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1NTFS\1 NTFS\año 2025\"/>
    </mc:Choice>
  </mc:AlternateContent>
  <xr:revisionPtr revIDLastSave="0" documentId="13_ncr:1_{94CAD3C0-15BC-467B-9740-7AA1D0BAD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erativo" sheetId="1" r:id="rId1"/>
    <sheet name="inoperativo" sheetId="2" r:id="rId2"/>
    <sheet name="Hoja3" sheetId="10" r:id="rId3"/>
    <sheet name="Hoja2" sheetId="9" r:id="rId4"/>
    <sheet name="vehic. seguridad" sheetId="3" r:id="rId5"/>
    <sheet name="electrogenos" sheetId="5" r:id="rId6"/>
    <sheet name="Hoja1" sheetId="8" r:id="rId7"/>
    <sheet name="numerico" sheetId="6" r:id="rId8"/>
    <sheet name="carreteras" sheetId="7" r:id="rId9"/>
    <sheet name="resumen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6" i="6" l="1"/>
  <c r="AH165" i="6"/>
  <c r="AG165" i="6"/>
  <c r="AB165" i="6"/>
  <c r="AA165" i="6"/>
  <c r="Z165" i="6"/>
  <c r="Y165" i="6"/>
  <c r="X165" i="6"/>
  <c r="W165" i="6"/>
  <c r="V165" i="6"/>
  <c r="V166" i="6" s="1"/>
  <c r="U165" i="6"/>
  <c r="U166" i="6" s="1"/>
  <c r="T165" i="6"/>
  <c r="T166" i="6" s="1"/>
  <c r="P165" i="6"/>
  <c r="O165" i="6"/>
  <c r="N165" i="6"/>
  <c r="M165" i="6"/>
  <c r="L165" i="6"/>
  <c r="K165" i="6"/>
  <c r="J165" i="6"/>
  <c r="J166" i="6" s="1"/>
  <c r="I165" i="6"/>
  <c r="H165" i="6"/>
  <c r="H166" i="6" s="1"/>
  <c r="D165" i="6"/>
  <c r="C165" i="6"/>
  <c r="B165" i="6"/>
  <c r="AE164" i="6"/>
  <c r="AE165" i="6" s="1"/>
  <c r="AE166" i="6" s="1"/>
  <c r="AD164" i="6"/>
  <c r="AD165" i="6" s="1"/>
  <c r="AD166" i="6" s="1"/>
  <c r="AC164" i="6"/>
  <c r="AC165" i="6" s="1"/>
  <c r="AC166" i="6" s="1"/>
  <c r="AB164" i="6"/>
  <c r="AA164" i="6"/>
  <c r="Z164" i="6"/>
  <c r="Y164" i="6"/>
  <c r="X164" i="6"/>
  <c r="W164" i="6"/>
  <c r="V164" i="6"/>
  <c r="AH164" i="6" s="1"/>
  <c r="U164" i="6"/>
  <c r="T164" i="6"/>
  <c r="S164" i="6"/>
  <c r="S165" i="6" s="1"/>
  <c r="S166" i="6" s="1"/>
  <c r="R164" i="6"/>
  <c r="R165" i="6" s="1"/>
  <c r="R166" i="6" s="1"/>
  <c r="Q164" i="6"/>
  <c r="Q165" i="6" s="1"/>
  <c r="Q166" i="6" s="1"/>
  <c r="P164" i="6"/>
  <c r="O164" i="6"/>
  <c r="N164" i="6"/>
  <c r="M164" i="6"/>
  <c r="L164" i="6"/>
  <c r="K164" i="6"/>
  <c r="J164" i="6"/>
  <c r="I164" i="6"/>
  <c r="H164" i="6"/>
  <c r="G164" i="6"/>
  <c r="G165" i="6" s="1"/>
  <c r="G166" i="6" s="1"/>
  <c r="F164" i="6"/>
  <c r="F165" i="6" s="1"/>
  <c r="F166" i="6" s="1"/>
  <c r="E164" i="6"/>
  <c r="AG164" i="6" s="1"/>
  <c r="D164" i="6"/>
  <c r="C164" i="6"/>
  <c r="B164" i="6"/>
  <c r="AF163" i="6"/>
  <c r="AF162" i="6"/>
  <c r="AF161" i="6"/>
  <c r="AF160" i="6"/>
  <c r="AF159" i="6"/>
  <c r="AF158" i="6"/>
  <c r="AF157" i="6"/>
  <c r="AF156" i="6"/>
  <c r="AF155" i="6"/>
  <c r="AF165" i="6" s="1"/>
  <c r="AF166" i="6" s="1"/>
  <c r="AF154" i="6"/>
  <c r="AE152" i="6"/>
  <c r="AD152" i="6"/>
  <c r="AC152" i="6"/>
  <c r="AB152" i="6"/>
  <c r="AB166" i="6" s="1"/>
  <c r="AA152" i="6"/>
  <c r="AA166" i="6" s="1"/>
  <c r="Z152" i="6"/>
  <c r="Z166" i="6" s="1"/>
  <c r="Y152" i="6"/>
  <c r="Y166" i="6" s="1"/>
  <c r="X152" i="6"/>
  <c r="X166" i="6" s="1"/>
  <c r="T152" i="6"/>
  <c r="S152" i="6"/>
  <c r="R152" i="6"/>
  <c r="Q152" i="6"/>
  <c r="P152" i="6"/>
  <c r="P166" i="6" s="1"/>
  <c r="O152" i="6"/>
  <c r="O166" i="6" s="1"/>
  <c r="N152" i="6"/>
  <c r="N166" i="6" s="1"/>
  <c r="M152" i="6"/>
  <c r="M166" i="6" s="1"/>
  <c r="L152" i="6"/>
  <c r="L166" i="6" s="1"/>
  <c r="H152" i="6"/>
  <c r="G152" i="6"/>
  <c r="F152" i="6"/>
  <c r="E152" i="6"/>
  <c r="D152" i="6"/>
  <c r="D166" i="6" s="1"/>
  <c r="C152" i="6"/>
  <c r="B152" i="6"/>
  <c r="B166" i="6" s="1"/>
  <c r="AE151" i="6"/>
  <c r="AD151" i="6"/>
  <c r="AC151" i="6"/>
  <c r="AB151" i="6"/>
  <c r="AA151" i="6"/>
  <c r="Z151" i="6"/>
  <c r="Y151" i="6"/>
  <c r="X151" i="6"/>
  <c r="W151" i="6"/>
  <c r="W152" i="6" s="1"/>
  <c r="W166" i="6" s="1"/>
  <c r="V151" i="6"/>
  <c r="V152" i="6" s="1"/>
  <c r="U151" i="6"/>
  <c r="U152" i="6" s="1"/>
  <c r="T151" i="6"/>
  <c r="S151" i="6"/>
  <c r="R151" i="6"/>
  <c r="Q151" i="6"/>
  <c r="P151" i="6"/>
  <c r="O151" i="6"/>
  <c r="N151" i="6"/>
  <c r="M151" i="6"/>
  <c r="L151" i="6"/>
  <c r="K151" i="6"/>
  <c r="K152" i="6" s="1"/>
  <c r="K166" i="6" s="1"/>
  <c r="J151" i="6"/>
  <c r="J152" i="6" s="1"/>
  <c r="I151" i="6"/>
  <c r="AG151" i="6" s="1"/>
  <c r="H151" i="6"/>
  <c r="G151" i="6"/>
  <c r="F151" i="6"/>
  <c r="E151" i="6"/>
  <c r="D151" i="6"/>
  <c r="C151" i="6"/>
  <c r="B151" i="6"/>
  <c r="AF151" i="6" s="1"/>
  <c r="AH150" i="6"/>
  <c r="AG150" i="6"/>
  <c r="AF150" i="6"/>
  <c r="AH149" i="6"/>
  <c r="AG149" i="6"/>
  <c r="AF149" i="6"/>
  <c r="AH148" i="6"/>
  <c r="AG148" i="6"/>
  <c r="AF148" i="6"/>
  <c r="AH147" i="6"/>
  <c r="AG147" i="6"/>
  <c r="AF147" i="6"/>
  <c r="AH146" i="6"/>
  <c r="AG146" i="6"/>
  <c r="AF146" i="6"/>
  <c r="AH145" i="6"/>
  <c r="AG145" i="6"/>
  <c r="AF145" i="6"/>
  <c r="AH144" i="6"/>
  <c r="AG144" i="6"/>
  <c r="AF144" i="6"/>
  <c r="AH143" i="6"/>
  <c r="AG143" i="6"/>
  <c r="AF143" i="6"/>
  <c r="AH142" i="6"/>
  <c r="AG142" i="6"/>
  <c r="AF142" i="6"/>
  <c r="AH141" i="6"/>
  <c r="AG141" i="6"/>
  <c r="AF141" i="6"/>
  <c r="AH140" i="6"/>
  <c r="AG140" i="6"/>
  <c r="AF140" i="6"/>
  <c r="AH139" i="6"/>
  <c r="AG139" i="6"/>
  <c r="AF139" i="6"/>
  <c r="AH138" i="6"/>
  <c r="AG138" i="6"/>
  <c r="AF138" i="6"/>
  <c r="AH137" i="6"/>
  <c r="AG137" i="6"/>
  <c r="AF137" i="6"/>
  <c r="AH136" i="6"/>
  <c r="AG136" i="6"/>
  <c r="AF136" i="6"/>
  <c r="AH135" i="6"/>
  <c r="AG135" i="6"/>
  <c r="AF135" i="6"/>
  <c r="AH134" i="6"/>
  <c r="AG134" i="6"/>
  <c r="AF134" i="6"/>
  <c r="AH133" i="6"/>
  <c r="AG133" i="6"/>
  <c r="AF133" i="6"/>
  <c r="AH132" i="6"/>
  <c r="AG132" i="6"/>
  <c r="AF132" i="6"/>
  <c r="AH131" i="6"/>
  <c r="AG131" i="6"/>
  <c r="AF131" i="6"/>
  <c r="AH130" i="6"/>
  <c r="AG130" i="6"/>
  <c r="AF130" i="6"/>
  <c r="AH129" i="6"/>
  <c r="AG129" i="6"/>
  <c r="AF129" i="6"/>
  <c r="AH128" i="6"/>
  <c r="AG128" i="6"/>
  <c r="AF128" i="6"/>
  <c r="AH127" i="6"/>
  <c r="AG127" i="6"/>
  <c r="AF127" i="6"/>
  <c r="AH126" i="6"/>
  <c r="AG126" i="6"/>
  <c r="AF126" i="6"/>
  <c r="AH125" i="6"/>
  <c r="AG125" i="6"/>
  <c r="AF125" i="6"/>
  <c r="AH124" i="6"/>
  <c r="AG124" i="6"/>
  <c r="AF124" i="6"/>
  <c r="AH123" i="6"/>
  <c r="AG123" i="6"/>
  <c r="AF123" i="6"/>
  <c r="AH122" i="6"/>
  <c r="AG122" i="6"/>
  <c r="AF122" i="6"/>
  <c r="AH121" i="6"/>
  <c r="AG121" i="6"/>
  <c r="AF121" i="6"/>
  <c r="AH120" i="6"/>
  <c r="AG120" i="6"/>
  <c r="AF120" i="6"/>
  <c r="AH119" i="6"/>
  <c r="AG119" i="6"/>
  <c r="AF119" i="6"/>
  <c r="AH118" i="6"/>
  <c r="AG118" i="6"/>
  <c r="AF118" i="6"/>
  <c r="AH117" i="6"/>
  <c r="AG117" i="6"/>
  <c r="AF117" i="6"/>
  <c r="AH116" i="6"/>
  <c r="AG116" i="6"/>
  <c r="AF116" i="6"/>
  <c r="AH115" i="6"/>
  <c r="AG115" i="6"/>
  <c r="AF115" i="6"/>
  <c r="AH114" i="6"/>
  <c r="AG114" i="6"/>
  <c r="AF114" i="6"/>
  <c r="AH113" i="6"/>
  <c r="AG113" i="6"/>
  <c r="AF113" i="6"/>
  <c r="AH112" i="6"/>
  <c r="AG112" i="6"/>
  <c r="AF112" i="6"/>
  <c r="AH111" i="6"/>
  <c r="AG111" i="6"/>
  <c r="AF111" i="6"/>
  <c r="AH110" i="6"/>
  <c r="AG110" i="6"/>
  <c r="AF110" i="6"/>
  <c r="AH109" i="6"/>
  <c r="AG109" i="6"/>
  <c r="AF109" i="6"/>
  <c r="AH108" i="6"/>
  <c r="AG108" i="6"/>
  <c r="AF108" i="6"/>
  <c r="AH107" i="6"/>
  <c r="AG107" i="6"/>
  <c r="AF107" i="6"/>
  <c r="AH106" i="6"/>
  <c r="AG106" i="6"/>
  <c r="AF106" i="6"/>
  <c r="AH105" i="6"/>
  <c r="AG105" i="6"/>
  <c r="AF105" i="6"/>
  <c r="AH104" i="6"/>
  <c r="AG104" i="6"/>
  <c r="AF104" i="6"/>
  <c r="AH103" i="6"/>
  <c r="AG103" i="6"/>
  <c r="AF103" i="6"/>
  <c r="AH102" i="6"/>
  <c r="AG102" i="6"/>
  <c r="AF102" i="6"/>
  <c r="AH101" i="6"/>
  <c r="AG101" i="6"/>
  <c r="AF101" i="6"/>
  <c r="AH100" i="6"/>
  <c r="AG100" i="6"/>
  <c r="AF100" i="6"/>
  <c r="AH99" i="6"/>
  <c r="AG99" i="6"/>
  <c r="AF99" i="6"/>
  <c r="AH98" i="6"/>
  <c r="AG98" i="6"/>
  <c r="AF98" i="6"/>
  <c r="AH97" i="6"/>
  <c r="AG97" i="6"/>
  <c r="AF97" i="6"/>
  <c r="AH96" i="6"/>
  <c r="AG96" i="6"/>
  <c r="AF96" i="6"/>
  <c r="AH95" i="6"/>
  <c r="AG95" i="6"/>
  <c r="AF95" i="6"/>
  <c r="AH94" i="6"/>
  <c r="AG94" i="6"/>
  <c r="AF94" i="6"/>
  <c r="AH93" i="6"/>
  <c r="AG93" i="6"/>
  <c r="AF93" i="6"/>
  <c r="AH92" i="6"/>
  <c r="AG92" i="6"/>
  <c r="AF92" i="6"/>
  <c r="AH91" i="6"/>
  <c r="AG91" i="6"/>
  <c r="AF91" i="6"/>
  <c r="AH90" i="6"/>
  <c r="AG90" i="6"/>
  <c r="AF90" i="6"/>
  <c r="AH89" i="6"/>
  <c r="AG89" i="6"/>
  <c r="AF89" i="6"/>
  <c r="AH88" i="6"/>
  <c r="AG88" i="6"/>
  <c r="AF88" i="6"/>
  <c r="AH87" i="6"/>
  <c r="AG87" i="6"/>
  <c r="AF87" i="6"/>
  <c r="AH86" i="6"/>
  <c r="AG86" i="6"/>
  <c r="AF86" i="6"/>
  <c r="AH85" i="6"/>
  <c r="AG85" i="6"/>
  <c r="AF85" i="6"/>
  <c r="AH84" i="6"/>
  <c r="AG84" i="6"/>
  <c r="AF84" i="6"/>
  <c r="AH83" i="6"/>
  <c r="AG83" i="6"/>
  <c r="AF83" i="6"/>
  <c r="AH82" i="6"/>
  <c r="AG82" i="6"/>
  <c r="AF82" i="6"/>
  <c r="AH81" i="6"/>
  <c r="AG81" i="6"/>
  <c r="AF81" i="6"/>
  <c r="AH80" i="6"/>
  <c r="AG80" i="6"/>
  <c r="AF80" i="6"/>
  <c r="AH79" i="6"/>
  <c r="AG79" i="6"/>
  <c r="AF79" i="6"/>
  <c r="AH78" i="6"/>
  <c r="AG78" i="6"/>
  <c r="AF78" i="6"/>
  <c r="AH77" i="6"/>
  <c r="AG77" i="6"/>
  <c r="AF77" i="6"/>
  <c r="AH76" i="6"/>
  <c r="AG76" i="6"/>
  <c r="AF76" i="6"/>
  <c r="AH75" i="6"/>
  <c r="AG75" i="6"/>
  <c r="AF75" i="6"/>
  <c r="AH74" i="6"/>
  <c r="AG74" i="6"/>
  <c r="AF74" i="6"/>
  <c r="AH73" i="6"/>
  <c r="AG73" i="6"/>
  <c r="AF73" i="6"/>
  <c r="AH72" i="6"/>
  <c r="AG72" i="6"/>
  <c r="AF72" i="6"/>
  <c r="AH71" i="6"/>
  <c r="AG71" i="6"/>
  <c r="AF71" i="6"/>
  <c r="AH70" i="6"/>
  <c r="AG70" i="6"/>
  <c r="AF70" i="6"/>
  <c r="AH69" i="6"/>
  <c r="AG69" i="6"/>
  <c r="AF69" i="6"/>
  <c r="AH68" i="6"/>
  <c r="AG68" i="6"/>
  <c r="AF68" i="6"/>
  <c r="AH67" i="6"/>
  <c r="AG67" i="6"/>
  <c r="AF67" i="6"/>
  <c r="AH66" i="6"/>
  <c r="AG66" i="6"/>
  <c r="AF66" i="6"/>
  <c r="AH65" i="6"/>
  <c r="AG65" i="6"/>
  <c r="AF65" i="6"/>
  <c r="AH64" i="6"/>
  <c r="AG64" i="6"/>
  <c r="AF64" i="6"/>
  <c r="AH63" i="6"/>
  <c r="AG63" i="6"/>
  <c r="AF63" i="6"/>
  <c r="AH62" i="6"/>
  <c r="AG62" i="6"/>
  <c r="AF62" i="6"/>
  <c r="AH61" i="6"/>
  <c r="AG61" i="6"/>
  <c r="AF61" i="6"/>
  <c r="AH60" i="6"/>
  <c r="AG60" i="6"/>
  <c r="AF60" i="6"/>
  <c r="AH59" i="6"/>
  <c r="AG59" i="6"/>
  <c r="AF59" i="6"/>
  <c r="AH58" i="6"/>
  <c r="AG58" i="6"/>
  <c r="AF58" i="6"/>
  <c r="AH57" i="6"/>
  <c r="AG57" i="6"/>
  <c r="AF57" i="6"/>
  <c r="AH56" i="6"/>
  <c r="AG56" i="6"/>
  <c r="AF56" i="6"/>
  <c r="AH55" i="6"/>
  <c r="AG55" i="6"/>
  <c r="AF55" i="6"/>
  <c r="AH54" i="6"/>
  <c r="AG54" i="6"/>
  <c r="AF54" i="6"/>
  <c r="AH53" i="6"/>
  <c r="AG53" i="6"/>
  <c r="AF53" i="6"/>
  <c r="AH52" i="6"/>
  <c r="AG52" i="6"/>
  <c r="AF52" i="6"/>
  <c r="AH51" i="6"/>
  <c r="AG51" i="6"/>
  <c r="AF51" i="6"/>
  <c r="AH50" i="6"/>
  <c r="AG50" i="6"/>
  <c r="AF50" i="6"/>
  <c r="AH49" i="6"/>
  <c r="AG49" i="6"/>
  <c r="AF49" i="6"/>
  <c r="AH48" i="6"/>
  <c r="AG48" i="6"/>
  <c r="AF48" i="6"/>
  <c r="AH47" i="6"/>
  <c r="AG47" i="6"/>
  <c r="AF47" i="6"/>
  <c r="AH46" i="6"/>
  <c r="AG46" i="6"/>
  <c r="AF46" i="6"/>
  <c r="AH45" i="6"/>
  <c r="AG45" i="6"/>
  <c r="AF45" i="6"/>
  <c r="AH44" i="6"/>
  <c r="AG44" i="6"/>
  <c r="AF44" i="6"/>
  <c r="AH43" i="6"/>
  <c r="AG43" i="6"/>
  <c r="AF43" i="6"/>
  <c r="AH42" i="6"/>
  <c r="AG42" i="6"/>
  <c r="AF42" i="6"/>
  <c r="AH41" i="6"/>
  <c r="AG41" i="6"/>
  <c r="AF41" i="6"/>
  <c r="AH40" i="6"/>
  <c r="AG40" i="6"/>
  <c r="AF40" i="6"/>
  <c r="AH39" i="6"/>
  <c r="AG39" i="6"/>
  <c r="AF39" i="6"/>
  <c r="AH38" i="6"/>
  <c r="AG38" i="6"/>
  <c r="AF38" i="6"/>
  <c r="AH37" i="6"/>
  <c r="AG37" i="6"/>
  <c r="AF37" i="6"/>
  <c r="AH36" i="6"/>
  <c r="AG36" i="6"/>
  <c r="AF36" i="6"/>
  <c r="AH35" i="6"/>
  <c r="AG35" i="6"/>
  <c r="AF35" i="6"/>
  <c r="AH34" i="6"/>
  <c r="AG34" i="6"/>
  <c r="AF34" i="6"/>
  <c r="AH33" i="6"/>
  <c r="AG33" i="6"/>
  <c r="AF33" i="6"/>
  <c r="AH32" i="6"/>
  <c r="AG32" i="6"/>
  <c r="AF32" i="6"/>
  <c r="AH31" i="6"/>
  <c r="AG31" i="6"/>
  <c r="AF31" i="6"/>
  <c r="AH30" i="6"/>
  <c r="AG30" i="6"/>
  <c r="AF30" i="6"/>
  <c r="AH29" i="6"/>
  <c r="AG29" i="6"/>
  <c r="AF29" i="6"/>
  <c r="AH28" i="6"/>
  <c r="AG28" i="6"/>
  <c r="AF28" i="6"/>
  <c r="AH27" i="6"/>
  <c r="AG27" i="6"/>
  <c r="AF27" i="6"/>
  <c r="AH26" i="6"/>
  <c r="AG26" i="6"/>
  <c r="AF26" i="6"/>
  <c r="AH25" i="6"/>
  <c r="AG25" i="6"/>
  <c r="AF25" i="6"/>
  <c r="AH24" i="6"/>
  <c r="AG24" i="6"/>
  <c r="AF24" i="6"/>
  <c r="AH23" i="6"/>
  <c r="AG23" i="6"/>
  <c r="AF23" i="6"/>
  <c r="AH22" i="6"/>
  <c r="AG22" i="6"/>
  <c r="AF22" i="6"/>
  <c r="AH21" i="6"/>
  <c r="AG21" i="6"/>
  <c r="AF21" i="6"/>
  <c r="AH20" i="6"/>
  <c r="AG20" i="6"/>
  <c r="AF20" i="6"/>
  <c r="AH19" i="6"/>
  <c r="AG19" i="6"/>
  <c r="AF19" i="6"/>
  <c r="AH18" i="6"/>
  <c r="AG18" i="6"/>
  <c r="AF18" i="6"/>
  <c r="AH17" i="6"/>
  <c r="AG17" i="6"/>
  <c r="AF17" i="6"/>
  <c r="AH16" i="6"/>
  <c r="AG16" i="6"/>
  <c r="AF16" i="6"/>
  <c r="AH15" i="6"/>
  <c r="AG15" i="6"/>
  <c r="AF15" i="6"/>
  <c r="AH14" i="6"/>
  <c r="AG14" i="6"/>
  <c r="AF14" i="6"/>
  <c r="AH13" i="6"/>
  <c r="AG13" i="6"/>
  <c r="AF13" i="6"/>
  <c r="AH12" i="6"/>
  <c r="AG12" i="6"/>
  <c r="AF12" i="6"/>
  <c r="AH11" i="6"/>
  <c r="AG11" i="6"/>
  <c r="AF11" i="6"/>
  <c r="AH10" i="6"/>
  <c r="AG10" i="6"/>
  <c r="AF10" i="6"/>
  <c r="AH9" i="6"/>
  <c r="AG9" i="6"/>
  <c r="AF9" i="6"/>
  <c r="AH8" i="6"/>
  <c r="AG8" i="6"/>
  <c r="AF8" i="6"/>
  <c r="AH7" i="6"/>
  <c r="AG7" i="6"/>
  <c r="AF7" i="6"/>
  <c r="AH6" i="6"/>
  <c r="AG6" i="6"/>
  <c r="AF6" i="6"/>
  <c r="AF152" i="6" s="1"/>
  <c r="AH5" i="6"/>
  <c r="AH152" i="6" s="1"/>
  <c r="AG5" i="6"/>
  <c r="AG152" i="6" s="1"/>
  <c r="AF5" i="6"/>
  <c r="D26" i="4"/>
  <c r="C26" i="4"/>
  <c r="B26" i="4"/>
  <c r="E26" i="4" s="1"/>
  <c r="E25" i="4"/>
  <c r="E24" i="4"/>
  <c r="E23" i="4"/>
  <c r="E22" i="4"/>
  <c r="E21" i="4"/>
  <c r="E20" i="4"/>
  <c r="D16" i="4"/>
  <c r="D27" i="4" s="1"/>
  <c r="C16" i="4"/>
  <c r="C27" i="4" s="1"/>
  <c r="B16" i="4"/>
  <c r="E16" i="4" s="1"/>
  <c r="E27" i="4" s="1"/>
  <c r="E15" i="4"/>
  <c r="E14" i="4"/>
  <c r="E13" i="4"/>
  <c r="E12" i="4"/>
  <c r="E11" i="4"/>
  <c r="E10" i="4"/>
  <c r="E9" i="4"/>
  <c r="E8" i="4"/>
  <c r="E7" i="4"/>
  <c r="E6" i="4"/>
  <c r="E5" i="4"/>
  <c r="E4" i="4"/>
  <c r="E3" i="4"/>
  <c r="D321" i="1"/>
  <c r="I166" i="6" l="1"/>
  <c r="AG166" i="6"/>
  <c r="AH166" i="6"/>
  <c r="AF164" i="6"/>
  <c r="I152" i="6"/>
  <c r="E165" i="6"/>
  <c r="E166" i="6" s="1"/>
  <c r="AH151" i="6"/>
  <c r="B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Full name</author>
  </authors>
  <commentList>
    <comment ref="C3" authorId="0" shapeId="0" xr:uid="{2B04238F-1DBB-4B6D-8F5D-376E6B771975}">
      <text>
        <r>
          <rPr>
            <sz val="11"/>
            <color theme="1"/>
            <rFont val="Calibri"/>
            <family val="2"/>
            <scheme val="minor"/>
          </rPr>
          <t>======
ID#AAAA96OzDMM
MESTRANZA - TRANSPORTE    (2023-10-27 14:47:37)
EAA-322</t>
        </r>
      </text>
    </comment>
    <comment ref="C13" authorId="0" shapeId="0" xr:uid="{EBDDC1EE-98AC-43C8-84DB-DDFB73975070}">
      <text>
        <r>
          <rPr>
            <sz val="11"/>
            <color theme="1"/>
            <rFont val="Calibri"/>
            <family val="2"/>
            <scheme val="minor"/>
          </rPr>
          <t>======
ID#AAAA96OzDJQ
Usuario de Windows    (2023-10-27 14:47:37)
SALIO OPERATIVO INFORME NRO. 1440 24NOV2020</t>
        </r>
      </text>
    </comment>
    <comment ref="C14" authorId="0" shapeId="0" xr:uid="{AA638E86-A70F-4B50-818E-49DB35441D47}">
      <text>
        <r>
          <rPr>
            <sz val="11"/>
            <color theme="1"/>
            <rFont val="Calibri"/>
            <family val="2"/>
            <scheme val="minor"/>
          </rPr>
          <t>======
ID#AAAA96OzDH4
MESTRANZA - TRANSPORTE    (2023-10-27 14:47:37)
EW-2188</t>
        </r>
      </text>
    </comment>
    <comment ref="C18" authorId="0" shapeId="0" xr:uid="{C9BFFDED-23D8-405E-9B39-5EED91E66D7D}">
      <text>
        <r>
          <rPr>
            <sz val="11"/>
            <color theme="1"/>
            <rFont val="Calibri"/>
            <family val="2"/>
            <scheme val="minor"/>
          </rPr>
          <t>======
ID#AAAA96OzDHM
MESTRANZA - TRANSPORTE    (2023-10-27 14:47:37)
EW-0675</t>
        </r>
      </text>
    </comment>
    <comment ref="C19" authorId="0" shapeId="0" xr:uid="{A729AA1A-7901-4AEB-A824-0F8C50BCECB0}">
      <text>
        <r>
          <rPr>
            <sz val="11"/>
            <color theme="1"/>
            <rFont val="Calibri"/>
            <family val="2"/>
            <scheme val="minor"/>
          </rPr>
          <t>======
ID#AAAA96OzDKI
MESTRANZA - TRANSPORTE    (2023-10-27 14:47:37)
EW-0678</t>
        </r>
      </text>
    </comment>
    <comment ref="C27" authorId="0" shapeId="0" xr:uid="{9B278E28-7EFD-4F86-8AB9-0A273B5DE833}">
      <text>
        <r>
          <rPr>
            <sz val="11"/>
            <color theme="1"/>
            <rFont val="Calibri"/>
            <family val="2"/>
            <scheme val="minor"/>
          </rPr>
          <t>======
ID#AAAA96OzDL0
MESTRANZA - TRANSPORTE    (2023-10-27 14:47:37)
EGZ-112</t>
        </r>
      </text>
    </comment>
    <comment ref="C29" authorId="0" shapeId="0" xr:uid="{DF414163-93A2-4ACF-A116-38B61F53E824}">
      <text>
        <r>
          <rPr>
            <sz val="11"/>
            <color theme="1"/>
            <rFont val="Calibri"/>
            <family val="2"/>
            <scheme val="minor"/>
          </rPr>
          <t>======
ID#AAAA96OzDI4
MESTRANZA - TRANSPORTE    (2023-10-27 14:47:37)
EW-0676</t>
        </r>
      </text>
    </comment>
    <comment ref="E29" authorId="0" shapeId="0" xr:uid="{BA82DE6E-A86C-419F-8A2D-ED4672389526}">
      <text>
        <r>
          <rPr>
            <sz val="11"/>
            <color theme="1"/>
            <rFont val="Calibri"/>
            <family val="2"/>
            <scheme val="minor"/>
          </rPr>
          <t>======
ID#AAAA96OzDLE
Full name    (2023-10-27 14:47:37)
AREINCRI NORTE</t>
        </r>
      </text>
    </comment>
    <comment ref="C33" authorId="0" shapeId="0" xr:uid="{05070C9B-5DF1-4379-BE6C-12479388CAB5}">
      <text>
        <r>
          <rPr>
            <sz val="11"/>
            <color theme="1"/>
            <rFont val="Calibri"/>
            <family val="2"/>
            <scheme val="minor"/>
          </rPr>
          <t>======
ID#AAAA96OzDGo
MESTRANZA - TRANSPORTE    (2023-10-27 14:47:37)
EW-0677</t>
        </r>
      </text>
    </comment>
    <comment ref="C43" authorId="0" shapeId="0" xr:uid="{E41CF3F6-A266-42C1-AE92-EDE9AD4BEE04}">
      <text>
        <r>
          <rPr>
            <sz val="11"/>
            <color theme="1"/>
            <rFont val="Calibri"/>
            <family val="2"/>
            <scheme val="minor"/>
          </rPr>
          <t>======
ID#AAAA96OzDIc
MESTRANZA - TRANSPORTE    (2023-10-27 14:47:37)
EAA-353</t>
        </r>
      </text>
    </comment>
    <comment ref="C47" authorId="0" shapeId="0" xr:uid="{B0568F73-970C-4BF3-81C6-3FEF7AFA7D92}">
      <text>
        <r>
          <rPr>
            <sz val="11"/>
            <color theme="1"/>
            <rFont val="Calibri"/>
            <family val="2"/>
            <scheme val="minor"/>
          </rPr>
          <t>======
ID#AAAA96OzDKY
MESTRANZA - TRANSPORTE    (2023-10-27 14:47:37)
EW-2189</t>
        </r>
      </text>
    </comment>
    <comment ref="E48" authorId="0" shapeId="0" xr:uid="{92B44398-9081-47B3-9E6E-29F086C80417}">
      <text>
        <r>
          <rPr>
            <sz val="11"/>
            <color theme="1"/>
            <rFont val="Calibri"/>
            <family val="2"/>
            <scheme val="minor"/>
          </rPr>
          <t>======
ID#AAAA96OzDIQ
Usuario de Windows    (2023-10-27 14:47:37)
REASIG  DE PACANGA  A SEG.  ESTADO</t>
        </r>
      </text>
    </comment>
    <comment ref="C98" authorId="0" shapeId="0" xr:uid="{46EAC331-A76E-4A1A-A808-63C20D78D556}">
      <text>
        <r>
          <rPr>
            <sz val="11"/>
            <color theme="1"/>
            <rFont val="Calibri"/>
            <family val="2"/>
            <scheme val="minor"/>
          </rPr>
          <t>======
ID#AAAA96OzDKQ
MESTRANZA - TRANSPORTE    (2023-10-27 14:47:37)
EW-2184</t>
        </r>
      </text>
    </comment>
    <comment ref="C99" authorId="0" shapeId="0" xr:uid="{407A9B33-5A6D-4056-9C5E-EE222D16D2FC}">
      <text>
        <r>
          <rPr>
            <sz val="11"/>
            <color theme="1"/>
            <rFont val="Calibri"/>
            <family val="2"/>
            <scheme val="minor"/>
          </rPr>
          <t>======
ID#AAAA96OzDIw
MESTRANZA - TRANSPORTE    (2023-10-27 14:47:37)
EW-2182</t>
        </r>
      </text>
    </comment>
    <comment ref="C103" authorId="0" shapeId="0" xr:uid="{92B82B14-3B8A-4466-A624-C67D1E1B286E}">
      <text>
        <r>
          <rPr>
            <sz val="11"/>
            <color theme="1"/>
            <rFont val="Calibri"/>
            <family val="2"/>
            <scheme val="minor"/>
          </rPr>
          <t>======
ID#AAAA96OzDG0
MESTRANZA - TRANSPORTE    (2023-10-27 14:47:37)
EAA-352</t>
        </r>
      </text>
    </comment>
    <comment ref="C129" authorId="0" shapeId="0" xr:uid="{4C1CCC48-349D-4FF7-ADC6-8698B6354496}">
      <text>
        <r>
          <rPr>
            <sz val="11"/>
            <color theme="1"/>
            <rFont val="Calibri"/>
            <family val="2"/>
            <scheme val="minor"/>
          </rPr>
          <t>======
ID#AAAA96OzDJU
MESTRANZA - TRANSPORTE    (2023-10-27 14:47:37)
EAA-351</t>
        </r>
      </text>
    </comment>
    <comment ref="C136" authorId="0" shapeId="0" xr:uid="{CA9D0E48-84A2-4E0D-B9D2-E1A270827CB8}">
      <text>
        <r>
          <rPr>
            <sz val="11"/>
            <color theme="1"/>
            <rFont val="Calibri"/>
            <family val="2"/>
            <scheme val="minor"/>
          </rPr>
          <t>======
ID#AAAA96OzDI8
MESTRANZA - TRANSPORTE    (2023-10-27 14:47:37)
EW-0674</t>
        </r>
      </text>
    </comment>
    <comment ref="C137" authorId="0" shapeId="0" xr:uid="{C131F4E9-1E2B-4FCC-9758-49DCB90E55A6}">
      <text>
        <r>
          <rPr>
            <sz val="11"/>
            <color theme="1"/>
            <rFont val="Calibri"/>
            <family val="2"/>
            <scheme val="minor"/>
          </rPr>
          <t>======
ID#AAAA96OzDLU
MESTRANZA - TRANSPORTE    (2023-10-27 14:47:37)
EW-2312</t>
        </r>
      </text>
    </comment>
    <comment ref="C147" authorId="0" shapeId="0" xr:uid="{3A239013-CB2C-4CCA-BE8E-B3175D298056}">
      <text>
        <r>
          <rPr>
            <sz val="11"/>
            <color theme="1"/>
            <rFont val="Calibri"/>
            <family val="2"/>
            <scheme val="minor"/>
          </rPr>
          <t>======
ID#AAAA96OzDLk
MESTRANZA - TRANSPORTE    (2023-10-27 14:47:37)
EGZ-740</t>
        </r>
      </text>
    </comment>
    <comment ref="C148" authorId="0" shapeId="0" xr:uid="{F2F41ED0-3741-45E4-B227-20BE8BD3945F}">
      <text>
        <r>
          <rPr>
            <sz val="11"/>
            <color theme="1"/>
            <rFont val="Calibri"/>
            <family val="2"/>
            <scheme val="minor"/>
          </rPr>
          <t>======
ID#AAAA96OzDIs
MESTRANZA - TRANSPORTE    (2023-10-27 14:47:37)
EGZ-741</t>
        </r>
      </text>
    </comment>
    <comment ref="C153" authorId="0" shapeId="0" xr:uid="{9AF27BA7-D1C6-4FE5-AA1E-51355334A203}">
      <text>
        <r>
          <rPr>
            <sz val="11"/>
            <color theme="1"/>
            <rFont val="Calibri"/>
            <family val="2"/>
            <scheme val="minor"/>
          </rPr>
          <t>======
ID#AAAA96OzDHo
MESTRANZA - TRANSPORTE    (2023-10-27 14:47:37)
EW-2311</t>
        </r>
      </text>
    </comment>
    <comment ref="C154" authorId="0" shapeId="0" xr:uid="{9851D5E6-D670-44AA-8D4F-ACBFC1AC0A16}">
      <text>
        <r>
          <rPr>
            <sz val="11"/>
            <color theme="1"/>
            <rFont val="Calibri"/>
            <family val="2"/>
            <scheme val="minor"/>
          </rPr>
          <t>======
ID#AAAA96OzDL4
MESTRANZA - TRANSPORTE    (2023-10-27 14:47:37)
EAA-439</t>
        </r>
      </text>
    </comment>
    <comment ref="C155" authorId="0" shapeId="0" xr:uid="{AB80AF42-C9A4-45BC-BC44-96E36256EFC4}">
      <text>
        <r>
          <rPr>
            <sz val="11"/>
            <color theme="1"/>
            <rFont val="Calibri"/>
            <family val="2"/>
            <scheme val="minor"/>
          </rPr>
          <t>======
ID#AAAA96OzDGw
MESTRANZA - TRANSPORTE    (2023-10-27 14:47:37)
EW-2313</t>
        </r>
      </text>
    </comment>
    <comment ref="C156" authorId="0" shapeId="0" xr:uid="{44BF524A-7580-41D7-B499-27B6799E2C35}">
      <text>
        <r>
          <rPr>
            <sz val="11"/>
            <color theme="1"/>
            <rFont val="Calibri"/>
            <family val="2"/>
            <scheme val="minor"/>
          </rPr>
          <t>======
ID#AAAA96OzDM0
MESTRANZA - TRANSPORTE    (2023-10-27 14:47:37)
EAA-440</t>
        </r>
      </text>
    </comment>
    <comment ref="C162" authorId="0" shapeId="0" xr:uid="{473FF39E-32DF-4D5A-9CED-46E31E467958}">
      <text>
        <r>
          <rPr>
            <sz val="11"/>
            <color theme="1"/>
            <rFont val="Calibri"/>
            <family val="2"/>
            <scheme val="minor"/>
          </rPr>
          <t>======
ID#AAAA96OzDKc
MESTRANZA - TRANSPORTE    (2023-10-27 14:47:37)
EGZ-737</t>
        </r>
      </text>
    </comment>
    <comment ref="C163" authorId="0" shapeId="0" xr:uid="{014492CD-FDBF-4314-9D20-2CD432F8D68B}">
      <text>
        <r>
          <rPr>
            <sz val="11"/>
            <color theme="1"/>
            <rFont val="Calibri"/>
            <family val="2"/>
            <scheme val="minor"/>
          </rPr>
          <t>======
ID#AAAA96OzDMI
MESTRANZA - TRANSPORTE    (2023-10-27 14:47:37)
EGZ-738</t>
        </r>
      </text>
    </comment>
    <comment ref="C164" authorId="0" shapeId="0" xr:uid="{AB5162E7-F4D7-4A2A-AA12-3C05373E9032}">
      <text>
        <r>
          <rPr>
            <sz val="11"/>
            <color theme="1"/>
            <rFont val="Calibri"/>
            <family val="2"/>
            <scheme val="minor"/>
          </rPr>
          <t>======
ID#AAAA96OzDHE
MESTRANZA - TRANSPORTE    (2023-10-27 14:47:37)
EW-1241</t>
        </r>
      </text>
    </comment>
    <comment ref="C167" authorId="0" shapeId="0" xr:uid="{0F90ECEF-08D5-4674-9EE4-48E0E015328B}">
      <text>
        <r>
          <rPr>
            <sz val="11"/>
            <color theme="1"/>
            <rFont val="Calibri"/>
            <family val="2"/>
            <scheme val="minor"/>
          </rPr>
          <t>======
ID#AAAA96OzDJA
MESTRANZA - TRANSPORTE    (2023-10-27 14:47:37)
EAF-336</t>
        </r>
      </text>
    </comment>
    <comment ref="C169" authorId="0" shapeId="0" xr:uid="{9D123692-BAA3-468C-8ED0-8F27384E988A}">
      <text>
        <r>
          <rPr>
            <sz val="11"/>
            <color theme="1"/>
            <rFont val="Calibri"/>
            <family val="2"/>
            <scheme val="minor"/>
          </rPr>
          <t>======
ID#AAAA96OzDIU
MESTRANZA - TRANSPORTE    (2023-10-27 14:47:37)
EW-5916</t>
        </r>
      </text>
    </comment>
    <comment ref="J169" authorId="0" shapeId="0" xr:uid="{F95155D4-9A46-4669-9DE5-14F9BF558608}">
      <text>
        <r>
          <rPr>
            <sz val="11"/>
            <color theme="1"/>
            <rFont val="Calibri"/>
            <family val="2"/>
            <scheme val="minor"/>
          </rPr>
          <t>======
ID#AAAA96OzDHk
Full name    (2023-10-27 14:47:37)
AZUL</t>
        </r>
      </text>
    </comment>
    <comment ref="M169" authorId="0" shapeId="0" xr:uid="{2A6FC11B-417E-4D3E-9278-EA2A880B6ABF}">
      <text>
        <r>
          <rPr>
            <sz val="11"/>
            <color theme="1"/>
            <rFont val="Calibri"/>
            <family val="2"/>
            <scheme val="minor"/>
          </rPr>
          <t>======
ID#AAAA96OzDKk
Full name    (2023-10-27 14:47:37)
MUNICIPALIDAD PROVINCIAL  DE TRUJILLO</t>
        </r>
      </text>
    </comment>
    <comment ref="C170" authorId="0" shapeId="0" xr:uid="{A306CDA3-086C-4353-BAF2-48F11B8D0047}">
      <text>
        <r>
          <rPr>
            <sz val="11"/>
            <color theme="1"/>
            <rFont val="Calibri"/>
            <family val="2"/>
            <scheme val="minor"/>
          </rPr>
          <t>======
ID#AAAA96OzDJw
MESTRANZA - TRANSPORTE    (2023-10-27 14:47:37)
EAE-008</t>
        </r>
      </text>
    </comment>
    <comment ref="J170" authorId="0" shapeId="0" xr:uid="{F2F35247-F597-42DD-8650-88D11A0AC227}">
      <text>
        <r>
          <rPr>
            <sz val="11"/>
            <color theme="1"/>
            <rFont val="Calibri"/>
            <family val="2"/>
            <scheme val="minor"/>
          </rPr>
          <t>======
ID#AAAA96OzDIg
Full name    (2023-10-27 14:47:37)
BLANCO</t>
        </r>
      </text>
    </comment>
    <comment ref="K170" authorId="0" shapeId="0" xr:uid="{BA4DA36A-5350-44DF-856F-23A525CC86DF}">
      <text>
        <r>
          <rPr>
            <sz val="11"/>
            <color theme="1"/>
            <rFont val="Calibri"/>
            <family val="2"/>
            <scheme val="minor"/>
          </rPr>
          <t>======
ID#AAAA96OzDKo
Full name    (2023-10-27 14:47:37)
COLOR BLANCO</t>
        </r>
      </text>
    </comment>
    <comment ref="M170" authorId="0" shapeId="0" xr:uid="{999A0DC6-A528-42B1-AFDF-85A1E2F11E78}">
      <text>
        <r>
          <rPr>
            <sz val="11"/>
            <color theme="1"/>
            <rFont val="Calibri"/>
            <family val="2"/>
            <scheme val="minor"/>
          </rPr>
          <t>======
ID#AAAA96OzDLg
Full name    (2023-10-27 14:47:37)
MUNICIPALIDAD PROVINCIAL  DE TRUJILLO</t>
        </r>
      </text>
    </comment>
    <comment ref="C172" authorId="0" shapeId="0" xr:uid="{5DBC499A-CFB3-4545-8661-CBF9964687A4}">
      <text>
        <r>
          <rPr>
            <sz val="11"/>
            <color theme="1"/>
            <rFont val="Calibri"/>
            <family val="2"/>
            <scheme val="minor"/>
          </rPr>
          <t>======
ID#AAAA96OzDJY
MESTRANZA - TRANSPORTE    (2023-10-27 14:47:37)
EAE-009</t>
        </r>
      </text>
    </comment>
    <comment ref="J172" authorId="0" shapeId="0" xr:uid="{B89B108B-3542-438B-8CC5-C48633A9772D}">
      <text>
        <r>
          <rPr>
            <sz val="11"/>
            <color theme="1"/>
            <rFont val="Calibri"/>
            <family val="2"/>
            <scheme val="minor"/>
          </rPr>
          <t>======
ID#AAAA96OzDLo
Full name    (2023-10-27 14:47:37)
BLSNCO</t>
        </r>
      </text>
    </comment>
    <comment ref="K172" authorId="0" shapeId="0" xr:uid="{550F87F7-AAE3-4C28-9613-7AB1DB42926B}">
      <text>
        <r>
          <rPr>
            <sz val="11"/>
            <color theme="1"/>
            <rFont val="Calibri"/>
            <family val="2"/>
            <scheme val="minor"/>
          </rPr>
          <t>======
ID#AAAA96OzDHA
Full name    (2023-10-27 14:47:37)
COLOR BLANCO</t>
        </r>
      </text>
    </comment>
    <comment ref="M172" authorId="0" shapeId="0" xr:uid="{A226F7C0-4368-4FFC-844A-2F53EFB3D4C6}">
      <text>
        <r>
          <rPr>
            <sz val="11"/>
            <color theme="1"/>
            <rFont val="Calibri"/>
            <family val="2"/>
            <scheme val="minor"/>
          </rPr>
          <t>======
ID#AAAA96OzDMk
Full name    (2023-10-27 14:47:37)
MUNICIPALIDAD PROVINCIAL  DE TRUJILLO</t>
        </r>
      </text>
    </comment>
    <comment ref="C173" authorId="0" shapeId="0" xr:uid="{B7BA7B88-DF44-4F2B-9943-EFDE6476C4F4}">
      <text>
        <r>
          <rPr>
            <sz val="11"/>
            <color theme="1"/>
            <rFont val="Calibri"/>
            <family val="2"/>
            <scheme val="minor"/>
          </rPr>
          <t>======
ID#AAAA96OzDGs
MESTRANZA - TRANSPORTE    (2023-10-27 14:47:37)
EW-5919</t>
        </r>
      </text>
    </comment>
    <comment ref="J173" authorId="0" shapeId="0" xr:uid="{B736D101-FE4F-4231-926C-6A09FAF541BB}">
      <text>
        <r>
          <rPr>
            <sz val="11"/>
            <color theme="1"/>
            <rFont val="Calibri"/>
            <family val="2"/>
            <scheme val="minor"/>
          </rPr>
          <t>======
ID#AAAA96OzDH8
Full name    (2023-10-27 14:47:37)
GRIS</t>
        </r>
      </text>
    </comment>
    <comment ref="K173" authorId="0" shapeId="0" xr:uid="{3549D977-5757-496F-8E1C-41587769F373}">
      <text>
        <r>
          <rPr>
            <sz val="11"/>
            <color theme="1"/>
            <rFont val="Calibri"/>
            <family val="2"/>
            <scheme val="minor"/>
          </rPr>
          <t>======
ID#AAAA96OzDMA
Full name    (2023-10-27 14:47:37)
GRIS</t>
        </r>
      </text>
    </comment>
    <comment ref="M173" authorId="0" shapeId="0" xr:uid="{723DB26A-D799-494B-8ABD-4DF7AEF8A037}">
      <text>
        <r>
          <rPr>
            <sz val="11"/>
            <color theme="1"/>
            <rFont val="Calibri"/>
            <family val="2"/>
            <scheme val="minor"/>
          </rPr>
          <t>======
ID#AAAA96OzDJI
Full name    (2023-10-27 14:47:37)
MUNICIPALIDAD PROVINCIAL  DE TRUJILLO</t>
        </r>
      </text>
    </comment>
    <comment ref="C174" authorId="0" shapeId="0" xr:uid="{3285D4BE-5154-4AE5-9CAC-99AFC664CC2C}">
      <text>
        <r>
          <rPr>
            <sz val="11"/>
            <color theme="1"/>
            <rFont val="Calibri"/>
            <family val="2"/>
            <scheme val="minor"/>
          </rPr>
          <t>======
ID#AAAA96OzDIE
MESTRANZA - TRANSPORTE    (2023-10-27 14:47:37)
EW-5917</t>
        </r>
      </text>
    </comment>
    <comment ref="J174" authorId="0" shapeId="0" xr:uid="{6A12C745-0D32-43A4-B54D-BE16F97A4930}">
      <text>
        <r>
          <rPr>
            <sz val="11"/>
            <color theme="1"/>
            <rFont val="Calibri"/>
            <family val="2"/>
            <scheme val="minor"/>
          </rPr>
          <t>======
ID#AAAA96OzDII
Full name    (2023-10-27 14:47:37)
GRIS</t>
        </r>
      </text>
    </comment>
    <comment ref="M174" authorId="0" shapeId="0" xr:uid="{7B6F2ECC-4EC3-40DA-9FB4-5EEA2FBC864B}">
      <text>
        <r>
          <rPr>
            <sz val="11"/>
            <color theme="1"/>
            <rFont val="Calibri"/>
            <family val="2"/>
            <scheme val="minor"/>
          </rPr>
          <t>======
ID#AAAA96OzDHw
Full name    (2023-10-27 14:47:37)
MUNICIPALIDAD PROVINCIAL  DE TRUJILLO</t>
        </r>
      </text>
    </comment>
    <comment ref="C175" authorId="0" shapeId="0" xr:uid="{58B9261C-A4BD-4D65-BAEB-5C24AA2EA436}">
      <text>
        <r>
          <rPr>
            <sz val="11"/>
            <color theme="1"/>
            <rFont val="Calibri"/>
            <family val="2"/>
            <scheme val="minor"/>
          </rPr>
          <t>======
ID#AAAA96OzDMo
MESTRANZA - TRANSPORTE    (2023-10-27 14:47:37)
EW-5915</t>
        </r>
      </text>
    </comment>
    <comment ref="J175" authorId="0" shapeId="0" xr:uid="{64610853-0A4A-432F-AB68-AC6B07B002ED}">
      <text>
        <r>
          <rPr>
            <sz val="11"/>
            <color theme="1"/>
            <rFont val="Calibri"/>
            <family val="2"/>
            <scheme val="minor"/>
          </rPr>
          <t>======
ID#AAAA96OzDGg
Full name    (2023-10-27 14:47:37)
AZUL</t>
        </r>
      </text>
    </comment>
    <comment ref="M175" authorId="0" shapeId="0" xr:uid="{312ADB5E-082F-4B8A-955A-96EDB28BBA33}">
      <text>
        <r>
          <rPr>
            <sz val="11"/>
            <color theme="1"/>
            <rFont val="Calibri"/>
            <family val="2"/>
            <scheme val="minor"/>
          </rPr>
          <t>======
ID#AAAA96OzDGk
Full name    (2023-10-27 14:47:37)
MUNICIPALIDAD PROVINCIAL  DE TRUJILLO</t>
        </r>
      </text>
    </comment>
    <comment ref="D180" authorId="0" shapeId="0" xr:uid="{74942812-6593-4847-BF52-5A6B1065F315}">
      <text>
        <r>
          <rPr>
            <sz val="11"/>
            <color theme="1"/>
            <rFont val="Calibri"/>
            <family val="2"/>
            <scheme val="minor"/>
          </rPr>
          <t>======
ID#AAAA96OzDKw
Usuario de Windows    (2023-10-27 14:47:37)
OF.DISCPLINA 4-ASUNTOS ESPECIALES</t>
        </r>
      </text>
    </comment>
    <comment ref="E180" authorId="0" shapeId="0" xr:uid="{ED4F2AA8-FEB2-406F-B431-FC8A60248D8E}">
      <text>
        <r>
          <rPr>
            <sz val="11"/>
            <color theme="1"/>
            <rFont val="Calibri"/>
            <family val="2"/>
            <scheme val="minor"/>
          </rPr>
          <t>======
ID#AAAA96OzDMc
Usuario de Windows    (2023-10-27 14:47:37)
OF.DISCPLINA 4-ASUNTOS ESPECIALES</t>
        </r>
      </text>
    </comment>
    <comment ref="C182" authorId="0" shapeId="0" xr:uid="{B63DAECF-A1DB-4205-A90B-F344A6FE44E0}">
      <text>
        <r>
          <rPr>
            <sz val="11"/>
            <color theme="1"/>
            <rFont val="Calibri"/>
            <family val="2"/>
            <scheme val="minor"/>
          </rPr>
          <t>======
ID#AAAA96OzDLM
MESTRANZA - TRANSPORTE    (2023-10-27 14:47:37)
EAA-323</t>
        </r>
      </text>
    </comment>
    <comment ref="E229" authorId="0" shapeId="0" xr:uid="{187AFEE6-D484-45C5-B693-B65F93BF2CD6}">
      <text>
        <r>
          <rPr>
            <sz val="11"/>
            <color theme="1"/>
            <rFont val="Calibri"/>
            <family val="2"/>
            <scheme val="minor"/>
          </rPr>
          <t>======
ID#AAAA96OzDJc
Usuario de Windows    (2023-10-27 14:47:37)
ECOLOGICA REA</t>
        </r>
      </text>
    </comment>
    <comment ref="C244" authorId="0" shapeId="0" xr:uid="{19E5CB9A-1016-4652-AA9D-047986642707}">
      <text>
        <r>
          <rPr>
            <sz val="11"/>
            <color theme="1"/>
            <rFont val="Calibri"/>
            <family val="2"/>
            <scheme val="minor"/>
          </rPr>
          <t>======
ID#AAAA96OzDKs
acer    (2023-10-27 14:47:37)
7426-5K PLACA ANTERIOR</t>
        </r>
      </text>
    </comment>
    <comment ref="B271" authorId="0" shapeId="0" xr:uid="{41B5FEE4-96F2-4AC9-8BB0-1A6E92976350}">
      <text>
        <r>
          <rPr>
            <sz val="11"/>
            <color theme="1"/>
            <rFont val="Calibri"/>
            <family val="2"/>
            <scheme val="minor"/>
          </rPr>
          <t>======
ID#AAAA96OzDIY
Full name    (2023-10-27 14:47:37)
SOAT VIG. DIGITAL</t>
        </r>
      </text>
    </comment>
    <comment ref="B272" authorId="0" shapeId="0" xr:uid="{4F2B020E-69DA-4804-ADF6-5837DBA2258C}">
      <text>
        <r>
          <rPr>
            <sz val="11"/>
            <color theme="1"/>
            <rFont val="Calibri"/>
            <family val="2"/>
            <scheme val="minor"/>
          </rPr>
          <t>======
ID#AAAA96OzDIM
Full name    (2023-10-27 14:47:37)
SOAT VIGENTE FISICO</t>
        </r>
      </text>
    </comment>
    <comment ref="D293" authorId="0" shapeId="0" xr:uid="{F093943A-23A5-4FD5-B381-0A2671DB09E6}">
      <text>
        <r>
          <rPr>
            <sz val="11"/>
            <color theme="1"/>
            <rFont val="Calibri"/>
            <family val="2"/>
            <scheme val="minor"/>
          </rPr>
          <t>======
ID#AAAA96OzDIA
Usuario de Windows    (2023-10-27 14:47:37)
OF.DISCPLINA 4-ASUNTOS ESPECIALES</t>
        </r>
      </text>
    </comment>
    <comment ref="E293" authorId="0" shapeId="0" xr:uid="{D68C9E75-27A8-4238-BD7A-A312D351EE14}">
      <text>
        <r>
          <rPr>
            <sz val="11"/>
            <color theme="1"/>
            <rFont val="Calibri"/>
            <family val="2"/>
            <scheme val="minor"/>
          </rPr>
          <t>======
ID#AAAA96OzDKg
Usuario de Windows    (2023-10-27 14:47:37)
OF.DISCPLINA 4-ASUNTOS ESPECIALES</t>
        </r>
      </text>
    </comment>
    <comment ref="B391" authorId="0" shapeId="0" xr:uid="{F154B61F-4DE3-4336-A098-F8838F3AC348}">
      <text>
        <r>
          <rPr>
            <sz val="11"/>
            <color indexed="8"/>
            <rFont val="Calibri"/>
            <family val="2"/>
          </rPr>
          <t>======
ID#AAAA96OzDIY
Full name    (2023-10-27 14:47:37)
SOAT VIG. DIGITAL</t>
        </r>
      </text>
    </comment>
    <comment ref="B392" authorId="0" shapeId="0" xr:uid="{D66D4936-E6E0-4E43-8926-99ABC6BA7AD9}">
      <text>
        <r>
          <rPr>
            <sz val="11"/>
            <color indexed="8"/>
            <rFont val="Calibri"/>
            <family val="2"/>
          </rPr>
          <t>======
ID#AAAA96OzDIM
Full name    (2023-10-27 14:47:37)
SOAT VIGENTE FISICO</t>
        </r>
      </text>
    </comment>
    <comment ref="B469" authorId="0" shapeId="0" xr:uid="{EB62E9B8-D878-4C64-98B4-28620AB13A2F}">
      <text>
        <r>
          <rPr>
            <sz val="11"/>
            <color indexed="8"/>
            <rFont val="Calibri"/>
            <family val="2"/>
          </rPr>
          <t>======
ID#AAAA96OzDK0
Full name    (2023-10-27 14:47:37)
SOAT VIG. DIGITAL</t>
        </r>
      </text>
    </comment>
    <comment ref="B514" authorId="0" shapeId="0" xr:uid="{8587F529-2B8F-4F7A-8429-33D24644A99A}">
      <text>
        <r>
          <rPr>
            <sz val="11"/>
            <color indexed="8"/>
            <rFont val="Calibri"/>
            <family val="2"/>
          </rPr>
          <t>======
ID#AAAA96OzDHc
Full name    (2023-10-27 14:47:37)
REASIG. BELLAVISTA</t>
        </r>
      </text>
    </comment>
    <comment ref="B611" authorId="1" shapeId="0" xr:uid="{7DBBA8C1-B9A2-4ACC-A894-1CA7E8841786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SOAT VIG. DIGITAL</t>
        </r>
      </text>
    </comment>
    <comment ref="B637" authorId="1" shapeId="0" xr:uid="{0A42A5E1-DA8F-4E05-9DB7-F118AC5E2CBB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REASIG. BELLAVISTA</t>
        </r>
      </text>
    </comment>
    <comment ref="B694" authorId="1" shapeId="0" xr:uid="{F1BF1E24-F0B2-46A6-909B-53FE375008CB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SOAT VIG. DIGITAL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870D10CD-AB74-40BA-BFF7-8023900E296A}">
      <text>
        <r>
          <rPr>
            <sz val="11"/>
            <color theme="1"/>
            <rFont val="Calibri"/>
            <family val="2"/>
            <scheme val="minor"/>
          </rPr>
          <t>======
ID#AAAA96OzDHc
Full name    (2023-10-27 14:47:37)
REASIG. BELLAVISTA</t>
        </r>
      </text>
    </comment>
    <comment ref="B35" authorId="0" shapeId="0" xr:uid="{43227A81-6718-40F8-BF71-83350959E6C5}">
      <text>
        <r>
          <rPr>
            <sz val="11"/>
            <color theme="1"/>
            <rFont val="Calibri"/>
            <family val="2"/>
            <scheme val="minor"/>
          </rPr>
          <t>======
ID#AAAA96OzDKU
Usuario de Windows    (2023-10-27 14:47:37)
taller piter motors tupac amaru 1750 urb alto mochica</t>
        </r>
      </text>
    </comment>
    <comment ref="J40" authorId="0" shapeId="0" xr:uid="{E34FEFF6-B269-445B-8FE3-CAC5751B0DC0}">
      <text>
        <r>
          <rPr>
            <sz val="11"/>
            <color theme="1"/>
            <rFont val="Calibri"/>
            <family val="2"/>
            <scheme val="minor"/>
          </rPr>
          <t>======
ID#AAAA96OzDGc
Full name    (2023-10-27 14:47:37)
Full name:</t>
        </r>
      </text>
    </comment>
    <comment ref="C41" authorId="0" shapeId="0" xr:uid="{5519B502-EE57-4D43-B19B-89685C2D6BCA}">
      <text>
        <r>
          <rPr>
            <sz val="11"/>
            <color theme="1"/>
            <rFont val="Calibri"/>
            <family val="2"/>
            <scheme val="minor"/>
          </rPr>
          <t>======
ID#AAAA96OzDK8
MESTRANZA - TRANSPORTE    (2023-10-27 14:47:37)
EW-1239</t>
        </r>
      </text>
    </comment>
    <comment ref="C66" authorId="0" shapeId="0" xr:uid="{96D129F3-95DE-4D2F-9142-B167480DFEAB}">
      <text>
        <r>
          <rPr>
            <sz val="11"/>
            <color theme="1"/>
            <rFont val="Calibri"/>
            <family val="2"/>
            <scheme val="minor"/>
          </rPr>
          <t>======
ID#AAAA96OzDJs
MESTRANZA - TRANSPORTE    (2023-10-27 14:47:37)
EAE-010</t>
        </r>
      </text>
    </comment>
    <comment ref="J66" authorId="0" shapeId="0" xr:uid="{8F39A663-CDDC-4539-84FF-3EE0F709F2E0}">
      <text>
        <r>
          <rPr>
            <sz val="11"/>
            <color theme="1"/>
            <rFont val="Calibri"/>
            <family val="2"/>
            <scheme val="minor"/>
          </rPr>
          <t>======
ID#AAAA96OzDK4
Full name    (2023-10-27 14:47:37)
BLSNCO</t>
        </r>
      </text>
    </comment>
    <comment ref="K66" authorId="0" shapeId="0" xr:uid="{1B71339A-DDF6-41F4-8F89-84E5F834210F}">
      <text>
        <r>
          <rPr>
            <sz val="11"/>
            <color theme="1"/>
            <rFont val="Calibri"/>
            <family val="2"/>
            <scheme val="minor"/>
          </rPr>
          <t>======
ID#AAAA96OzDHs
Full name    (2023-10-27 14:47:37)
COLOR BLANCO</t>
        </r>
      </text>
    </comment>
    <comment ref="M66" authorId="0" shapeId="0" xr:uid="{F7082847-964A-4EDE-93C7-017AE23A1025}">
      <text>
        <r>
          <rPr>
            <sz val="11"/>
            <color theme="1"/>
            <rFont val="Calibri"/>
            <family val="2"/>
            <scheme val="minor"/>
          </rPr>
          <t>======
ID#AAAA96OzDHQ
Full name    (2023-10-27 14:47:37)
MUNICIPALIDAD PROVINCIAL  DE TRUJILLO</t>
        </r>
      </text>
    </comment>
    <comment ref="C67" authorId="0" shapeId="0" xr:uid="{F6EBB7A4-64A5-4E0D-BB8C-68832D7B80C9}">
      <text>
        <r>
          <rPr>
            <sz val="11"/>
            <color theme="1"/>
            <rFont val="Calibri"/>
            <family val="2"/>
            <scheme val="minor"/>
          </rPr>
          <t>======
ID#AAAA96OzDHg
MESTRANZA - TRANSPORTE    (2023-10-27 14:47:37)
EW-5914</t>
        </r>
      </text>
    </comment>
    <comment ref="J67" authorId="0" shapeId="0" xr:uid="{38E5D4A8-C04A-4D24-8E63-F9DF0EC36F37}">
      <text>
        <r>
          <rPr>
            <sz val="11"/>
            <color theme="1"/>
            <rFont val="Calibri"/>
            <family val="2"/>
            <scheme val="minor"/>
          </rPr>
          <t>======
ID#AAAA96OzDG4
Full name    (2023-10-27 14:47:37)
AZUL</t>
        </r>
      </text>
    </comment>
    <comment ref="M67" authorId="0" shapeId="0" xr:uid="{066B9C4A-706A-47E9-AA2D-43D3C040E0D8}">
      <text>
        <r>
          <rPr>
            <sz val="11"/>
            <color theme="1"/>
            <rFont val="Calibri"/>
            <family val="2"/>
            <scheme val="minor"/>
          </rPr>
          <t>======
ID#AAAA96OzDMY
Full name    (2023-10-27 14:47:37)
MUNICIPALIDAD PROVINCIAL  DE TRUJILLO</t>
        </r>
      </text>
    </comment>
    <comment ref="B74" authorId="0" shapeId="0" xr:uid="{90B6B3E2-C527-454D-912B-03461C81A188}">
      <text>
        <r>
          <rPr>
            <sz val="11"/>
            <color theme="1"/>
            <rFont val="Calibri"/>
            <family val="2"/>
            <scheme val="minor"/>
          </rPr>
          <t>======
ID#AAAA96OzDKA
PNP    (2023-10-27 14:47:37)
REASIG. RAZURI    MEMO 69-2017</t>
        </r>
      </text>
    </comment>
    <comment ref="C104" authorId="0" shapeId="0" xr:uid="{1010CEEB-F1B1-47A4-9254-395DE217E02A}">
      <text>
        <r>
          <rPr>
            <sz val="11"/>
            <color theme="1"/>
            <rFont val="Calibri"/>
            <family val="2"/>
            <scheme val="minor"/>
          </rPr>
          <t>======
ID#AAAA96OzDLA
MESTRANZA - TRANSPORTE    (2023-10-27 14:47:37)
EGZ-110</t>
        </r>
      </text>
    </comment>
    <comment ref="B105" authorId="0" shapeId="0" xr:uid="{5CD09D85-28E2-47C9-A8E1-1E2F7EB23ABF}">
      <text>
        <r>
          <rPr>
            <sz val="11"/>
            <color theme="1"/>
            <rFont val="Calibri"/>
            <family val="2"/>
            <scheme val="minor"/>
          </rPr>
          <t>======
ID#AAAA96OzDG8
PNP    (2023-10-27 14:47:37)
REASIG. CARTAVIO   MEMO 66-2017</t>
        </r>
      </text>
    </comment>
    <comment ref="C108" authorId="0" shapeId="0" xr:uid="{4C52796B-B67B-4FD0-93F8-D6490BA489E7}">
      <text>
        <r>
          <rPr>
            <sz val="11"/>
            <color theme="1"/>
            <rFont val="Calibri"/>
            <family val="2"/>
            <scheme val="minor"/>
          </rPr>
          <t>======
ID#AAAA96OzDL8
MESTRANZA - TRANSPORTE    (2023-10-27 14:47:37)
EW-1240</t>
        </r>
      </text>
    </comment>
    <comment ref="C141" authorId="0" shapeId="0" xr:uid="{8A39ED36-0A4D-4C9E-832F-63B84F7BCDBC}">
      <text>
        <r>
          <rPr>
            <sz val="11"/>
            <color theme="1"/>
            <rFont val="Calibri"/>
            <family val="2"/>
            <scheme val="minor"/>
          </rPr>
          <t>======
ID#AAAA96OzDJ8
MESTRANZA - TRANSPORTE    (2023-10-27 14:47:37)
EW-1238</t>
        </r>
      </text>
    </comment>
    <comment ref="E187" authorId="0" shapeId="0" xr:uid="{9FC162D8-100C-488E-9AD3-B0CB3E8C8FAD}">
      <text>
        <r>
          <rPr>
            <sz val="11"/>
            <color theme="1"/>
            <rFont val="Calibri"/>
            <family val="2"/>
            <scheme val="minor"/>
          </rPr>
          <t>======
ID#AAAA96OzDLs
Usuario de Windows    (2023-10-27 14:47:37)
REINCORPORADO CON INFORME DE OPERATIVIDAD N° 1417 DE FECHA 17NOV2020</t>
        </r>
      </text>
    </comment>
    <comment ref="C197" authorId="0" shapeId="0" xr:uid="{2A10905F-56DB-4EED-937D-F4B14F905473}">
      <text>
        <r>
          <rPr>
            <sz val="11"/>
            <color theme="1"/>
            <rFont val="Calibri"/>
            <family val="2"/>
            <scheme val="minor"/>
          </rPr>
          <t>======
ID#AAAA96OzDHI
MESTRANZA - TRANSPORTE    (2023-10-27 14:47:37)
MESTRANZA - TRANSP
EGZ-109</t>
        </r>
      </text>
    </comment>
    <comment ref="C201" authorId="0" shapeId="0" xr:uid="{BC199AEE-462C-42AD-9443-6F37FEB838A9}">
      <text>
        <r>
          <rPr>
            <sz val="11"/>
            <color theme="1"/>
            <rFont val="Calibri"/>
            <family val="2"/>
            <scheme val="minor"/>
          </rPr>
          <t>======
ID#AAAA96OzDJg
MESTRANZA - TRANSPORTE    (2023-10-27 14:47:37)
EGZ-113</t>
        </r>
      </text>
    </comment>
    <comment ref="B202" authorId="0" shapeId="0" xr:uid="{DACD387D-93AC-4439-BD9A-3AA92F6E4733}">
      <text>
        <r>
          <rPr>
            <sz val="11"/>
            <color theme="1"/>
            <rFont val="Calibri"/>
            <family val="2"/>
            <scheme val="minor"/>
          </rPr>
          <t>======
ID#AAAA96OzDHU
PNP    (2023-10-27 14:47:37)
RESIG. DEPINCRI  PAIJAN   MEMO 66-2017</t>
        </r>
      </text>
    </comment>
    <comment ref="C229" authorId="0" shapeId="0" xr:uid="{4BA94BA7-5A51-445F-B773-263CAFC89A4C}">
      <text>
        <r>
          <rPr>
            <sz val="11"/>
            <color theme="1"/>
            <rFont val="Calibri"/>
            <family val="2"/>
            <scheme val="minor"/>
          </rPr>
          <t>======
ID#AAAA96OzDJE
MESTRANZA - TRANSPORTE    (2023-10-27 14:47:37)
EGZ-111</t>
        </r>
      </text>
    </comment>
    <comment ref="C233" authorId="0" shapeId="0" xr:uid="{E66DE807-BDFB-4816-8353-D995BB5EF516}">
      <text>
        <r>
          <rPr>
            <sz val="11"/>
            <color theme="1"/>
            <rFont val="Calibri"/>
            <family val="2"/>
            <scheme val="minor"/>
          </rPr>
          <t>======
ID#AAAA96OzDIk
MESTRANZA - TRANSPORTE    (2023-10-27 14:47:37)
POB-261</t>
        </r>
      </text>
    </comment>
    <comment ref="E233" authorId="0" shapeId="0" xr:uid="{51D8FEBB-2701-4765-9FB7-166715F0C284}">
      <text>
        <r>
          <rPr>
            <sz val="11"/>
            <color theme="1"/>
            <rFont val="Calibri"/>
            <family val="2"/>
            <scheme val="minor"/>
          </rPr>
          <t>======
ID#AAAA96OzDLw
Pcuser    (2023-10-27 14:47:37)
REASIGNADO CPNP TAYABAMBA</t>
        </r>
      </text>
    </comment>
    <comment ref="E253" authorId="0" shapeId="0" xr:uid="{4792A1B0-2A1A-46B0-B78D-FA9284B66018}">
      <text>
        <r>
          <rPr>
            <sz val="11"/>
            <color theme="1"/>
            <rFont val="Calibri"/>
            <family val="2"/>
            <scheme val="minor"/>
          </rPr>
          <t>======
ID#AAAA96OzDLI
Usuario de Windows    (2023-10-27 14:47:37)
REASIG  DE PACANGA  A SEG.  ESTADO</t>
        </r>
      </text>
    </comment>
    <comment ref="C297" authorId="0" shapeId="0" xr:uid="{AF35433C-9E06-4D20-B16F-B2C7E3762765}">
      <text>
        <r>
          <rPr>
            <sz val="11"/>
            <color theme="1"/>
            <rFont val="Calibri"/>
            <family val="2"/>
            <scheme val="minor"/>
          </rPr>
          <t>======
ID#AAAA96OzDMQ
MESTRANZA - TRANSPORTE    (2023-10-27 14:47:37)
EW-5918</t>
        </r>
      </text>
    </comment>
    <comment ref="J297" authorId="0" shapeId="0" xr:uid="{205E4E4C-EBEE-41E8-9CA9-B2D42D670D2B}">
      <text>
        <r>
          <rPr>
            <sz val="11"/>
            <color theme="1"/>
            <rFont val="Calibri"/>
            <family val="2"/>
            <scheme val="minor"/>
          </rPr>
          <t>======
ID#AAAA96OzDJM
Full name    (2023-10-27 14:47:37)
GRIS</t>
        </r>
      </text>
    </comment>
    <comment ref="M297" authorId="0" shapeId="0" xr:uid="{4DC948D4-8532-4BCB-9BD2-DFE861B2EF7C}">
      <text>
        <r>
          <rPr>
            <sz val="11"/>
            <color theme="1"/>
            <rFont val="Calibri"/>
            <family val="2"/>
            <scheme val="minor"/>
          </rPr>
          <t>======
ID#AAAA96OzDMg
Full name    (2023-10-27 14:47:37)
MUNICIPALIDAD PROVINCIAL  DE TRUJILLO</t>
        </r>
      </text>
    </comment>
    <comment ref="C335" authorId="0" shapeId="0" xr:uid="{C9A3D9EF-3DDC-4232-A9B7-2362DE0870F8}">
      <text>
        <r>
          <rPr>
            <sz val="11"/>
            <color theme="1"/>
            <rFont val="Calibri"/>
            <family val="2"/>
            <scheme val="minor"/>
          </rPr>
          <t>======
ID#AAAA96OzDJk
MESTRANZA - TRANSPORTE    (2023-10-27 14:47:37)
EAA-354</t>
        </r>
      </text>
    </comment>
    <comment ref="C336" authorId="0" shapeId="0" xr:uid="{33C895CA-2E06-4AE3-BA4A-DAA84C6C1621}">
      <text>
        <r>
          <rPr>
            <sz val="11"/>
            <color theme="1"/>
            <rFont val="Calibri"/>
            <family val="2"/>
            <scheme val="minor"/>
          </rPr>
          <t>======
ID#AAAA96OzDJo
MESTRANZA - TRANSPORTE    (2023-10-27 14:47:37)
EW-2183</t>
        </r>
      </text>
    </comment>
    <comment ref="C337" authorId="0" shapeId="0" xr:uid="{A7EF00C3-627A-47BA-A9CF-93727B901A94}">
      <text>
        <r>
          <rPr>
            <sz val="11"/>
            <color theme="1"/>
            <rFont val="Calibri"/>
            <family val="2"/>
            <scheme val="minor"/>
          </rPr>
          <t>======
ID#AAAA96OzDJ4
MESTRANZA - TRANSPORTE    (2023-10-27 14:47:37)
EW-2181</t>
        </r>
      </text>
    </comment>
    <comment ref="B341" authorId="0" shapeId="0" xr:uid="{5E7A72B4-1A03-4579-861A-6FDEBAD0126E}">
      <text>
        <r>
          <rPr>
            <sz val="11"/>
            <color theme="1"/>
            <rFont val="Calibri"/>
            <family val="2"/>
            <scheme val="minor"/>
          </rPr>
          <t>======
ID#AAAA96OzDH0
MESTRANZA - TRANSPORTE    (2023-10-27 14:47:37)
PL-16376 COLOR PLOMO BOTE ZEBEC INFLABLE AÑO 2012.</t>
        </r>
      </text>
    </comment>
    <comment ref="C345" authorId="0" shapeId="0" xr:uid="{F1D66490-E536-455B-8DC5-0565FBB5B307}">
      <text>
        <r>
          <rPr>
            <sz val="11"/>
            <color theme="1"/>
            <rFont val="Calibri"/>
            <family val="2"/>
            <scheme val="minor"/>
          </rPr>
          <t>======
ID#AAAA96OzDMs
MESTRANZA - TRANSPORTE    (2023-10-27 14:47:37)
EW-2185</t>
        </r>
      </text>
    </comment>
    <comment ref="B359" authorId="0" shapeId="0" xr:uid="{E2F6478B-F6EB-48D8-A441-E79F16AB43EA}">
      <text>
        <r>
          <rPr>
            <sz val="11"/>
            <color theme="1"/>
            <rFont val="Calibri"/>
            <family val="2"/>
            <scheme val="minor"/>
          </rPr>
          <t>======
ID#AAAA96OzDK0
Full name    (2023-10-27 14:47:37)
SOAT VIG. DIGITAL</t>
        </r>
      </text>
    </comment>
    <comment ref="E390" authorId="0" shapeId="0" xr:uid="{63CF6384-AB91-451D-8106-BB6D4C0757C4}">
      <text>
        <r>
          <rPr>
            <sz val="11"/>
            <color theme="1"/>
            <rFont val="Calibri"/>
            <family val="2"/>
            <scheme val="minor"/>
          </rPr>
          <t>======
ID#AAAA96OzDLQ
Usuario de Windows    (2023-10-27 14:47:37)
ECOLOGICA REA</t>
        </r>
      </text>
    </comment>
    <comment ref="E391" authorId="0" shapeId="0" xr:uid="{102FD38B-FE77-4ADA-8200-6774BEFF115B}">
      <text>
        <r>
          <rPr>
            <sz val="11"/>
            <color theme="1"/>
            <rFont val="Calibri"/>
            <family val="2"/>
            <scheme val="minor"/>
          </rPr>
          <t>======
ID#AAAA96OzDMw
Usuario de Windows    (2023-10-27 14:47:37)
ECOLOGICA REA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314E9B7F-8DEF-49F8-AF4E-B0028B2FBFDA}">
      <text>
        <r>
          <rPr>
            <sz val="11"/>
            <color theme="1"/>
            <rFont val="Calibri"/>
            <family val="2"/>
            <scheme val="minor"/>
          </rPr>
          <t>======
ID#AAAA96OzDMQ
MESTRANZA - TRANSPORTE    (2023-10-27 14:47:37)
EW-5918</t>
        </r>
      </text>
    </comment>
    <comment ref="J4" authorId="0" shapeId="0" xr:uid="{5DF59593-1680-4A25-89DE-156AF5303CEE}">
      <text>
        <r>
          <rPr>
            <sz val="11"/>
            <color theme="1"/>
            <rFont val="Calibri"/>
            <family val="2"/>
            <scheme val="minor"/>
          </rPr>
          <t>======
ID#AAAA96OzDJM
Full name    (2023-10-27 14:47:37)
GRIS</t>
        </r>
      </text>
    </comment>
    <comment ref="M4" authorId="0" shapeId="0" xr:uid="{C3C742FA-2596-47AF-9010-ECA54AD3796D}">
      <text>
        <r>
          <rPr>
            <sz val="11"/>
            <color theme="1"/>
            <rFont val="Calibri"/>
            <family val="2"/>
            <scheme val="minor"/>
          </rPr>
          <t>======
ID#AAAA96OzDMg
Full name    (2023-10-27 14:47:37)
MUNICIPALIDAD PROVINCIAL  DE TRUJILLO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16" authorId="0" shapeId="0" xr:uid="{F7268D14-05D3-4227-9F73-94415B987FE4}">
      <text>
        <r>
          <rPr>
            <sz val="11"/>
            <color theme="1"/>
            <rFont val="Calibri"/>
            <family val="2"/>
            <scheme val="minor"/>
          </rPr>
          <t>======
ID#AAAA96OzDLc
Full name    (2023-10-27 14:47:37)
LIFAN</t>
        </r>
      </text>
    </comment>
    <comment ref="AE16" authorId="0" shapeId="0" xr:uid="{5ECA2D9B-ACED-4185-B6DC-0B158D8B0C00}">
      <text>
        <r>
          <rPr>
            <sz val="11"/>
            <color theme="1"/>
            <rFont val="Calibri"/>
            <family val="2"/>
            <scheme val="minor"/>
          </rPr>
          <t>======
ID#AAAA96OzDKE
USUARIO    (2023-10-27 14:47:37)
TRIMOTO</t>
        </r>
      </text>
    </comment>
    <comment ref="AA32" authorId="0" shapeId="0" xr:uid="{ECDD7798-FC38-4895-8E85-94DE3D3404D9}">
      <text>
        <r>
          <rPr>
            <sz val="11"/>
            <color theme="1"/>
            <rFont val="Calibri"/>
            <family val="2"/>
            <scheme val="minor"/>
          </rPr>
          <t>======
ID#AAAA96OzDHY
Usuario de Windows    (2023-10-27 14:47:37)
YBR125   YD</t>
        </r>
      </text>
    </comment>
    <comment ref="AB56" authorId="0" shapeId="0" xr:uid="{85D7B6FB-82A5-4936-8A3E-9B75DBAE0CF3}">
      <text>
        <r>
          <rPr>
            <sz val="11"/>
            <color theme="1"/>
            <rFont val="Calibri"/>
            <family val="2"/>
            <scheme val="minor"/>
          </rPr>
          <t>======
ID#AAAA96OzDLY
Full name    (2023-10-27 14:47:37)
SSENDA</t>
        </r>
      </text>
    </comment>
    <comment ref="AB58" authorId="0" shapeId="0" xr:uid="{F1642310-42DA-4233-8D4A-4772BC7AD3F9}">
      <text>
        <r>
          <rPr>
            <sz val="11"/>
            <color theme="1"/>
            <rFont val="Calibri"/>
            <family val="2"/>
            <scheme val="minor"/>
          </rPr>
          <t>======
ID#AAAA96OzDME
Full name    (2023-10-27 14:47:37)
SSENDA</t>
        </r>
      </text>
    </comment>
    <comment ref="AE89" authorId="0" shapeId="0" xr:uid="{C7FBA60E-A82A-4687-A483-DED08EDABE2B}">
      <text>
        <r>
          <rPr>
            <sz val="11"/>
            <color theme="1"/>
            <rFont val="Calibri"/>
            <family val="2"/>
            <scheme val="minor"/>
          </rPr>
          <t>======
ID#AAAA96OzDJ0
Usuario de Windows    (2023-10-27 14:47:37)
MOTO MARCA BOXER</t>
        </r>
      </text>
    </comment>
    <comment ref="L159" authorId="0" shapeId="0" xr:uid="{42971D11-4EBD-40F5-A6AA-6D58B8781611}">
      <text>
        <r>
          <rPr>
            <sz val="11"/>
            <color theme="1"/>
            <rFont val="Calibri"/>
            <family val="2"/>
            <scheme val="minor"/>
          </rPr>
          <t>======
ID#AAAA96OzDKM
Full name    (2023-10-27 14:47:37)
INSP.DESCENTRALIZADA</t>
        </r>
      </text>
    </comment>
    <comment ref="AC163" authorId="0" shapeId="0" xr:uid="{CDFF5AE9-72D6-4686-8879-858D79D1F538}">
      <text>
        <r>
          <rPr>
            <sz val="11"/>
            <color theme="1"/>
            <rFont val="Calibri"/>
            <family val="2"/>
            <scheme val="minor"/>
          </rPr>
          <t>======
ID#AAAA96OzDIo
Full name    (2023-10-27 14:47:37)
01 ITALICA, 01 YAMAHA, 01 RTM</t>
        </r>
      </text>
    </comment>
  </commentList>
</comments>
</file>

<file path=xl/sharedStrings.xml><?xml version="1.0" encoding="utf-8"?>
<sst xmlns="http://schemas.openxmlformats.org/spreadsheetml/2006/main" count="14040" uniqueCount="4360">
  <si>
    <t xml:space="preserve"> REGPOL-LA LIBERTAD .- VEHICULOS OPERATIVOS.- ENERO 2025</t>
  </si>
  <si>
    <t>N°</t>
  </si>
  <si>
    <t>PLACA INTERNA</t>
  </si>
  <si>
    <t>PLACA RODAJE</t>
  </si>
  <si>
    <t>UNIDAD</t>
  </si>
  <si>
    <t>SUB UNIDAD</t>
  </si>
  <si>
    <t>TIPO DE VEHICULO</t>
  </si>
  <si>
    <t xml:space="preserve">AÑO </t>
  </si>
  <si>
    <t xml:space="preserve">MARCA </t>
  </si>
  <si>
    <t>MODELO</t>
  </si>
  <si>
    <t>Nº DE  MOTOR</t>
  </si>
  <si>
    <t>Nº DE SERIE</t>
  </si>
  <si>
    <t>TIPO DE COMBUSTIBLE</t>
  </si>
  <si>
    <t>PROCEDENCIA</t>
  </si>
  <si>
    <t>ESTADO DEL VEHICULO</t>
  </si>
  <si>
    <t>ESTADO DEL ODOMETRO</t>
  </si>
  <si>
    <t>FUNCION POLICIAL</t>
  </si>
  <si>
    <t>KG-24564</t>
  </si>
  <si>
    <t>EPG-271</t>
  </si>
  <si>
    <t>REGPOL-LL</t>
  </si>
  <si>
    <t>AYUDANTIA III MACRO REGPOL-LA LIBERTAD</t>
  </si>
  <si>
    <t>CAMIONETA  PICK UP</t>
  </si>
  <si>
    <t xml:space="preserve">TOYOTA </t>
  </si>
  <si>
    <t>HILUX 4x4</t>
  </si>
  <si>
    <t>1KDU626158</t>
  </si>
  <si>
    <t>MR0FZ22G3F1087306</t>
  </si>
  <si>
    <t>DIESEL</t>
  </si>
  <si>
    <t>MPT</t>
  </si>
  <si>
    <t>OPERATIVO</t>
  </si>
  <si>
    <t>OPERAT.</t>
  </si>
  <si>
    <t>ASIG. AL CARGO</t>
  </si>
  <si>
    <t>TMP-2792</t>
  </si>
  <si>
    <t>T4J-556</t>
  </si>
  <si>
    <t>JEFATURA III MACRO REGPOL-LA LIBERTAD</t>
  </si>
  <si>
    <t>CAMIONETA  SUV</t>
  </si>
  <si>
    <t>JEEP</t>
  </si>
  <si>
    <t>GRAND CHEROKE</t>
  </si>
  <si>
    <t>1C4RJFAG5HC840434</t>
  </si>
  <si>
    <t>GASOLINA</t>
  </si>
  <si>
    <t>PRONABI</t>
  </si>
  <si>
    <t>KG-9892</t>
  </si>
  <si>
    <t>COQ-523</t>
  </si>
  <si>
    <t>SECRETARIA-III-MACRO-REGPOL-LL.A</t>
  </si>
  <si>
    <t>AUTOMOVIL</t>
  </si>
  <si>
    <t>NISSAN</t>
  </si>
  <si>
    <t>ALMERA</t>
  </si>
  <si>
    <t>QG16-229798P</t>
  </si>
  <si>
    <t>KNMC4C2HM9P728172</t>
  </si>
  <si>
    <t>G/R</t>
  </si>
  <si>
    <t>PL-16207</t>
  </si>
  <si>
    <t>EPC-268</t>
  </si>
  <si>
    <t>OFAD-III-MACROEGPOL LA LIBERTAD</t>
  </si>
  <si>
    <t>FRONTIER</t>
  </si>
  <si>
    <t>KA24750008A</t>
  </si>
  <si>
    <t>3N6DD23T5FK004440</t>
  </si>
  <si>
    <t>PNP</t>
  </si>
  <si>
    <t>ADMINISTRAT.</t>
  </si>
  <si>
    <t>TMP-2791</t>
  </si>
  <si>
    <t>BBN-376</t>
  </si>
  <si>
    <t>JEFEFATURA-AREREHUN</t>
  </si>
  <si>
    <t>TOYOTA</t>
  </si>
  <si>
    <t>FA20CB51421</t>
  </si>
  <si>
    <t>JF1ZN6L81JG033001</t>
  </si>
  <si>
    <t>KG-9917</t>
  </si>
  <si>
    <t>COQ-405</t>
  </si>
  <si>
    <t>DIVPOCOM</t>
  </si>
  <si>
    <t>DIV. DE POLICIA COMUNITARIA</t>
  </si>
  <si>
    <t>QG16-228355P</t>
  </si>
  <si>
    <t>KNMC4C2HM9P727673</t>
  </si>
  <si>
    <t>PL-16192</t>
  </si>
  <si>
    <t>EPC-285</t>
  </si>
  <si>
    <t>DIV. INT. -III-MACRO-RP--LL.</t>
  </si>
  <si>
    <t>KA24728982A</t>
  </si>
  <si>
    <t>3N6DD23T5EK084398</t>
  </si>
  <si>
    <t>TMP-3312</t>
  </si>
  <si>
    <t>T4D-295</t>
  </si>
  <si>
    <t>HYUNDAI</t>
  </si>
  <si>
    <t>NEW TUCSON</t>
  </si>
  <si>
    <t>G4NAGU199890</t>
  </si>
  <si>
    <t>KMHJ3813BHU237664</t>
  </si>
  <si>
    <t>PL-17546</t>
  </si>
  <si>
    <t>EP-3622</t>
  </si>
  <si>
    <t>MOTOCICLETA</t>
  </si>
  <si>
    <t>HONDA</t>
  </si>
  <si>
    <t>CBX-250 TWISTER</t>
  </si>
  <si>
    <t>MC35EE337304</t>
  </si>
  <si>
    <t>8CHMC3500EP006679</t>
  </si>
  <si>
    <t>PL-14229</t>
  </si>
  <si>
    <t>EP-1768</t>
  </si>
  <si>
    <t xml:space="preserve">HONDA </t>
  </si>
  <si>
    <t>XR-125 L</t>
  </si>
  <si>
    <t>JD21E2109780</t>
  </si>
  <si>
    <t>LTMJD2191E5201177</t>
  </si>
  <si>
    <t>PL-17180</t>
  </si>
  <si>
    <t>EP-3565</t>
  </si>
  <si>
    <t>MC35EE337838</t>
  </si>
  <si>
    <t>8CHMC3500FP000223</t>
  </si>
  <si>
    <t>KG-24565</t>
  </si>
  <si>
    <t>EP-6987</t>
  </si>
  <si>
    <t>XR-250 TORNADO</t>
  </si>
  <si>
    <t>MD34ED512842</t>
  </si>
  <si>
    <t>9C2MD3400DR512842</t>
  </si>
  <si>
    <t>TMP-4374</t>
  </si>
  <si>
    <t>EA-1023</t>
  </si>
  <si>
    <t>MD34EA511487</t>
  </si>
  <si>
    <t>9C2MD3400AR511487</t>
  </si>
  <si>
    <t>GR</t>
  </si>
  <si>
    <t>TMP-4375</t>
  </si>
  <si>
    <t>EA-1151</t>
  </si>
  <si>
    <t>MAVILA</t>
  </si>
  <si>
    <t>VERTIGO 200</t>
  </si>
  <si>
    <t>LC163FML2HA133410</t>
  </si>
  <si>
    <t>LLCLGL10XA1100183</t>
  </si>
  <si>
    <t>TMP-4376</t>
  </si>
  <si>
    <t>EA-1162</t>
  </si>
  <si>
    <t>LC163FML2HA133406</t>
  </si>
  <si>
    <t>LLCLGL10XA1100166</t>
  </si>
  <si>
    <t>IG-25478</t>
  </si>
  <si>
    <t>EP-6979</t>
  </si>
  <si>
    <t>BAJAJ</t>
  </si>
  <si>
    <t>PULSAR NS200</t>
  </si>
  <si>
    <t>JLZCEH26488</t>
  </si>
  <si>
    <t>MD2A36FZ4FCH00158</t>
  </si>
  <si>
    <t>DONADO</t>
  </si>
  <si>
    <t>IG-25481</t>
  </si>
  <si>
    <t>EP-6982</t>
  </si>
  <si>
    <t>JLZCEG18325</t>
  </si>
  <si>
    <t>MD2A36FZ2FCG00463</t>
  </si>
  <si>
    <t>PL-12430</t>
  </si>
  <si>
    <t>EP-0872</t>
  </si>
  <si>
    <t>REGPOL-LL-SECRETARIA</t>
  </si>
  <si>
    <t>MC35ED350162</t>
  </si>
  <si>
    <t>9C2MC3500DR350162</t>
  </si>
  <si>
    <t>PL-15339</t>
  </si>
  <si>
    <t>EPB-856</t>
  </si>
  <si>
    <t>DPTO.UNIDADES ESPÉCIALIZADAS (DUE)</t>
  </si>
  <si>
    <t>TIIDA</t>
  </si>
  <si>
    <t>HR16758004H</t>
  </si>
  <si>
    <t>3N1CC1AD8EK210246</t>
  </si>
  <si>
    <t>PG-27750</t>
  </si>
  <si>
    <t>EPH-194</t>
  </si>
  <si>
    <t>DIVINCRI LA LIBERTAD</t>
  </si>
  <si>
    <t>1GD-G493830</t>
  </si>
  <si>
    <t>8AJKA3CD1S3129323</t>
  </si>
  <si>
    <t xml:space="preserve">GR    </t>
  </si>
  <si>
    <t>PG-27751</t>
  </si>
  <si>
    <t>EPH-193</t>
  </si>
  <si>
    <t>1GD-G492768</t>
  </si>
  <si>
    <t>8AJKA3CD2S3129184</t>
  </si>
  <si>
    <t>PG-27752</t>
  </si>
  <si>
    <t>EPH-190</t>
  </si>
  <si>
    <t>1GD-G463719</t>
  </si>
  <si>
    <t>8AJKA3CD7S3129150</t>
  </si>
  <si>
    <t>PG-27753</t>
  </si>
  <si>
    <t>EPH-204</t>
  </si>
  <si>
    <t>1GD-G492159</t>
  </si>
  <si>
    <t>8AJKA3CD4S3129106</t>
  </si>
  <si>
    <t>IK-25373</t>
  </si>
  <si>
    <t>EPG-035</t>
  </si>
  <si>
    <t>DIVINCRI TRATA DE PERSONAS</t>
  </si>
  <si>
    <t xml:space="preserve"> 1GDG135037</t>
  </si>
  <si>
    <t>8AJKA3CD1L3073109</t>
  </si>
  <si>
    <t>PG-25415</t>
  </si>
  <si>
    <t>EPG-266</t>
  </si>
  <si>
    <t>DIVINCRI DEPINCRI AREANDRO</t>
  </si>
  <si>
    <t>MAZDA</t>
  </si>
  <si>
    <t>BT50  4X4</t>
  </si>
  <si>
    <t xml:space="preserve"> P5AT2233013</t>
  </si>
  <si>
    <t>MM7UR4DF5HW601267</t>
  </si>
  <si>
    <t>IK-25321</t>
  </si>
  <si>
    <t>EPG-029</t>
  </si>
  <si>
    <t>DIVINCRI DEPINCRI ROBOS</t>
  </si>
  <si>
    <t>1GDG128315</t>
  </si>
  <si>
    <t xml:space="preserve"> 8AJKA3CD0L3071447</t>
  </si>
  <si>
    <t>IG-25479</t>
  </si>
  <si>
    <t>EP-6980</t>
  </si>
  <si>
    <t>PULSAR</t>
  </si>
  <si>
    <t>JLZCEG18283</t>
  </si>
  <si>
    <t>MD2A36FZ2FCG00446</t>
  </si>
  <si>
    <t>PG-27754</t>
  </si>
  <si>
    <t>EPH-206</t>
  </si>
  <si>
    <t>DIVINCRI OFICRI-TRUJILLO</t>
  </si>
  <si>
    <t>1GD-G497639</t>
  </si>
  <si>
    <t>8AJKA3CD0S3129829</t>
  </si>
  <si>
    <t>TMP-2852</t>
  </si>
  <si>
    <t>EAG-844</t>
  </si>
  <si>
    <t>DIVINCRI-DEPINCRI-SEINCRI-ARE-NORTE</t>
  </si>
  <si>
    <t>MITSUBISHI</t>
  </si>
  <si>
    <t>L200</t>
  </si>
  <si>
    <t>4N15UHT9966</t>
  </si>
  <si>
    <t>MMBJJKL10NH053044</t>
  </si>
  <si>
    <t>MDLE</t>
  </si>
  <si>
    <t>IL-12388</t>
  </si>
  <si>
    <t>S/P</t>
  </si>
  <si>
    <t>IIIMRP-LL</t>
  </si>
  <si>
    <t>YD25381426T</t>
  </si>
  <si>
    <t>3N6PD23Y5DK010017</t>
  </si>
  <si>
    <t>IG-25480</t>
  </si>
  <si>
    <t>EP-6981</t>
  </si>
  <si>
    <t>DIVINCRI DEPINCRI EXTORSIONES</t>
  </si>
  <si>
    <t>JLZCEG17930</t>
  </si>
  <si>
    <t>MD2A36FZ5FCG00005</t>
  </si>
  <si>
    <t>PL-16068</t>
  </si>
  <si>
    <t>EPC-180</t>
  </si>
  <si>
    <t>DIVINCRI-DEPINCRI-SEINCRI-ARE-ESTE</t>
  </si>
  <si>
    <t>KA24730877A</t>
  </si>
  <si>
    <t>3N6DD23T2EK086108</t>
  </si>
  <si>
    <t>TMP-3311</t>
  </si>
  <si>
    <t>T8J-945</t>
  </si>
  <si>
    <t>DIVINCRI DEPINCRI AREAP JUD</t>
  </si>
  <si>
    <t>L-200</t>
  </si>
  <si>
    <t>4D56UAE9412</t>
  </si>
  <si>
    <t>MMBJMKL30GH052774</t>
  </si>
  <si>
    <t>PG-25947</t>
  </si>
  <si>
    <t>EPG-336</t>
  </si>
  <si>
    <t>UNIDAD DE FLAGRANCIA-DIVINCRI TRUJILLO</t>
  </si>
  <si>
    <t>SSANG YONG</t>
  </si>
  <si>
    <t>MUSSO</t>
  </si>
  <si>
    <t>C67296010519660</t>
  </si>
  <si>
    <t>KPAX62EESPP174093</t>
  </si>
  <si>
    <t>PIP</t>
  </si>
  <si>
    <t>PATRULLAJE</t>
  </si>
  <si>
    <t>PL-7663</t>
  </si>
  <si>
    <t>CQL-901</t>
  </si>
  <si>
    <t>EDUCACION-INSTRUCCION</t>
  </si>
  <si>
    <t xml:space="preserve">NISSAN </t>
  </si>
  <si>
    <t>QG16211793P</t>
  </si>
  <si>
    <t>KNMC4C2HM9P713930</t>
  </si>
  <si>
    <t>PG-27747</t>
  </si>
  <si>
    <t>EPH-209</t>
  </si>
  <si>
    <t>SUAT</t>
  </si>
  <si>
    <t>1GD-G497496</t>
  </si>
  <si>
    <t>8AJKA3CD4S3129803</t>
  </si>
  <si>
    <t>PG-27818</t>
  </si>
  <si>
    <t>EPH-223</t>
  </si>
  <si>
    <t>1GD-G497781</t>
  </si>
  <si>
    <t>8AJKA3CD5S3129843</t>
  </si>
  <si>
    <t>PL-16112</t>
  </si>
  <si>
    <t>EPC-360</t>
  </si>
  <si>
    <t>UNIPLEDU</t>
  </si>
  <si>
    <t>162FMJ12057132</t>
  </si>
  <si>
    <t>3N6DD23T6EK087665</t>
  </si>
  <si>
    <t>PG-25447</t>
  </si>
  <si>
    <t>EPG-165</t>
  </si>
  <si>
    <t>UNIDAD SERV. ESPECIALES</t>
  </si>
  <si>
    <t>MINIBUS</t>
  </si>
  <si>
    <t>VOLKSWAGEN</t>
  </si>
  <si>
    <t>HERMES</t>
  </si>
  <si>
    <t>9532M52P9LR007111</t>
  </si>
  <si>
    <t>TMP-2793</t>
  </si>
  <si>
    <t>BBP-801</t>
  </si>
  <si>
    <t>CAMION BARANDA</t>
  </si>
  <si>
    <t>SCANIA</t>
  </si>
  <si>
    <t>G500 B6X4</t>
  </si>
  <si>
    <t>DC13146L018343425</t>
  </si>
  <si>
    <t>9BSG6X400K3953219</t>
  </si>
  <si>
    <t>PG-24786</t>
  </si>
  <si>
    <t>EPG-257</t>
  </si>
  <si>
    <t>P5AT2323938</t>
  </si>
  <si>
    <t>MM7UR4DF0HW643071</t>
  </si>
  <si>
    <t>PG-26450</t>
  </si>
  <si>
    <t>EPG-611</t>
  </si>
  <si>
    <t>FORD</t>
  </si>
  <si>
    <t>RANGER 4X2</t>
  </si>
  <si>
    <t>SA2QPJ344213</t>
  </si>
  <si>
    <t>8AFAR23WXPJ344213</t>
  </si>
  <si>
    <t>MININTER</t>
  </si>
  <si>
    <t>PG-24793</t>
  </si>
  <si>
    <t>EAA-266</t>
  </si>
  <si>
    <t>PORTATROPA</t>
  </si>
  <si>
    <t>FOTON</t>
  </si>
  <si>
    <t>AUMARK</t>
  </si>
  <si>
    <t>LVBV5PBB1GE006971</t>
  </si>
  <si>
    <t>PL-13479</t>
  </si>
  <si>
    <t>EP-2123</t>
  </si>
  <si>
    <t>SEC. SEG. PENALES</t>
  </si>
  <si>
    <t>YAMAHA</t>
  </si>
  <si>
    <t>YBR 125 ED</t>
  </si>
  <si>
    <t>E3J2E 008469</t>
  </si>
  <si>
    <t>LBPKE1781D0016911</t>
  </si>
  <si>
    <t>KG-24566</t>
  </si>
  <si>
    <t>EP-6988</t>
  </si>
  <si>
    <t>UNIDAD SEGURIDAD DEL ESTADO</t>
  </si>
  <si>
    <t>MD34ED512821</t>
  </si>
  <si>
    <t>9C2MD3400DR512821</t>
  </si>
  <si>
    <t>RL-25224</t>
  </si>
  <si>
    <t>EPG-076</t>
  </si>
  <si>
    <t>TIGUAN</t>
  </si>
  <si>
    <t>CZDA59712</t>
  </si>
  <si>
    <t>3VVK665N6LM025180</t>
  </si>
  <si>
    <t>KG-25641</t>
  </si>
  <si>
    <t>EPG-286</t>
  </si>
  <si>
    <t>SECPROVE</t>
  </si>
  <si>
    <t>YD25733648P</t>
  </si>
  <si>
    <t>3N6CD33B1NK803042</t>
  </si>
  <si>
    <t>PG-27755</t>
  </si>
  <si>
    <t>EPH-188</t>
  </si>
  <si>
    <t>1GD-G488575</t>
  </si>
  <si>
    <t>8AJKA3CD2S3128472</t>
  </si>
  <si>
    <t>TMP-3552</t>
  </si>
  <si>
    <t>T0O-918</t>
  </si>
  <si>
    <t>1GDG153681</t>
  </si>
  <si>
    <t>8AJHA3CD5M2096443</t>
  </si>
  <si>
    <t>PG-27748</t>
  </si>
  <si>
    <t>EPH-200</t>
  </si>
  <si>
    <t>UDEX RESCATE</t>
  </si>
  <si>
    <t>1GD-G491724</t>
  </si>
  <si>
    <t>8AJKA3CD1S3129046</t>
  </si>
  <si>
    <t>PG-27749</t>
  </si>
  <si>
    <t>EPH-208</t>
  </si>
  <si>
    <t>1GD-G493984</t>
  </si>
  <si>
    <t>8AJKA3CD0S3129345</t>
  </si>
  <si>
    <t>PG-27732</t>
  </si>
  <si>
    <t>EPH-205</t>
  </si>
  <si>
    <t>SECEME CENTRO</t>
  </si>
  <si>
    <t>1GD-G494399</t>
  </si>
  <si>
    <t>8AJKA3CD6S3129396</t>
  </si>
  <si>
    <t>PG-27733</t>
  </si>
  <si>
    <t>EPH-211</t>
  </si>
  <si>
    <t>1GD-G497430</t>
  </si>
  <si>
    <t>8AJKA3CD9S3129795</t>
  </si>
  <si>
    <t>PG-27734</t>
  </si>
  <si>
    <t>EPH-191</t>
  </si>
  <si>
    <t>1GD-G494315</t>
  </si>
  <si>
    <t>8AJKA3CD4S3129400</t>
  </si>
  <si>
    <t>PG-27812</t>
  </si>
  <si>
    <t>EPH-264</t>
  </si>
  <si>
    <t>1GD-G492500</t>
  </si>
  <si>
    <t>8AJKA3CD7S3129147</t>
  </si>
  <si>
    <t>PG-27813</t>
  </si>
  <si>
    <t>EPH-265</t>
  </si>
  <si>
    <t>1GD-G492589</t>
  </si>
  <si>
    <t>8AJKA3CD5S3129163</t>
  </si>
  <si>
    <t>PG-27735</t>
  </si>
  <si>
    <t>EPH-182</t>
  </si>
  <si>
    <t>1GD-G492387</t>
  </si>
  <si>
    <t>8AJKA3CD0S3129135</t>
  </si>
  <si>
    <t>PG-27814</t>
  </si>
  <si>
    <t>EPH-266</t>
  </si>
  <si>
    <t>1GD-G492428</t>
  </si>
  <si>
    <t>8AJKA3CD4S3129140</t>
  </si>
  <si>
    <t>PG-27736</t>
  </si>
  <si>
    <t>EPH-203</t>
  </si>
  <si>
    <t>1GD-G492544</t>
  </si>
  <si>
    <t>8AJKA3CD6S3129155</t>
  </si>
  <si>
    <t>PG-27737</t>
  </si>
  <si>
    <t>EPH-207</t>
  </si>
  <si>
    <t>1GD-G493972</t>
  </si>
  <si>
    <t>8AJKA3CD7S3129343</t>
  </si>
  <si>
    <t>PG-27738</t>
  </si>
  <si>
    <t>EPH-197</t>
  </si>
  <si>
    <t>1GD-G492118</t>
  </si>
  <si>
    <t>8AJKA3CD9S3129098</t>
  </si>
  <si>
    <t>PG-27739</t>
  </si>
  <si>
    <t>EPH-199</t>
  </si>
  <si>
    <t>1GD-G492649</t>
  </si>
  <si>
    <t>8AJKA3CD6S3129169</t>
  </si>
  <si>
    <t>PG-27740</t>
  </si>
  <si>
    <t>EPH-210</t>
  </si>
  <si>
    <t>1GD-G492378</t>
  </si>
  <si>
    <t>8AJKA3CD1S3129130</t>
  </si>
  <si>
    <t>PG-27741</t>
  </si>
  <si>
    <t>EPH-185</t>
  </si>
  <si>
    <t>1GD-G494454</t>
  </si>
  <si>
    <t>8AJKA3CD5S3129406</t>
  </si>
  <si>
    <t>PG-27815</t>
  </si>
  <si>
    <t>EPH-216</t>
  </si>
  <si>
    <t>1GD-G494449</t>
  </si>
  <si>
    <t>8AJKA3CDXS3129403</t>
  </si>
  <si>
    <t>PG-27742</t>
  </si>
  <si>
    <t>EPH-181</t>
  </si>
  <si>
    <t>1GD-G489853</t>
  </si>
  <si>
    <t>8AJKA3CD0S3128762</t>
  </si>
  <si>
    <t>PG-27743</t>
  </si>
  <si>
    <t>EPH-189</t>
  </si>
  <si>
    <t>1GD-G497101</t>
  </si>
  <si>
    <t>8AJKA3CD8S3129755</t>
  </si>
  <si>
    <t>PG-27816</t>
  </si>
  <si>
    <t>EPH-213</t>
  </si>
  <si>
    <t>1GD-G496985</t>
  </si>
  <si>
    <t>8AJKA3CD6S3129740</t>
  </si>
  <si>
    <t>PG-27744</t>
  </si>
  <si>
    <t>EPH-183</t>
  </si>
  <si>
    <t>1GD-G497057</t>
  </si>
  <si>
    <t>8AJKA3CD0S3129751</t>
  </si>
  <si>
    <t>PG-27745</t>
  </si>
  <si>
    <t>EPH-201</t>
  </si>
  <si>
    <t>1GD-G492574</t>
  </si>
  <si>
    <t>8AJKA3CD8S3129156</t>
  </si>
  <si>
    <t>PG-27817</t>
  </si>
  <si>
    <t>EPH-215</t>
  </si>
  <si>
    <t>1GD-G491881</t>
  </si>
  <si>
    <t>8AJKA3CD0S3129068</t>
  </si>
  <si>
    <t>PG-27746</t>
  </si>
  <si>
    <t>EPH-186</t>
  </si>
  <si>
    <t>1GD-G497488</t>
  </si>
  <si>
    <t>8AJKA3CD2S3129802</t>
  </si>
  <si>
    <t>PL-15886</t>
  </si>
  <si>
    <t>EPC-438</t>
  </si>
  <si>
    <t>SECSEBAN-AGUILA NEGRA</t>
  </si>
  <si>
    <t>KA24733590A</t>
  </si>
  <si>
    <t>3N6DD23T4EK088412</t>
  </si>
  <si>
    <t>PG-25852</t>
  </si>
  <si>
    <t>EP-7206</t>
  </si>
  <si>
    <t>XRE-300 ABS</t>
  </si>
  <si>
    <t>ND12E1P750126</t>
  </si>
  <si>
    <t>9C2ND1210PR750124</t>
  </si>
  <si>
    <t>ASBANC</t>
  </si>
  <si>
    <t>PL-25682</t>
  </si>
  <si>
    <t>EP-7159</t>
  </si>
  <si>
    <t>ND12E2N200486</t>
  </si>
  <si>
    <t>9C2ND1220NR200445</t>
  </si>
  <si>
    <t>PL-25684</t>
  </si>
  <si>
    <t>EP-7123</t>
  </si>
  <si>
    <t>ND12E2N200409</t>
  </si>
  <si>
    <t>9C2ND1220NR200409</t>
  </si>
  <si>
    <t>PL-25687</t>
  </si>
  <si>
    <t>EP-7121</t>
  </si>
  <si>
    <t>ND12E2N200183</t>
  </si>
  <si>
    <t>9C2ND1220NR200194</t>
  </si>
  <si>
    <t>PL-25688</t>
  </si>
  <si>
    <t>EP-7158</t>
  </si>
  <si>
    <t>ND12E2N200105</t>
  </si>
  <si>
    <t>9C2ND1220NR200115</t>
  </si>
  <si>
    <t>PL-25689</t>
  </si>
  <si>
    <t>EP-7138</t>
  </si>
  <si>
    <t>ND12E2N200190</t>
  </si>
  <si>
    <t>9C2ND1220NR200174</t>
  </si>
  <si>
    <t>PG-25900</t>
  </si>
  <si>
    <t>EP-7255</t>
  </si>
  <si>
    <t>ND12E1P750179</t>
  </si>
  <si>
    <t>9C2ND1210PR750151</t>
  </si>
  <si>
    <t>PG-25851</t>
  </si>
  <si>
    <t>EP-7175</t>
  </si>
  <si>
    <t>ND12E1P750197</t>
  </si>
  <si>
    <t>9C2ND1210PR750215</t>
  </si>
  <si>
    <t>PG-25919</t>
  </si>
  <si>
    <t>EP-7234</t>
  </si>
  <si>
    <t>ND12E1P750149</t>
  </si>
  <si>
    <t>9C2ND1210PR750126</t>
  </si>
  <si>
    <t>PG-26315</t>
  </si>
  <si>
    <t>EPG-360</t>
  </si>
  <si>
    <t>CRETA</t>
  </si>
  <si>
    <t>G4FLNV404755</t>
  </si>
  <si>
    <t>MALPB812APM404058</t>
  </si>
  <si>
    <t>PG-26317</t>
  </si>
  <si>
    <t>EPG-354</t>
  </si>
  <si>
    <t>G4FLNV404731</t>
  </si>
  <si>
    <t>MALPB812APM404061</t>
  </si>
  <si>
    <t>PL-25683</t>
  </si>
  <si>
    <t>EP-7130</t>
  </si>
  <si>
    <t>ND12E2N200464</t>
  </si>
  <si>
    <t>9C2ND1220NR200428</t>
  </si>
  <si>
    <t>PL-25685</t>
  </si>
  <si>
    <t>EP-7136</t>
  </si>
  <si>
    <t>ND12E2N200471</t>
  </si>
  <si>
    <t>9C2ND1220NR200434</t>
  </si>
  <si>
    <t>PL-25686</t>
  </si>
  <si>
    <t>EP-7110</t>
  </si>
  <si>
    <t>ND12E2N200467</t>
  </si>
  <si>
    <t>9C2ND1220NR200429</t>
  </si>
  <si>
    <t>PG-25949</t>
  </si>
  <si>
    <t>EP-7467</t>
  </si>
  <si>
    <t>SECMOTPOL TRUJILLO</t>
  </si>
  <si>
    <t>XRE 300</t>
  </si>
  <si>
    <t>ND12E2P201225</t>
  </si>
  <si>
    <t>9C2ND1220PR201196</t>
  </si>
  <si>
    <t>PG-25953</t>
  </si>
  <si>
    <t>EP-7468</t>
  </si>
  <si>
    <t>ND12E2P201214</t>
  </si>
  <si>
    <t>9C2ND1220PR201186</t>
  </si>
  <si>
    <t>PG-25954</t>
  </si>
  <si>
    <t>EP-7469</t>
  </si>
  <si>
    <t>ND12E2P201213</t>
  </si>
  <si>
    <t>9C2ND1220PR201183</t>
  </si>
  <si>
    <t>PG-25952</t>
  </si>
  <si>
    <t>EP-7470</t>
  </si>
  <si>
    <t>ND12E2P201170</t>
  </si>
  <si>
    <t>9C2ND1220PR201158</t>
  </si>
  <si>
    <t>PG-25950</t>
  </si>
  <si>
    <t>EP-7471</t>
  </si>
  <si>
    <t>ND12E2P201205</t>
  </si>
  <si>
    <t>9C2ND1220PR201178</t>
  </si>
  <si>
    <t>PG-14644</t>
  </si>
  <si>
    <t>EP-2394</t>
  </si>
  <si>
    <t>MD34ED510129</t>
  </si>
  <si>
    <t>9C2MD3400DR510129</t>
  </si>
  <si>
    <t>PL-23851</t>
  </si>
  <si>
    <t>EP-5822</t>
  </si>
  <si>
    <t>SECMOTPOL-TRUJILLO</t>
  </si>
  <si>
    <t>XRE-300 TORNADO</t>
  </si>
  <si>
    <t>ND12E1J730173</t>
  </si>
  <si>
    <t>9C2ND1210JR730165</t>
  </si>
  <si>
    <t>PG-10911</t>
  </si>
  <si>
    <t>UNOPES - ESCUADRON VERDE</t>
  </si>
  <si>
    <t>MD34EA516472</t>
  </si>
  <si>
    <t>9C2MD3400AR516472</t>
  </si>
  <si>
    <t>PG-24791</t>
  </si>
  <si>
    <t>EP-6963</t>
  </si>
  <si>
    <t>8CHMD3400GL600242</t>
  </si>
  <si>
    <t>MD34EG780236</t>
  </si>
  <si>
    <t>PG-24789</t>
  </si>
  <si>
    <t>EP-6962</t>
  </si>
  <si>
    <t>9C2MDD3400GR510721</t>
  </si>
  <si>
    <t>MD34EG510721</t>
  </si>
  <si>
    <t>PL-17442</t>
  </si>
  <si>
    <t>EP-3640</t>
  </si>
  <si>
    <t>MC35EE337339</t>
  </si>
  <si>
    <t>8CHMC3500EP006746</t>
  </si>
  <si>
    <t>KG-9970</t>
  </si>
  <si>
    <t>POA-381</t>
  </si>
  <si>
    <t>ZD30-212081K</t>
  </si>
  <si>
    <t>JN1CNUD229X466185</t>
  </si>
  <si>
    <t>PL-16129</t>
  </si>
  <si>
    <t>EPC-211</t>
  </si>
  <si>
    <t>KA24732706A</t>
  </si>
  <si>
    <t>3N6DD23T7EK087710</t>
  </si>
  <si>
    <t>PG-24785</t>
  </si>
  <si>
    <t>EPG-256</t>
  </si>
  <si>
    <t>P5AT2336176</t>
  </si>
  <si>
    <t>MM7UR4DF7HW652043</t>
  </si>
  <si>
    <t>PG-24794</t>
  </si>
  <si>
    <t>EAA-267</t>
  </si>
  <si>
    <t>LVBV5PBB9GE006975</t>
  </si>
  <si>
    <t>PL-15916</t>
  </si>
  <si>
    <t>EPC-444</t>
  </si>
  <si>
    <t>KA24731891A</t>
  </si>
  <si>
    <t>3N6DD23T9EK087076</t>
  </si>
  <si>
    <t xml:space="preserve">ML-14948 </t>
  </si>
  <si>
    <t xml:space="preserve">   EGN-958       </t>
  </si>
  <si>
    <t>UTSEVI - TRUJILLO</t>
  </si>
  <si>
    <t xml:space="preserve">9.150 EOD </t>
  </si>
  <si>
    <t xml:space="preserve">D1A071298 </t>
  </si>
  <si>
    <t xml:space="preserve">9532252RXER344638    </t>
  </si>
  <si>
    <t>PG-27552</t>
  </si>
  <si>
    <t>EP-7894</t>
  </si>
  <si>
    <t>XTZ-250ABS</t>
  </si>
  <si>
    <t>G3F2E034273</t>
  </si>
  <si>
    <t>9C6DG2942R0000120</t>
  </si>
  <si>
    <t xml:space="preserve">DONADO </t>
  </si>
  <si>
    <t>PG-27553</t>
  </si>
  <si>
    <t>EP-7895</t>
  </si>
  <si>
    <t>G3F2E034301</t>
  </si>
  <si>
    <t>9C6DG2949R0000146</t>
  </si>
  <si>
    <t>PG-27554</t>
  </si>
  <si>
    <t>EP-7896</t>
  </si>
  <si>
    <t>G3F2E034293</t>
  </si>
  <si>
    <t>9C6DG294XR0000138</t>
  </si>
  <si>
    <t>PG-27555</t>
  </si>
  <si>
    <t>EP-7897</t>
  </si>
  <si>
    <t>G3F2E034255</t>
  </si>
  <si>
    <t>9C6DG2943R0000109</t>
  </si>
  <si>
    <t>PG-27556</t>
  </si>
  <si>
    <t>EP-7898</t>
  </si>
  <si>
    <t>G3F2F034260</t>
  </si>
  <si>
    <t>9C6DG2941R0000108</t>
  </si>
  <si>
    <t>PG-27557</t>
  </si>
  <si>
    <t>EP-7899</t>
  </si>
  <si>
    <t>G3F2E034264</t>
  </si>
  <si>
    <t>9C6DG2947R0000114</t>
  </si>
  <si>
    <t>PG-27558</t>
  </si>
  <si>
    <t>EP-7900</t>
  </si>
  <si>
    <t>G3F2E034307</t>
  </si>
  <si>
    <t>9C6DG2945R0000144</t>
  </si>
  <si>
    <t>PG-27559</t>
  </si>
  <si>
    <t>EP-7901</t>
  </si>
  <si>
    <t>G3F2E034285</t>
  </si>
  <si>
    <t>9C6DG2946R0000136</t>
  </si>
  <si>
    <t>PG-27560</t>
  </si>
  <si>
    <t>EP-7902</t>
  </si>
  <si>
    <t>G3F2E034256</t>
  </si>
  <si>
    <t>9C6DG2943R0000112</t>
  </si>
  <si>
    <t>PG-27561</t>
  </si>
  <si>
    <t>EP-7903</t>
  </si>
  <si>
    <t>G3F2E034306</t>
  </si>
  <si>
    <t>9C6DG2940R0000150</t>
  </si>
  <si>
    <t>PG-27562</t>
  </si>
  <si>
    <t>EP-7905</t>
  </si>
  <si>
    <t>G3F2E034287</t>
  </si>
  <si>
    <t>9C6DG2949R0000132</t>
  </si>
  <si>
    <t>PG-27563</t>
  </si>
  <si>
    <t>EP-7904</t>
  </si>
  <si>
    <t>G3F2E034280</t>
  </si>
  <si>
    <t>9C6DG2945R0000127</t>
  </si>
  <si>
    <t>PG-27564</t>
  </si>
  <si>
    <t>EP-7906</t>
  </si>
  <si>
    <t>G3F2E034290</t>
  </si>
  <si>
    <t>9C6DG2941R0000139</t>
  </si>
  <si>
    <t>PG-27565</t>
  </si>
  <si>
    <t>EP-7907</t>
  </si>
  <si>
    <t>G3F2E034258</t>
  </si>
  <si>
    <t>9C6DG294XR0000107</t>
  </si>
  <si>
    <t>PG-27566</t>
  </si>
  <si>
    <t>EP-7908</t>
  </si>
  <si>
    <t>G3F2E034261</t>
  </si>
  <si>
    <t>9C6DG2946R0000119</t>
  </si>
  <si>
    <t>PG-27567</t>
  </si>
  <si>
    <t>EP-7909</t>
  </si>
  <si>
    <t>G3F2E034288</t>
  </si>
  <si>
    <t>9C6DG2942R0000134</t>
  </si>
  <si>
    <t>PG-27568</t>
  </si>
  <si>
    <t>EP-7910</t>
  </si>
  <si>
    <t>G3F2E034257</t>
  </si>
  <si>
    <t>9C6DG2946R0000105</t>
  </si>
  <si>
    <t>PG-27569</t>
  </si>
  <si>
    <t>EP-7911</t>
  </si>
  <si>
    <t>G3F2E034259</t>
  </si>
  <si>
    <t>9C6DG2949R0000115</t>
  </si>
  <si>
    <t>PG-27570</t>
  </si>
  <si>
    <t>EP-7912</t>
  </si>
  <si>
    <t>G3F2E034303</t>
  </si>
  <si>
    <t>9C6DG2942R0000148</t>
  </si>
  <si>
    <t>PG-27571</t>
  </si>
  <si>
    <t>EP-7913</t>
  </si>
  <si>
    <t>G3F2E034262</t>
  </si>
  <si>
    <t>9C6DG2941R0000111</t>
  </si>
  <si>
    <t>PL-17042</t>
  </si>
  <si>
    <t>EP-3992</t>
  </si>
  <si>
    <t>MC35EE337391</t>
  </si>
  <si>
    <t>8CHMC3500EP006935</t>
  </si>
  <si>
    <t>PL-17249</t>
  </si>
  <si>
    <t>EP-3777</t>
  </si>
  <si>
    <t>MC35EE337797</t>
  </si>
  <si>
    <t>8CHMC3500FP000211</t>
  </si>
  <si>
    <t>PG-24784</t>
  </si>
  <si>
    <t>EPG-255</t>
  </si>
  <si>
    <t>CPNP LA FAMILIA</t>
  </si>
  <si>
    <t>P5AT2336171</t>
  </si>
  <si>
    <t>MM7UR4DF3HW652041</t>
  </si>
  <si>
    <t>PG-27182</t>
  </si>
  <si>
    <t>EPG-827</t>
  </si>
  <si>
    <t>CPNP LA NORIA</t>
  </si>
  <si>
    <t>CHEVROLET</t>
  </si>
  <si>
    <t>CAPTIVA</t>
  </si>
  <si>
    <t>LL518P63020211</t>
  </si>
  <si>
    <t>LZWADAGA4PB0713</t>
  </si>
  <si>
    <t>KG-27586</t>
  </si>
  <si>
    <t>EPH-054</t>
  </si>
  <si>
    <t>YD25724649F</t>
  </si>
  <si>
    <t>3N6CD3389MK806463</t>
  </si>
  <si>
    <t>KG-27587</t>
  </si>
  <si>
    <t>EP-7948</t>
  </si>
  <si>
    <t>G3F2E023182</t>
  </si>
  <si>
    <t>9C6DG2928L0000791</t>
  </si>
  <si>
    <t>KG-27588</t>
  </si>
  <si>
    <t>EP-7949</t>
  </si>
  <si>
    <t>G3F2E023796</t>
  </si>
  <si>
    <t>9C6DG2926L0001048</t>
  </si>
  <si>
    <t>PG-26784</t>
  </si>
  <si>
    <t>EP-7807</t>
  </si>
  <si>
    <t xml:space="preserve">YAMAHA </t>
  </si>
  <si>
    <t>FZ25-ABS</t>
  </si>
  <si>
    <t>G3H7E0160622</t>
  </si>
  <si>
    <t>ME1RG4284P2003416</t>
  </si>
  <si>
    <t>PG-27178</t>
  </si>
  <si>
    <t>EPG-770</t>
  </si>
  <si>
    <t>CPNP AYACUCHO</t>
  </si>
  <si>
    <t>LL518P63020212</t>
  </si>
  <si>
    <t>LZWDAGA5PB071347</t>
  </si>
  <si>
    <t>IG-25477</t>
  </si>
  <si>
    <t>EP-6978</t>
  </si>
  <si>
    <t>JLZCEH26536</t>
  </si>
  <si>
    <t>MD2A36FZ2FCH00188</t>
  </si>
  <si>
    <t>PG-25417</t>
  </si>
  <si>
    <t>EP-6993</t>
  </si>
  <si>
    <t>CB 250 TWISTER</t>
  </si>
  <si>
    <t>MC48E0H00028</t>
  </si>
  <si>
    <t>9C2MC4800HR000076</t>
  </si>
  <si>
    <t>PG-26782</t>
  </si>
  <si>
    <t>EP-7799</t>
  </si>
  <si>
    <t>CPNP EL ALAMBRE</t>
  </si>
  <si>
    <t>G3H7E0160619</t>
  </si>
  <si>
    <t>ME1RG4283P2003407</t>
  </si>
  <si>
    <t>PG-27180</t>
  </si>
  <si>
    <t>EPG-734</t>
  </si>
  <si>
    <t>LL518P40920164</t>
  </si>
  <si>
    <t>LZWADAGA9PB070041</t>
  </si>
  <si>
    <t>PG-25410</t>
  </si>
  <si>
    <t>EPF-777</t>
  </si>
  <si>
    <t>NP300 FRONTIER</t>
  </si>
  <si>
    <t>YD25698778P</t>
  </si>
  <si>
    <t>EN6CD33BXLK800556</t>
  </si>
  <si>
    <t>PG-20014</t>
  </si>
  <si>
    <t>EGM-308</t>
  </si>
  <si>
    <t>CPNP BUENOS AIRES</t>
  </si>
  <si>
    <t>1KDU360941</t>
  </si>
  <si>
    <t>MROFZ22G2D1196952</t>
  </si>
  <si>
    <t>PG-27179</t>
  </si>
  <si>
    <t>EPG-776</t>
  </si>
  <si>
    <t>LL518P40920329</t>
  </si>
  <si>
    <t>LZWADAGA0PB070042</t>
  </si>
  <si>
    <t>PL-12982</t>
  </si>
  <si>
    <t>EP-1075</t>
  </si>
  <si>
    <t>MD34ED510434</t>
  </si>
  <si>
    <t>9C2MD3400DR510434</t>
  </si>
  <si>
    <t>PL-18128</t>
  </si>
  <si>
    <t>EP-4437</t>
  </si>
  <si>
    <t>MC35EE338928</t>
  </si>
  <si>
    <t>8CHMC3500FP001615</t>
  </si>
  <si>
    <t>PG-26787</t>
  </si>
  <si>
    <t>EP-7765</t>
  </si>
  <si>
    <t>CRPNP HUANCHACO</t>
  </si>
  <si>
    <t>G3H7E0161975</t>
  </si>
  <si>
    <t>ME1RG4286P2004227</t>
  </si>
  <si>
    <t>PG-27186</t>
  </si>
  <si>
    <t>EPG-731</t>
  </si>
  <si>
    <t>LL518P51020103</t>
  </si>
  <si>
    <t>LZWADAGAXPB070453</t>
  </si>
  <si>
    <t>KG-24572</t>
  </si>
  <si>
    <t>EPG-259</t>
  </si>
  <si>
    <t>1GD0114609</t>
  </si>
  <si>
    <t>MR0KA8CD7G1421349</t>
  </si>
  <si>
    <t>KG-24573</t>
  </si>
  <si>
    <t>EPG-260</t>
  </si>
  <si>
    <t>1GD0116211</t>
  </si>
  <si>
    <t>MR0KA8CD7G1421352</t>
  </si>
  <si>
    <t>PG-27189</t>
  </si>
  <si>
    <t>EPG-733</t>
  </si>
  <si>
    <t>CSPNP  MOCHE</t>
  </si>
  <si>
    <t>LL518P63020033</t>
  </si>
  <si>
    <t>LZWADAGA2PB071371</t>
  </si>
  <si>
    <t>PL-23932</t>
  </si>
  <si>
    <t>EP-5941</t>
  </si>
  <si>
    <t>ND12E1J730351</t>
  </si>
  <si>
    <t>9C2ND1210JR730349</t>
  </si>
  <si>
    <t>PG-27187</t>
  </si>
  <si>
    <t>EPG-751</t>
  </si>
  <si>
    <t>CPNP MIRAMAR</t>
  </si>
  <si>
    <t>LL518P51020102</t>
  </si>
  <si>
    <t>LZWADAGA8PB070449</t>
  </si>
  <si>
    <t>PL-21108</t>
  </si>
  <si>
    <t>EPD-892</t>
  </si>
  <si>
    <t>REXTON</t>
  </si>
  <si>
    <t>16299512013598</t>
  </si>
  <si>
    <t>KPTG0B19SGP361874</t>
  </si>
  <si>
    <t>PG-25418</t>
  </si>
  <si>
    <t>EP-6992</t>
  </si>
  <si>
    <t>CPNP SALAVERRY</t>
  </si>
  <si>
    <t>MC48E0H000036</t>
  </si>
  <si>
    <t>9C2MC4800HR000012</t>
  </si>
  <si>
    <t>PG-25409</t>
  </si>
  <si>
    <t>EPG-283</t>
  </si>
  <si>
    <t>P5AT2512525</t>
  </si>
  <si>
    <t>MM7UR4DF8JW770785</t>
  </si>
  <si>
    <t>PG-25416</t>
  </si>
  <si>
    <t>EP-6994</t>
  </si>
  <si>
    <t>MC48E0H000021</t>
  </si>
  <si>
    <t>9C2MC4800HR000081</t>
  </si>
  <si>
    <t>PG-25408</t>
  </si>
  <si>
    <t>EPG-284</t>
  </si>
  <si>
    <t>P5AT2502376</t>
  </si>
  <si>
    <t>MM7UR4DF2JW764786</t>
  </si>
  <si>
    <t>PG-27181</t>
  </si>
  <si>
    <t>EPG-749</t>
  </si>
  <si>
    <t>CPNP JERUSALEN/W</t>
  </si>
  <si>
    <t>LL518P51620175</t>
  </si>
  <si>
    <t>LZWADAGA4PB070464</t>
  </si>
  <si>
    <t>PG-26783</t>
  </si>
  <si>
    <t>EP-7778</t>
  </si>
  <si>
    <t>G3H7E0160618</t>
  </si>
  <si>
    <t>ME1RG428XP2003405</t>
  </si>
  <si>
    <t>TMP-2854</t>
  </si>
  <si>
    <t>EAG-846</t>
  </si>
  <si>
    <t>4N15UHX0875</t>
  </si>
  <si>
    <t>MMBJJKL10NH053226</t>
  </si>
  <si>
    <t>TMP-2853</t>
  </si>
  <si>
    <t>EAG-845</t>
  </si>
  <si>
    <t>CPNP BELLAVISTA</t>
  </si>
  <si>
    <t>4N15UHX1150</t>
  </si>
  <si>
    <t>MMBJJKL10NH053337</t>
  </si>
  <si>
    <t>PL-20353</t>
  </si>
  <si>
    <t>EPD-056</t>
  </si>
  <si>
    <t>CRPNP EL MILAGRO</t>
  </si>
  <si>
    <t>KPTG0B19SGP359773</t>
  </si>
  <si>
    <t>KG-24567</t>
  </si>
  <si>
    <t>EPG-261</t>
  </si>
  <si>
    <t>1GD0116187</t>
  </si>
  <si>
    <t>MR0KA8CD5G1421351</t>
  </si>
  <si>
    <t>KG-24568</t>
  </si>
  <si>
    <t>EPG-262</t>
  </si>
  <si>
    <t>IGD0115529</t>
  </si>
  <si>
    <t>MR0KA8CD6G1421343</t>
  </si>
  <si>
    <t>KG-24571</t>
  </si>
  <si>
    <t>EP-6974</t>
  </si>
  <si>
    <t>SSENDA</t>
  </si>
  <si>
    <t>SS250GY-4</t>
  </si>
  <si>
    <t>LXYJCNL09G0289019</t>
  </si>
  <si>
    <t>167FMMGG050754</t>
  </si>
  <si>
    <t>PG-26786</t>
  </si>
  <si>
    <t>EP-7793</t>
  </si>
  <si>
    <t>CPNP FLORENCIA DE MORA</t>
  </si>
  <si>
    <t>G3H7E0161972</t>
  </si>
  <si>
    <t>ME1RG4280P2004224</t>
  </si>
  <si>
    <t>PG-27185</t>
  </si>
  <si>
    <t>EPG-785</t>
  </si>
  <si>
    <t>LL518P51620086</t>
  </si>
  <si>
    <t>LZWADAGA8PB070466</t>
  </si>
  <si>
    <t>KG-24569</t>
  </si>
  <si>
    <t>EPG-279</t>
  </si>
  <si>
    <t>IGD0115794</t>
  </si>
  <si>
    <t>MR0KA8CD8G1421344</t>
  </si>
  <si>
    <t>PG-27183</t>
  </si>
  <si>
    <t>EPG-779</t>
  </si>
  <si>
    <t>CPNP NICOLAS ALCAZAR</t>
  </si>
  <si>
    <t>LL518P51620102</t>
  </si>
  <si>
    <t>LZWADAGAXPB074867</t>
  </si>
  <si>
    <t>KG-25541</t>
  </si>
  <si>
    <t>EP-6991</t>
  </si>
  <si>
    <t>CB250 TWISTER</t>
  </si>
  <si>
    <t>MC48E0J000370</t>
  </si>
  <si>
    <t>9C2MC4800JR000368</t>
  </si>
  <si>
    <t>KG-25533</t>
  </si>
  <si>
    <t>EPG-268</t>
  </si>
  <si>
    <t>CSPNP SANCHEZ CARRION</t>
  </si>
  <si>
    <t>P5AT2720860</t>
  </si>
  <si>
    <t>MM7URDFXKW916671</t>
  </si>
  <si>
    <t>PG-27191</t>
  </si>
  <si>
    <t>EPG-738</t>
  </si>
  <si>
    <t>LL518P63020110</t>
  </si>
  <si>
    <t>LZWADAGA3PB071220</t>
  </si>
  <si>
    <t>KG-25534</t>
  </si>
  <si>
    <t>EPG-269</t>
  </si>
  <si>
    <t>P5AT2720192</t>
  </si>
  <si>
    <t>MM7UR4DF8KW916670</t>
  </si>
  <si>
    <t>KG-25535</t>
  </si>
  <si>
    <t>EP-6986</t>
  </si>
  <si>
    <t>MC48E0J000365</t>
  </si>
  <si>
    <t>9C2MC4800JR000361</t>
  </si>
  <si>
    <t>KG-25537</t>
  </si>
  <si>
    <t>EP-6985</t>
  </si>
  <si>
    <t>MC48E0J000331</t>
  </si>
  <si>
    <t>9C2MC4800JR000345</t>
  </si>
  <si>
    <t>KG-25538</t>
  </si>
  <si>
    <t>EP-6984</t>
  </si>
  <si>
    <t>MC48E0J000366</t>
  </si>
  <si>
    <t>9C2MC4800JR000366</t>
  </si>
  <si>
    <t>PG-26785</t>
  </si>
  <si>
    <t>EP-7772</t>
  </si>
  <si>
    <t>CPNP ALTO TRUJILLO</t>
  </si>
  <si>
    <t>G3H7E0160586</t>
  </si>
  <si>
    <t>ME1RG428XP2003422</t>
  </si>
  <si>
    <t>PG-27184</t>
  </si>
  <si>
    <t>EPG-845</t>
  </si>
  <si>
    <t>LL518PS1620189</t>
  </si>
  <si>
    <t>LZWADAGA0PB070462</t>
  </si>
  <si>
    <t>GK-26823</t>
  </si>
  <si>
    <t>EPG-481</t>
  </si>
  <si>
    <t>CSPNP  LAREDO</t>
  </si>
  <si>
    <t>HI LUX 4X2</t>
  </si>
  <si>
    <t>2GDG377729</t>
  </si>
  <si>
    <t>8AJCB3DDGR3914835</t>
  </si>
  <si>
    <t>DISEL</t>
  </si>
  <si>
    <t>REPOSICION DE SEGURO TODO RIESGO</t>
  </si>
  <si>
    <t>PG-27188</t>
  </si>
  <si>
    <t>EPG-794</t>
  </si>
  <si>
    <t>LL518P63020121</t>
  </si>
  <si>
    <t>LZWADAGA7PB071219</t>
  </si>
  <si>
    <t>PL-12494</t>
  </si>
  <si>
    <t>EP-0865</t>
  </si>
  <si>
    <t>MC35ED350058</t>
  </si>
  <si>
    <t>9C2MC3505DR350058</t>
  </si>
  <si>
    <t>PL-23812</t>
  </si>
  <si>
    <t>EP-6438</t>
  </si>
  <si>
    <t>ND12E1J730330</t>
  </si>
  <si>
    <t>9C2ND1210JR730328</t>
  </si>
  <si>
    <t>KG-24563</t>
  </si>
  <si>
    <t>EPG-270</t>
  </si>
  <si>
    <t>CRPNP SIMBAL</t>
  </si>
  <si>
    <t>1KDU626915</t>
  </si>
  <si>
    <t>MR0FZ22G6F1087283</t>
  </si>
  <si>
    <t>PL-24100</t>
  </si>
  <si>
    <t>EP-5996</t>
  </si>
  <si>
    <t>CRPNP POROTO</t>
  </si>
  <si>
    <t>ND12E1J730302</t>
  </si>
  <si>
    <t>9C2ND1210JR730290</t>
  </si>
  <si>
    <t>PG-27190</t>
  </si>
  <si>
    <t>EPG807</t>
  </si>
  <si>
    <t>LL518P40920270</t>
  </si>
  <si>
    <t>LZWADAGA8PB069995</t>
  </si>
  <si>
    <t>PG-27761</t>
  </si>
  <si>
    <t>EPH-192</t>
  </si>
  <si>
    <t>CRPNP CHAO</t>
  </si>
  <si>
    <t>1GD-G490038</t>
  </si>
  <si>
    <t>8AJKA3CD6S3128801</t>
  </si>
  <si>
    <t>PG-27819</t>
  </si>
  <si>
    <t>EPH-212</t>
  </si>
  <si>
    <t>1GD-G497793</t>
  </si>
  <si>
    <t>8AJKA3CD2S3129847</t>
  </si>
  <si>
    <t>PL-15907</t>
  </si>
  <si>
    <t>EPC-477</t>
  </si>
  <si>
    <t>KA24731451A</t>
  </si>
  <si>
    <t>3N6DD23T8EK086551</t>
  </si>
  <si>
    <t>PL-16030</t>
  </si>
  <si>
    <t>EPC-485</t>
  </si>
  <si>
    <t xml:space="preserve">CPNP GUADALUPITO </t>
  </si>
  <si>
    <t>KA24730823A</t>
  </si>
  <si>
    <t>3N6DD23T1EK086049</t>
  </si>
  <si>
    <t>PG-27760</t>
  </si>
  <si>
    <t>EPH-202</t>
  </si>
  <si>
    <t>DIVINCRI DEPINCRI VIRU</t>
  </si>
  <si>
    <t>1GD-G491975</t>
  </si>
  <si>
    <t>8AJKA3CDXS3129076</t>
  </si>
  <si>
    <t>PL-15887</t>
  </si>
  <si>
    <t>EPC-376</t>
  </si>
  <si>
    <t>KA24733329A</t>
  </si>
  <si>
    <t>3N6DD23T5EK088161</t>
  </si>
  <si>
    <t>PL-15899</t>
  </si>
  <si>
    <t>EPC-416</t>
  </si>
  <si>
    <t xml:space="preserve">CPNP VICTOR RAUL HALLA DE LA T </t>
  </si>
  <si>
    <t>KA24729842A</t>
  </si>
  <si>
    <t>3N6DD23T9EK085179</t>
  </si>
  <si>
    <t>PL-15924</t>
  </si>
  <si>
    <t>EPC-475</t>
  </si>
  <si>
    <t>KA24731105A</t>
  </si>
  <si>
    <t>3N6DD23T9EK086252</t>
  </si>
  <si>
    <t>PG-27762</t>
  </si>
  <si>
    <t>EPH-179</t>
  </si>
  <si>
    <t>CRS PNP VIRU</t>
  </si>
  <si>
    <t>1GD-G494307</t>
  </si>
  <si>
    <t>8AJKA3CDXS3129384</t>
  </si>
  <si>
    <t>PG-27763</t>
  </si>
  <si>
    <t>EPH-195</t>
  </si>
  <si>
    <t>1GD-G492615</t>
  </si>
  <si>
    <t>8AJKA3CD2S3129167</t>
  </si>
  <si>
    <t>KG-27589</t>
  </si>
  <si>
    <t>EP-7942</t>
  </si>
  <si>
    <t>XR 190 CT</t>
  </si>
  <si>
    <t>MD43E3017242</t>
  </si>
  <si>
    <t>LALMD4395P3260896</t>
  </si>
  <si>
    <t>KG-27590</t>
  </si>
  <si>
    <t>EP-7939</t>
  </si>
  <si>
    <t>MD43E3016300</t>
  </si>
  <si>
    <t>LALMD4395P3260283</t>
  </si>
  <si>
    <t>KG-27591</t>
  </si>
  <si>
    <t>EP-7941</t>
  </si>
  <si>
    <t>MD43E3017281</t>
  </si>
  <si>
    <t>LALMD4394P3260923</t>
  </si>
  <si>
    <t>KG-27592</t>
  </si>
  <si>
    <t>EP-7940</t>
  </si>
  <si>
    <t>MD43E30163220</t>
  </si>
  <si>
    <t>LALMD4393P3260234</t>
  </si>
  <si>
    <t>KG-24316</t>
  </si>
  <si>
    <t>EPF-742</t>
  </si>
  <si>
    <t>CRS PNP PAIJAN</t>
  </si>
  <si>
    <t>AMAROK</t>
  </si>
  <si>
    <t>CN110672</t>
  </si>
  <si>
    <t>VW1ZZZ2HZJA033094</t>
  </si>
  <si>
    <t>KG-24318</t>
  </si>
  <si>
    <t>EPF-744</t>
  </si>
  <si>
    <t>CN110729</t>
  </si>
  <si>
    <t>VW1ZZZ2HZJA033208</t>
  </si>
  <si>
    <t>KG-24305</t>
  </si>
  <si>
    <t>EPF-731</t>
  </si>
  <si>
    <t>DPTO.EMERGENCIA PAIJAN</t>
  </si>
  <si>
    <t>CN110439</t>
  </si>
  <si>
    <t>VW1ZZZ2HZJA030072</t>
  </si>
  <si>
    <t>KG-24313</t>
  </si>
  <si>
    <t>EPF-739</t>
  </si>
  <si>
    <t>CN110627</t>
  </si>
  <si>
    <t>VW1ZZZ2HZJA032982</t>
  </si>
  <si>
    <t>KG-24306</t>
  </si>
  <si>
    <t>EPF-732</t>
  </si>
  <si>
    <t>CN110484</t>
  </si>
  <si>
    <t>VW1ZZZ2HZJA030645</t>
  </si>
  <si>
    <t>PL-24101</t>
  </si>
  <si>
    <t>EP-6451</t>
  </si>
  <si>
    <t>DPTO.TRANSITO-PAIJAN</t>
  </si>
  <si>
    <t>ND12E1J730145</t>
  </si>
  <si>
    <t>9C2ND1210JR730141</t>
  </si>
  <si>
    <t>KG-24336</t>
  </si>
  <si>
    <t>EP-6613</t>
  </si>
  <si>
    <t>XT250</t>
  </si>
  <si>
    <t>GEA9E009779</t>
  </si>
  <si>
    <t>JYADG24E0HA007351</t>
  </si>
  <si>
    <t>KG-24340</t>
  </si>
  <si>
    <t>EP-6607</t>
  </si>
  <si>
    <t>GEA9E009792</t>
  </si>
  <si>
    <t>JYADG24E0HA007364</t>
  </si>
  <si>
    <t>KG-24342</t>
  </si>
  <si>
    <t>EP-6610</t>
  </si>
  <si>
    <t>GEA9E009774</t>
  </si>
  <si>
    <t>JYADG24E0HA007345</t>
  </si>
  <si>
    <t>KG-24343</t>
  </si>
  <si>
    <t>EP-6616</t>
  </si>
  <si>
    <t>GEA9E009775</t>
  </si>
  <si>
    <t>JYADG24E0HA007346</t>
  </si>
  <si>
    <t>KG-24335</t>
  </si>
  <si>
    <t>EP-6612</t>
  </si>
  <si>
    <t>GEA9E009785</t>
  </si>
  <si>
    <t>JYADG24E0HA007357</t>
  </si>
  <si>
    <t>KG-24341</t>
  </si>
  <si>
    <t>EP-6611</t>
  </si>
  <si>
    <t>GEA9E009812</t>
  </si>
  <si>
    <t>JYADG24E0HA007368</t>
  </si>
  <si>
    <t>KG-24479</t>
  </si>
  <si>
    <t>EPF-774</t>
  </si>
  <si>
    <t>DIVINCRI DEPINCRI-PAIJAN</t>
  </si>
  <si>
    <t>JETTA       TRENDLINE 2.0</t>
  </si>
  <si>
    <t>CBP762959</t>
  </si>
  <si>
    <t>3VW151AJ6HM363508</t>
  </si>
  <si>
    <t>KG-24319</t>
  </si>
  <si>
    <t>EPF-745</t>
  </si>
  <si>
    <t>CN111192</t>
  </si>
  <si>
    <t>VW1ZZZ2HZJA032118</t>
  </si>
  <si>
    <t>KG-24480</t>
  </si>
  <si>
    <t>EPF-772</t>
  </si>
  <si>
    <t>CBP766175</t>
  </si>
  <si>
    <t>3VW151AJXHM391106</t>
  </si>
  <si>
    <t>PL-16138</t>
  </si>
  <si>
    <t>EPC-349</t>
  </si>
  <si>
    <t>CRPNP SAUSAL</t>
  </si>
  <si>
    <t>KA24729656A</t>
  </si>
  <si>
    <t>3N6DD23T8EK084976</t>
  </si>
  <si>
    <t>PG-27759</t>
  </si>
  <si>
    <t>EPH-196</t>
  </si>
  <si>
    <t>CRS PNP ASCOPE</t>
  </si>
  <si>
    <t>1GD-G497721</t>
  </si>
  <si>
    <t>8AJKA3CD3S3129839</t>
  </si>
  <si>
    <t>KG-24310</t>
  </si>
  <si>
    <t>EPF-736</t>
  </si>
  <si>
    <t>CN111156</t>
  </si>
  <si>
    <t>VW1ZZZ2HZJA032303</t>
  </si>
  <si>
    <t>PG-27756</t>
  </si>
  <si>
    <t>EPH-198</t>
  </si>
  <si>
    <t>CRPNP CASAGRANDE</t>
  </si>
  <si>
    <t>1GD-G497539</t>
  </si>
  <si>
    <t>8AJKA3CD3S3129808</t>
  </si>
  <si>
    <t xml:space="preserve">PG-16370 </t>
  </si>
  <si>
    <t>EGJ-237</t>
  </si>
  <si>
    <t>NAVARA</t>
  </si>
  <si>
    <t>YD25 -461913T</t>
  </si>
  <si>
    <t>MNTVCUD40D6010308</t>
  </si>
  <si>
    <t>KG-27575</t>
  </si>
  <si>
    <t>EP-7944</t>
  </si>
  <si>
    <t>VELOMAS</t>
  </si>
  <si>
    <t>JIM200GY3CX</t>
  </si>
  <si>
    <t>163FML8M600064</t>
  </si>
  <si>
    <t>LJCJCMLS2NWX02084</t>
  </si>
  <si>
    <t>PG-27410</t>
  </si>
  <si>
    <t>3909-DT</t>
  </si>
  <si>
    <t>EVANS</t>
  </si>
  <si>
    <t>FURIOUS 200</t>
  </si>
  <si>
    <t>163FMLN3052624</t>
  </si>
  <si>
    <t>LAAVJKMA4NM001343</t>
  </si>
  <si>
    <t>KG-27573</t>
  </si>
  <si>
    <t>EP-7945</t>
  </si>
  <si>
    <t>CRPNP ROMA</t>
  </si>
  <si>
    <t>NEW IMPERIO 250</t>
  </si>
  <si>
    <t>167FMMPD080455</t>
  </si>
  <si>
    <t>LUAHGMBB8R1000148</t>
  </si>
  <si>
    <t>KG-27574</t>
  </si>
  <si>
    <t>EP-7946</t>
  </si>
  <si>
    <t>NEW IMPERIO 251</t>
  </si>
  <si>
    <t>167FMMPD0804542</t>
  </si>
  <si>
    <t>LUAHGMBB8R1000134</t>
  </si>
  <si>
    <t>PG-27757</t>
  </si>
  <si>
    <t>EPH-180</t>
  </si>
  <si>
    <t>CRPNP CHICAMA</t>
  </si>
  <si>
    <t>1GD-G497428</t>
  </si>
  <si>
    <t>8AJKA3CD3S3129792</t>
  </si>
  <si>
    <t>KG-6166</t>
  </si>
  <si>
    <t>PIK-912</t>
  </si>
  <si>
    <t>CRPNP RAZURI</t>
  </si>
  <si>
    <t>HILUX 4x2</t>
  </si>
  <si>
    <t>2RZ2995972</t>
  </si>
  <si>
    <t>JTFDL626030007944</t>
  </si>
  <si>
    <t>PG-27758</t>
  </si>
  <si>
    <t>EPH-184</t>
  </si>
  <si>
    <t>CRPNP CHICLIN</t>
  </si>
  <si>
    <t>1GD-G489264</t>
  </si>
  <si>
    <t>8AJKA3CD4S3128621</t>
  </si>
  <si>
    <t>KG-24562</t>
  </si>
  <si>
    <t>S/N</t>
  </si>
  <si>
    <t>BOXER</t>
  </si>
  <si>
    <t>BM 150X</t>
  </si>
  <si>
    <t>PFZWGJ88072</t>
  </si>
  <si>
    <t>MD2A21BZ5HWJ48065</t>
  </si>
  <si>
    <t>KG-24334</t>
  </si>
  <si>
    <t>EP-6617</t>
  </si>
  <si>
    <t>CRPNP CARTAVIO</t>
  </si>
  <si>
    <t>GEA9E009776</t>
  </si>
  <si>
    <t>JYADG24E0HA007347</t>
  </si>
  <si>
    <t>KG-24317</t>
  </si>
  <si>
    <t>EPF-743</t>
  </si>
  <si>
    <t>CRPNP SANTIAGO DE CAO</t>
  </si>
  <si>
    <t>CN110696</t>
  </si>
  <si>
    <t>VW1ZZZ2HZJA033187</t>
  </si>
  <si>
    <t>PL-16175</t>
  </si>
  <si>
    <t>EPC-263</t>
  </si>
  <si>
    <t xml:space="preserve"> DIV MEDIO AMBIENTE</t>
  </si>
  <si>
    <t>CRPNP MAGDALENA DE CAO</t>
  </si>
  <si>
    <t>KA24732579A</t>
  </si>
  <si>
    <t>3N6DD23T3EK087526</t>
  </si>
  <si>
    <t>KG-24344</t>
  </si>
  <si>
    <t>EW-3090</t>
  </si>
  <si>
    <t>GEA9E009810</t>
  </si>
  <si>
    <t>JYADG24E0HA007366</t>
  </si>
  <si>
    <t>PL-7736</t>
  </si>
  <si>
    <t>PQU-522</t>
  </si>
  <si>
    <t>CRSPNP PACASMAYO</t>
  </si>
  <si>
    <t>2KD7575725</t>
  </si>
  <si>
    <t>MROER32G487003768</t>
  </si>
  <si>
    <t>PL-17505</t>
  </si>
  <si>
    <t>EP-3633</t>
  </si>
  <si>
    <t>MC35EE337247</t>
  </si>
  <si>
    <t>8CHMC3500EP006706</t>
  </si>
  <si>
    <t>PL-19244</t>
  </si>
  <si>
    <t>EP-5120</t>
  </si>
  <si>
    <t>MC35E-G400245</t>
  </si>
  <si>
    <t>9C2MC3508GR400245</t>
  </si>
  <si>
    <t>PL-19278</t>
  </si>
  <si>
    <t>EP-5048</t>
  </si>
  <si>
    <t>MC35E-G400237</t>
  </si>
  <si>
    <t>9C2MC3509GR400237</t>
  </si>
  <si>
    <t>PL-19456</t>
  </si>
  <si>
    <t>EPC-561</t>
  </si>
  <si>
    <t>KA24-814409A</t>
  </si>
  <si>
    <t>3N6DD23X6FK050068</t>
  </si>
  <si>
    <t>PL-15843</t>
  </si>
  <si>
    <t>EPC-451</t>
  </si>
  <si>
    <t>KA24733095A</t>
  </si>
  <si>
    <t>3N6DD23T2EK087890</t>
  </si>
  <si>
    <t>PL-23937</t>
  </si>
  <si>
    <t>EP-6263</t>
  </si>
  <si>
    <t>ND12E1J730242</t>
  </si>
  <si>
    <t>9C2ND1210JR730238</t>
  </si>
  <si>
    <t>PL-16045</t>
  </si>
  <si>
    <t>EPC-296</t>
  </si>
  <si>
    <t>KA24728988A</t>
  </si>
  <si>
    <t>3N6DD23T1EK084401</t>
  </si>
  <si>
    <t>PL-19457</t>
  </si>
  <si>
    <t>EPC-560</t>
  </si>
  <si>
    <t>KA24-813587A</t>
  </si>
  <si>
    <t>3N6DD23X8FK049472</t>
  </si>
  <si>
    <t>KG-9906</t>
  </si>
  <si>
    <t>COQ-434</t>
  </si>
  <si>
    <t>DIVINCRI DEPINCRI PACASMAYO</t>
  </si>
  <si>
    <t>QG16-229349P</t>
  </si>
  <si>
    <t>KNMC4C2HM9P727991</t>
  </si>
  <si>
    <t>PL-15846</t>
  </si>
  <si>
    <t>EPC-379</t>
  </si>
  <si>
    <t>KA24733091A</t>
  </si>
  <si>
    <t>3N6DD23T3EK088059</t>
  </si>
  <si>
    <t>GK-26822</t>
  </si>
  <si>
    <t>EPG-480</t>
  </si>
  <si>
    <t>8AJCB3DD6R3914835</t>
  </si>
  <si>
    <t>PL-7702</t>
  </si>
  <si>
    <t>PQU-535</t>
  </si>
  <si>
    <t>CRPNP  SAN PEDRO DE LLOC</t>
  </si>
  <si>
    <t>2KD7571353</t>
  </si>
  <si>
    <t>MROER376486000925</t>
  </si>
  <si>
    <t>KG-25937</t>
  </si>
  <si>
    <t>EP-7172</t>
  </si>
  <si>
    <t>WANXIN</t>
  </si>
  <si>
    <t>WX200GY-8E</t>
  </si>
  <si>
    <t>WX169FML21A09572</t>
  </si>
  <si>
    <t>LHJYJLLA0MB439277</t>
  </si>
  <si>
    <t>KG-27384</t>
  </si>
  <si>
    <t>EP-7816</t>
  </si>
  <si>
    <t>CRPNP  GUADALUPE</t>
  </si>
  <si>
    <t>XR300</t>
  </si>
  <si>
    <t>ND12E2P101532</t>
  </si>
  <si>
    <t>9C2ND1220PR101568</t>
  </si>
  <si>
    <t>PG-18818</t>
  </si>
  <si>
    <t>SLONG</t>
  </si>
  <si>
    <t>SL150-A</t>
  </si>
  <si>
    <t>162FMJ12057071</t>
  </si>
  <si>
    <t>LZXHDKZ17C0821771</t>
  </si>
  <si>
    <t>PL-20639</t>
  </si>
  <si>
    <t>EPD-422</t>
  </si>
  <si>
    <t>KPTG0B19SGP360628</t>
  </si>
  <si>
    <t>PL-16188</t>
  </si>
  <si>
    <t>EPC-166</t>
  </si>
  <si>
    <t>KA24731387A</t>
  </si>
  <si>
    <t>3N6DD23T4EK086482</t>
  </si>
  <si>
    <t>TMP-2850</t>
  </si>
  <si>
    <t>T4P-115</t>
  </si>
  <si>
    <t>ETIOS</t>
  </si>
  <si>
    <t>2NR4186280</t>
  </si>
  <si>
    <t>9BRB29BT3J2196352</t>
  </si>
  <si>
    <t>PL-14214</t>
  </si>
  <si>
    <t>EP-1573</t>
  </si>
  <si>
    <t>C. RURAL ZONAL PNP CHEPEN</t>
  </si>
  <si>
    <t>JD21E2109920</t>
  </si>
  <si>
    <t>LTMJD2193E5201312</t>
  </si>
  <si>
    <t>PL-16974</t>
  </si>
  <si>
    <t>EP-2943</t>
  </si>
  <si>
    <t>MC35EE334658</t>
  </si>
  <si>
    <t>8CHMC3500EP004536</t>
  </si>
  <si>
    <t>PL-11694</t>
  </si>
  <si>
    <t>EPA-796</t>
  </si>
  <si>
    <t>STA. FE</t>
  </si>
  <si>
    <t>G4KEDU058525</t>
  </si>
  <si>
    <t>KMHST81CADU157369</t>
  </si>
  <si>
    <t>PL-16049</t>
  </si>
  <si>
    <t>EPC-369</t>
  </si>
  <si>
    <t>KA24729621A</t>
  </si>
  <si>
    <t>3N6DD23T1EK084947</t>
  </si>
  <si>
    <t>PL-15857</t>
  </si>
  <si>
    <t>EPC-286</t>
  </si>
  <si>
    <t>KA24733189A</t>
  </si>
  <si>
    <t>3N6DD23TXEK088012</t>
  </si>
  <si>
    <t>PL-16005</t>
  </si>
  <si>
    <t>EPC-288</t>
  </si>
  <si>
    <t>DIVINCRI DEPINCRI-CHEPEN</t>
  </si>
  <si>
    <t>KA24734256A</t>
  </si>
  <si>
    <t>3N6DD23T8EK088946</t>
  </si>
  <si>
    <t>KG-9976</t>
  </si>
  <si>
    <t>POA-382</t>
  </si>
  <si>
    <t>CRPNP PUEBLO NUEVO</t>
  </si>
  <si>
    <t>ZD30-208396K</t>
  </si>
  <si>
    <t>JN1CNUD229X466032</t>
  </si>
  <si>
    <t>KG-25648</t>
  </si>
  <si>
    <t>1748-ZM</t>
  </si>
  <si>
    <t>CPNP PACANGUILLA</t>
  </si>
  <si>
    <t>LIFAN</t>
  </si>
  <si>
    <t>LF 150 GY-4</t>
  </si>
  <si>
    <t>161FMJL1178418</t>
  </si>
  <si>
    <t>LF3UCK405LA101663</t>
  </si>
  <si>
    <t>MDP</t>
  </si>
  <si>
    <t>PL-14218</t>
  </si>
  <si>
    <t>EP-1610</t>
  </si>
  <si>
    <t>JD21E2109352</t>
  </si>
  <si>
    <t xml:space="preserve">LTMJD2193E5201228 </t>
  </si>
  <si>
    <t>PG-10960</t>
  </si>
  <si>
    <t>162FMJ12057155</t>
  </si>
  <si>
    <t>3N6DD23T1BK010424</t>
  </si>
  <si>
    <t>PL-14059</t>
  </si>
  <si>
    <t>EP-1606</t>
  </si>
  <si>
    <t>CRPNP TALAMBO</t>
  </si>
  <si>
    <t>JD21E2109547</t>
  </si>
  <si>
    <t>LTMJD2198E5201080</t>
  </si>
  <si>
    <t>PL-24111</t>
  </si>
  <si>
    <t>EP-6562</t>
  </si>
  <si>
    <t>CRPNP PACANGA</t>
  </si>
  <si>
    <t>ND12E1J730291</t>
  </si>
  <si>
    <t>9C2ND1210JR730284</t>
  </si>
  <si>
    <t>KG-25649</t>
  </si>
  <si>
    <t>EW-7759</t>
  </si>
  <si>
    <t>161FMJL1178433</t>
  </si>
  <si>
    <t>LF3UCK407LA101678</t>
  </si>
  <si>
    <t>PL-23895</t>
  </si>
  <si>
    <t>EP-5898</t>
  </si>
  <si>
    <t>CRPNP JEQUETEPEQUE</t>
  </si>
  <si>
    <t>ND12E1J730229</t>
  </si>
  <si>
    <t>9C2ND1210JR730224</t>
  </si>
  <si>
    <t>PG-25419</t>
  </si>
  <si>
    <t>EP-6939</t>
  </si>
  <si>
    <t>CPNP R. C DE DIOS</t>
  </si>
  <si>
    <t>FZ 250</t>
  </si>
  <si>
    <t>G3H7E0046300</t>
  </si>
  <si>
    <t xml:space="preserve"> ME1RG4255J2009285</t>
  </si>
  <si>
    <t>PL-14240</t>
  </si>
  <si>
    <t>EP-1548</t>
  </si>
  <si>
    <t>JD21E2109836</t>
  </si>
  <si>
    <t>LTMJD2192E5201219</t>
  </si>
  <si>
    <t>PL-16199</t>
  </si>
  <si>
    <t>EPC-404</t>
  </si>
  <si>
    <t>C. RURAL ZONAL PNP-JULCAN</t>
  </si>
  <si>
    <t>KA24730104A</t>
  </si>
  <si>
    <t>3N6DD23T5EK085423</t>
  </si>
  <si>
    <t>PL-16139</t>
  </si>
  <si>
    <t>EPC-508</t>
  </si>
  <si>
    <t>CRS PNP OTUZCO</t>
  </si>
  <si>
    <t>KA24729973A</t>
  </si>
  <si>
    <t>3N6DD23T8EK085304</t>
  </si>
  <si>
    <t>TMP-2950</t>
  </si>
  <si>
    <t>EGF-102</t>
  </si>
  <si>
    <t>1KD5407913</t>
  </si>
  <si>
    <t>MROFZ29G4B1628038</t>
  </si>
  <si>
    <t>DISSEL</t>
  </si>
  <si>
    <t>MPOTUZCO</t>
  </si>
  <si>
    <t>PL-14201</t>
  </si>
  <si>
    <t>EP-1692</t>
  </si>
  <si>
    <t>JD21E2109997</t>
  </si>
  <si>
    <t>LTMJD2195E5201425</t>
  </si>
  <si>
    <t>PL-14179</t>
  </si>
  <si>
    <t>EP- 1637</t>
  </si>
  <si>
    <t>JD21E2109835</t>
  </si>
  <si>
    <t>LTMJD2199E5201153</t>
  </si>
  <si>
    <t>PL-12586</t>
  </si>
  <si>
    <t>EP-0925</t>
  </si>
  <si>
    <t>MD34EC514570</t>
  </si>
  <si>
    <t>9C2MD3400CR514570</t>
  </si>
  <si>
    <t>PL-17516</t>
  </si>
  <si>
    <t>EP-3703</t>
  </si>
  <si>
    <t>MC35EE337659</t>
  </si>
  <si>
    <t>8CHMC3500EP006887</t>
  </si>
  <si>
    <t>TMP-2851</t>
  </si>
  <si>
    <t>T9P-899</t>
  </si>
  <si>
    <t>CRPNP USQUIL</t>
  </si>
  <si>
    <t>CAMIONETA PICK UP</t>
  </si>
  <si>
    <t>4D56UAT5992</t>
  </si>
  <si>
    <t>MMBJNKL30JH045794</t>
  </si>
  <si>
    <t>PL-12592</t>
  </si>
  <si>
    <t>EP-0920</t>
  </si>
  <si>
    <t>CRPNP CHARAT</t>
  </si>
  <si>
    <t>MD34EC514760</t>
  </si>
  <si>
    <t>9C2MD3400CR514760</t>
  </si>
  <si>
    <t>KG-9974</t>
  </si>
  <si>
    <t>POA-383</t>
  </si>
  <si>
    <t>OPC-HUAMACHUCO</t>
  </si>
  <si>
    <t>ZD30-208403K</t>
  </si>
  <si>
    <t>JN1CNUD229X466039</t>
  </si>
  <si>
    <t>PL-15233</t>
  </si>
  <si>
    <t>EPB-699</t>
  </si>
  <si>
    <t>DIVPOL-HUAMACHUCO</t>
  </si>
  <si>
    <t xml:space="preserve">YD25552694T </t>
  </si>
  <si>
    <t>MNTCCUD40E6601491</t>
  </si>
  <si>
    <t>PL-16145</t>
  </si>
  <si>
    <t>EPC-412</t>
  </si>
  <si>
    <t>CRPNP HUAMACHUCO</t>
  </si>
  <si>
    <t>KA24731628A</t>
  </si>
  <si>
    <t>3N6DD23T7EK086718</t>
  </si>
  <si>
    <t>PL-19209</t>
  </si>
  <si>
    <t>EP-5249</t>
  </si>
  <si>
    <t>MC35E-G400284</t>
  </si>
  <si>
    <t>9C2MC3507GR400284</t>
  </si>
  <si>
    <t>PL-19219</t>
  </si>
  <si>
    <t>EP-5248</t>
  </si>
  <si>
    <t>MC35E-G400382</t>
  </si>
  <si>
    <t>9C2MC3507GR400382</t>
  </si>
  <si>
    <t>KG-27382</t>
  </si>
  <si>
    <t>EPG-957</t>
  </si>
  <si>
    <t>CRPNP LLACUABAMBA</t>
  </si>
  <si>
    <t>1GDG400832</t>
  </si>
  <si>
    <t>8AJKA3CD5R3113538</t>
  </si>
  <si>
    <t>KG-27381</t>
  </si>
  <si>
    <t>EPG-939</t>
  </si>
  <si>
    <t>CRPNP RETAMAS</t>
  </si>
  <si>
    <t>1GDG400927</t>
  </si>
  <si>
    <t>8AJKA3CDXR3113552</t>
  </si>
  <si>
    <t>KG-27385</t>
  </si>
  <si>
    <t>EP-7827</t>
  </si>
  <si>
    <t>CRPNP CHILLIA</t>
  </si>
  <si>
    <t>ND12E2P101510</t>
  </si>
  <si>
    <t>9C2ND1220PR101585</t>
  </si>
  <si>
    <t>KG-27380</t>
  </si>
  <si>
    <t>EPG-958</t>
  </si>
  <si>
    <t>CRPNP CHAGUAL</t>
  </si>
  <si>
    <t>1GDG395942</t>
  </si>
  <si>
    <t>8AJKA3CD1R3112998</t>
  </si>
  <si>
    <t>PL-12591</t>
  </si>
  <si>
    <t>EP-1009</t>
  </si>
  <si>
    <t>D.M.PNP CHUGAY</t>
  </si>
  <si>
    <t>MD34EC514759</t>
  </si>
  <si>
    <t>9C2MD3400CR514759</t>
  </si>
  <si>
    <t>KG-27383</t>
  </si>
  <si>
    <t>EPG-961</t>
  </si>
  <si>
    <t>CRPNP VIJUS</t>
  </si>
  <si>
    <t>1GDG400802</t>
  </si>
  <si>
    <t>8AJKA3CD6R3113533</t>
  </si>
  <si>
    <t>PL-15274</t>
  </si>
  <si>
    <t>EPB-675</t>
  </si>
  <si>
    <t>CRPNP BOLIVAR</t>
  </si>
  <si>
    <t>YD25552011T</t>
  </si>
  <si>
    <t xml:space="preserve">MNTCCUD40E6601444   </t>
  </si>
  <si>
    <t>PL-12642</t>
  </si>
  <si>
    <t>EP-0967</t>
  </si>
  <si>
    <t>MD34EC517864</t>
  </si>
  <si>
    <t>9C2MD3400CR517864</t>
  </si>
  <si>
    <t>PG-25948</t>
  </si>
  <si>
    <t>EPG-335</t>
  </si>
  <si>
    <t>CRPNP UCHUMARCA</t>
  </si>
  <si>
    <t>C67296010519655</t>
  </si>
  <si>
    <t>KPAX62EESPP174094</t>
  </si>
  <si>
    <t>PG-25951</t>
  </si>
  <si>
    <t>EP-7466</t>
  </si>
  <si>
    <t>ND12E2P201376</t>
  </si>
  <si>
    <t>9C2ND1220PR201355</t>
  </si>
  <si>
    <t>PL-16038</t>
  </si>
  <si>
    <t>EPC-169</t>
  </si>
  <si>
    <t>PAR. HUALANGA</t>
  </si>
  <si>
    <t>KA24730160A</t>
  </si>
  <si>
    <t>3N6DD23T2EK085492</t>
  </si>
  <si>
    <t>PL-14081</t>
  </si>
  <si>
    <t>EP-1824</t>
  </si>
  <si>
    <t>JD21E2109782</t>
  </si>
  <si>
    <t>LTMJD2196E5201269</t>
  </si>
  <si>
    <t>VEHICULOS OPERATIVOS DE UNIDADES SISTEMICAS</t>
  </si>
  <si>
    <t>PL-16137</t>
  </si>
  <si>
    <t>EPC-195</t>
  </si>
  <si>
    <t>INSPECTORIA GENERAL</t>
  </si>
  <si>
    <t>OFICINA DE DISCIPLINA TRUJILLO</t>
  </si>
  <si>
    <t>KA24729576A</t>
  </si>
  <si>
    <t>3N6DD23T8EK084895</t>
  </si>
  <si>
    <t>PL-15326</t>
  </si>
  <si>
    <t>EPB-799</t>
  </si>
  <si>
    <t>INSPECT.MACRO REGIONAL LA LIBERTAD</t>
  </si>
  <si>
    <t xml:space="preserve">HR16757993H  </t>
  </si>
  <si>
    <t xml:space="preserve">3N1CC1AD4EK210194   </t>
  </si>
  <si>
    <t>TMP-0843</t>
  </si>
  <si>
    <t>A1C-423</t>
  </si>
  <si>
    <t>INSPECT. REG. DECENTRALIZADA</t>
  </si>
  <si>
    <t>YARIS</t>
  </si>
  <si>
    <t>2NZ5556057</t>
  </si>
  <si>
    <t>JTDBW933OA4040199</t>
  </si>
  <si>
    <t>DG-23134</t>
  </si>
  <si>
    <t>T3X-018</t>
  </si>
  <si>
    <t>ESCUELA PNP</t>
  </si>
  <si>
    <t>ESCUELA SUB OF. PNP TRUJILLO</t>
  </si>
  <si>
    <t>COUNTY</t>
  </si>
  <si>
    <t>D4DDFJ573198</t>
  </si>
  <si>
    <t>KMJHG17PPEC064201</t>
  </si>
  <si>
    <t>DG-23135</t>
  </si>
  <si>
    <t>T3X-030</t>
  </si>
  <si>
    <t>D4DDFJ593614</t>
  </si>
  <si>
    <t>KMJHG17PPFC067219</t>
  </si>
  <si>
    <t>DG-23137</t>
  </si>
  <si>
    <t>T7Z-802</t>
  </si>
  <si>
    <t>MAHINDRA</t>
  </si>
  <si>
    <t>PIK  UP  Mhawk</t>
  </si>
  <si>
    <t>MMFAJ16435</t>
  </si>
  <si>
    <t>MA1TZ4MMNG2015297</t>
  </si>
  <si>
    <t>DG-23136</t>
  </si>
  <si>
    <t>T7Y-946</t>
  </si>
  <si>
    <t>HSF4C15470</t>
  </si>
  <si>
    <t>MA1TZ2HSNF2D29457</t>
  </si>
  <si>
    <t>PL-15878</t>
  </si>
  <si>
    <t>EPC-377</t>
  </si>
  <si>
    <t>DIRSAPOL PNP</t>
  </si>
  <si>
    <t>REGSAPOL-LL-TRUJILLO</t>
  </si>
  <si>
    <t>KA24733308A</t>
  </si>
  <si>
    <t>3N6DD23T1EK088111</t>
  </si>
  <si>
    <t>SG-11294</t>
  </si>
  <si>
    <t>EUB-336</t>
  </si>
  <si>
    <t>AMBULANCIA</t>
  </si>
  <si>
    <t>PEUGEOT</t>
  </si>
  <si>
    <t>10TRJ70494942</t>
  </si>
  <si>
    <t>VF3YDBMFCC2049027</t>
  </si>
  <si>
    <t>TMP-2694</t>
  </si>
  <si>
    <t>BEH-632</t>
  </si>
  <si>
    <t>LAVADO DE ACTIVOS</t>
  </si>
  <si>
    <t>G4NAHU541053</t>
  </si>
  <si>
    <t>KMHJ3813AJU638478</t>
  </si>
  <si>
    <t>TMP-2695</t>
  </si>
  <si>
    <t>9024-PA</t>
  </si>
  <si>
    <t>PULSAR 200 RS</t>
  </si>
  <si>
    <t>JLYCG11858</t>
  </si>
  <si>
    <t>MD2A55FY4KCG0051</t>
  </si>
  <si>
    <t>TMP-1577</t>
  </si>
  <si>
    <t>C3N-447</t>
  </si>
  <si>
    <t>KIA</t>
  </si>
  <si>
    <t>RIO NB</t>
  </si>
  <si>
    <t>G4FABH019116</t>
  </si>
  <si>
    <t>KNADN512AC6723448</t>
  </si>
  <si>
    <t>TMP-2063</t>
  </si>
  <si>
    <t>Z3L-512</t>
  </si>
  <si>
    <t>DIVIAC-TRUJILLO</t>
  </si>
  <si>
    <t>2NZ6764979</t>
  </si>
  <si>
    <t>JTDBW9334DL080098</t>
  </si>
  <si>
    <t>TMP-2751</t>
  </si>
  <si>
    <t>BDF-866</t>
  </si>
  <si>
    <t>1GDG142996</t>
  </si>
  <si>
    <t>8AJHA3CD5L2092584</t>
  </si>
  <si>
    <t>TMP-1394</t>
  </si>
  <si>
    <t>WCG-19696</t>
  </si>
  <si>
    <t xml:space="preserve"> MOTOCICLETA</t>
  </si>
  <si>
    <t>RTM</t>
  </si>
  <si>
    <t>JIMCO150 G</t>
  </si>
  <si>
    <t>162FMJC1072422</t>
  </si>
  <si>
    <t>LAKPCJCJ1XCB000152</t>
  </si>
  <si>
    <t>TMP-1388</t>
  </si>
  <si>
    <t>ELITE 125</t>
  </si>
  <si>
    <t>SDH1P52QMIBB3407978</t>
  </si>
  <si>
    <t>LALTCJNO6C3005051</t>
  </si>
  <si>
    <t>TMP-2847</t>
  </si>
  <si>
    <t>T5D-313</t>
  </si>
  <si>
    <t>VERSA</t>
  </si>
  <si>
    <t>HR16357691U</t>
  </si>
  <si>
    <t>3N1CN7AD7LK391253</t>
  </si>
  <si>
    <t>YG-25218</t>
  </si>
  <si>
    <t>EPG-120</t>
  </si>
  <si>
    <t>DIV TURISMO</t>
  </si>
  <si>
    <t xml:space="preserve"> DIVTURISMO-TRUJILLO</t>
  </si>
  <si>
    <t>QJ2SLJ176706</t>
  </si>
  <si>
    <t>8AFAR22NXL176706</t>
  </si>
  <si>
    <t>YG-27377</t>
  </si>
  <si>
    <t>EPG-928</t>
  </si>
  <si>
    <t>1GDG375350</t>
  </si>
  <si>
    <t>8AJKA3CD2R3109575</t>
  </si>
  <si>
    <t>YG-25219</t>
  </si>
  <si>
    <t>EPG-103</t>
  </si>
  <si>
    <t>QJ2SLJ176707</t>
  </si>
  <si>
    <t>8AFAR22NXLJ176706</t>
  </si>
  <si>
    <t>PD-14921</t>
  </si>
  <si>
    <t>EPB-639</t>
  </si>
  <si>
    <t>L200 4X4</t>
  </si>
  <si>
    <t>4D56UCEM7754</t>
  </si>
  <si>
    <t>MMBJNKB40ED011138</t>
  </si>
  <si>
    <t>YG-26068</t>
  </si>
  <si>
    <t>EP-7493</t>
  </si>
  <si>
    <t>XTZ-250 ABS</t>
  </si>
  <si>
    <t>G3F2G028749</t>
  </si>
  <si>
    <t>9C6DG2923N0001835</t>
  </si>
  <si>
    <t>YG-26069</t>
  </si>
  <si>
    <t>EP-7484</t>
  </si>
  <si>
    <t>G3F2G028670</t>
  </si>
  <si>
    <t>9C6DG2924N0001844</t>
  </si>
  <si>
    <t>YG-26070</t>
  </si>
  <si>
    <t>EP-7481</t>
  </si>
  <si>
    <t>G3F2G028758</t>
  </si>
  <si>
    <t>9CGDG2924N0001908</t>
  </si>
  <si>
    <t>YG-26067</t>
  </si>
  <si>
    <t>EP-7492</t>
  </si>
  <si>
    <t>G3F2G029986</t>
  </si>
  <si>
    <t>9C6DG2923N0002130</t>
  </si>
  <si>
    <t>TMP-2954</t>
  </si>
  <si>
    <t>T9H-861</t>
  </si>
  <si>
    <t>DIV.MEDIO AMB-TRUJILLO</t>
  </si>
  <si>
    <t>1GD4393505</t>
  </si>
  <si>
    <t>8AJHA8CD2J2614680</t>
  </si>
  <si>
    <t>TRUJILLO, 26 DE ENERO DEL 2025</t>
  </si>
  <si>
    <t>INOP</t>
  </si>
  <si>
    <t>TOTAL</t>
  </si>
  <si>
    <t xml:space="preserve"> </t>
  </si>
  <si>
    <t xml:space="preserve">  </t>
  </si>
  <si>
    <t xml:space="preserve"> REGPOL-LA LIBERTAD .- VEHICULOS INOPERATIVOS.- ENERO DEL 2025</t>
  </si>
  <si>
    <t>Nº</t>
  </si>
  <si>
    <t xml:space="preserve">UNIDAD </t>
  </si>
  <si>
    <t xml:space="preserve">SUB UNIDAD </t>
  </si>
  <si>
    <t>TIPO  VEHICULO</t>
  </si>
  <si>
    <t>AÑO</t>
  </si>
  <si>
    <t>PROCED.</t>
  </si>
  <si>
    <t>ESTADO  DEL ODOMETRO</t>
  </si>
  <si>
    <t>MOTIVO O CAUSA DE LA INOPERATIVIDAD</t>
  </si>
  <si>
    <t>FECHA DE LA INOPERATIVIDAD</t>
  </si>
  <si>
    <t>UBICACIÓN</t>
  </si>
  <si>
    <t>IL-7495</t>
  </si>
  <si>
    <t>POA-125</t>
  </si>
  <si>
    <t>AREREHUM</t>
  </si>
  <si>
    <t>KA24980936Y</t>
  </si>
  <si>
    <t>JNICDGD229X471770</t>
  </si>
  <si>
    <t>RECUPERABLE</t>
  </si>
  <si>
    <t>INOP.</t>
  </si>
  <si>
    <t>SIN INFORME TECNICO</t>
  </si>
  <si>
    <t>MAESTRANZA</t>
  </si>
  <si>
    <t>PL-16599</t>
  </si>
  <si>
    <t>EP-2756</t>
  </si>
  <si>
    <t>MC35EE334673</t>
  </si>
  <si>
    <t>8CHMC3500EP004689</t>
  </si>
  <si>
    <t>PL-16658</t>
  </si>
  <si>
    <t>EP-2641</t>
  </si>
  <si>
    <t>MC35EE334302</t>
  </si>
  <si>
    <t>8CHMC3500EP004414</t>
  </si>
  <si>
    <t>IRRECUPERABLE</t>
  </si>
  <si>
    <t>CUSTODIA DE SU UNIDAD</t>
  </si>
  <si>
    <t>LG-16358</t>
  </si>
  <si>
    <t>CHEROKEE</t>
  </si>
  <si>
    <t>1J4GL48174W302246</t>
  </si>
  <si>
    <t>SUNAT</t>
  </si>
  <si>
    <t xml:space="preserve">DOV BUENOS AIRES </t>
  </si>
  <si>
    <t>PL-20990</t>
  </si>
  <si>
    <t>EPD-991</t>
  </si>
  <si>
    <t>16299512013492</t>
  </si>
  <si>
    <t>KPTG0B19SGP361647</t>
  </si>
  <si>
    <t>PL-20398</t>
  </si>
  <si>
    <t>EPD-094</t>
  </si>
  <si>
    <t xml:space="preserve">16299512012748 </t>
  </si>
  <si>
    <t>KPTG0B19SGP359850</t>
  </si>
  <si>
    <t>SISTEMA DE INYECCION EN MAL ESTADO</t>
  </si>
  <si>
    <t>PL-20294</t>
  </si>
  <si>
    <t>EPD-063</t>
  </si>
  <si>
    <t xml:space="preserve">16299512012909 </t>
  </si>
  <si>
    <t>KPTG0B19SGP359674</t>
  </si>
  <si>
    <t>AVERIAS EN TODOS SUS SISTEMAS</t>
  </si>
  <si>
    <t>PL-20406</t>
  </si>
  <si>
    <t>EPD-124</t>
  </si>
  <si>
    <t xml:space="preserve">16299512012747 </t>
  </si>
  <si>
    <t>KPTG0B19SGP359864</t>
  </si>
  <si>
    <t>AVERIAS EN EL SISTEMA SUSPENSION, DIRECCION.</t>
  </si>
  <si>
    <t>PL-20409</t>
  </si>
  <si>
    <t>EPD-115</t>
  </si>
  <si>
    <t xml:space="preserve">16299512012810 </t>
  </si>
  <si>
    <t>KPTG0B19SGP359867</t>
  </si>
  <si>
    <t>AVERIAS MOTOR, SUSPENSION Y CAJA</t>
  </si>
  <si>
    <t>PL-20991</t>
  </si>
  <si>
    <t>EPD-917</t>
  </si>
  <si>
    <t>16299512013496</t>
  </si>
  <si>
    <t>KPTG0B19SGP361648</t>
  </si>
  <si>
    <t>ACCIDENTE DE TRANSITO- AVERIAS EN TODOS SUS SISTEMAS.</t>
  </si>
  <si>
    <t>PL-20114</t>
  </si>
  <si>
    <t>EPC-966</t>
  </si>
  <si>
    <t xml:space="preserve">16299512012403 </t>
  </si>
  <si>
    <t>KPTG0B19SGP359256</t>
  </si>
  <si>
    <t>PL-15232</t>
  </si>
  <si>
    <t>EPB-758</t>
  </si>
  <si>
    <t xml:space="preserve">YD25551975T  </t>
  </si>
  <si>
    <t xml:space="preserve">MNTCCUD40E6601488 </t>
  </si>
  <si>
    <t>PL-20101</t>
  </si>
  <si>
    <t>EPC-866</t>
  </si>
  <si>
    <t xml:space="preserve">16299512012644 </t>
  </si>
  <si>
    <t>KPTG0B19SGP359210</t>
  </si>
  <si>
    <t>PL-20141</t>
  </si>
  <si>
    <t>EPC-973</t>
  </si>
  <si>
    <t xml:space="preserve">16299512012593 </t>
  </si>
  <si>
    <t>KPTG0B19SGP359312</t>
  </si>
  <si>
    <t>PL-21333</t>
  </si>
  <si>
    <t>EPD-958</t>
  </si>
  <si>
    <t>16299512013554</t>
  </si>
  <si>
    <t>KPTG0B19SGP362522</t>
  </si>
  <si>
    <t>PL-21051</t>
  </si>
  <si>
    <t>EPE-052</t>
  </si>
  <si>
    <t>16299512013427</t>
  </si>
  <si>
    <t>KPTG0B19SGP361747</t>
  </si>
  <si>
    <t>ACCIDENTE DE TRANSITO</t>
  </si>
  <si>
    <t>PG-26781</t>
  </si>
  <si>
    <t>EP-7787</t>
  </si>
  <si>
    <t>G3H7E0160563</t>
  </si>
  <si>
    <t>ME1RG428XP2003436</t>
  </si>
  <si>
    <t>KG-11199</t>
  </si>
  <si>
    <t>EUA 762</t>
  </si>
  <si>
    <t>162FMJ12057150</t>
  </si>
  <si>
    <t>JN1CNUD22AX470907</t>
  </si>
  <si>
    <t>KG-10875</t>
  </si>
  <si>
    <t>EGB-068</t>
  </si>
  <si>
    <t>ZD30250606K</t>
  </si>
  <si>
    <t>JN1CNUD22AX470562</t>
  </si>
  <si>
    <t>HG-12868</t>
  </si>
  <si>
    <t>EGR-816</t>
  </si>
  <si>
    <t>ZD30046538T</t>
  </si>
  <si>
    <t>JN1CNUD225X450607</t>
  </si>
  <si>
    <t>PL-20900</t>
  </si>
  <si>
    <t>EPD-982</t>
  </si>
  <si>
    <t>16299512013357</t>
  </si>
  <si>
    <t>KPTG0B19SGP361416</t>
  </si>
  <si>
    <t>PL-20347</t>
  </si>
  <si>
    <t>EPC-927</t>
  </si>
  <si>
    <t xml:space="preserve">16299512012931 </t>
  </si>
  <si>
    <t>KPTG0B19SGP359761</t>
  </si>
  <si>
    <t>COMPUTADORA EN MAL ESTADO</t>
  </si>
  <si>
    <t>PL-16033</t>
  </si>
  <si>
    <t>EPC-470</t>
  </si>
  <si>
    <t>KA24731700A</t>
  </si>
  <si>
    <t>3N6DD23T1EK086715</t>
  </si>
  <si>
    <t>PL-24112</t>
  </si>
  <si>
    <t>EP-6584</t>
  </si>
  <si>
    <t>ND12E1J730033</t>
  </si>
  <si>
    <t>9C2ND1210JR730029</t>
  </si>
  <si>
    <t xml:space="preserve"> PNP</t>
  </si>
  <si>
    <t>TMP-0537</t>
  </si>
  <si>
    <t>BQV-127</t>
  </si>
  <si>
    <t>COROLA XLI</t>
  </si>
  <si>
    <t>3ZZ1589341</t>
  </si>
  <si>
    <t>JTDBZ21E333039690</t>
  </si>
  <si>
    <t>PL-20980</t>
  </si>
  <si>
    <t>EPD-598</t>
  </si>
  <si>
    <t>16299512013449</t>
  </si>
  <si>
    <t>KPTG0B19SGP361599</t>
  </si>
  <si>
    <t>PL-20198</t>
  </si>
  <si>
    <t>EPC-909</t>
  </si>
  <si>
    <t xml:space="preserve">16299512012756 </t>
  </si>
  <si>
    <t>KPTG0B19SGP359420</t>
  </si>
  <si>
    <t>ACCIDENTE DE TRANSITO - AVERIAS EN TODOS SUS SISTEMAS</t>
  </si>
  <si>
    <t>PL-20962</t>
  </si>
  <si>
    <t>EPD-596</t>
  </si>
  <si>
    <t>16299512013462</t>
  </si>
  <si>
    <t>KPTG0B19SGP361565</t>
  </si>
  <si>
    <t>PL-21260</t>
  </si>
  <si>
    <t>EPE-021</t>
  </si>
  <si>
    <t>16299512013744</t>
  </si>
  <si>
    <t>KPTG0B19SGP362364</t>
  </si>
  <si>
    <t>PL-20872</t>
  </si>
  <si>
    <t>EPD-979</t>
  </si>
  <si>
    <t>16299512013277</t>
  </si>
  <si>
    <t>KPTG0B19SGP361132</t>
  </si>
  <si>
    <t>PL-20172</t>
  </si>
  <si>
    <t>EPD-140</t>
  </si>
  <si>
    <t xml:space="preserve">16299512012661 </t>
  </si>
  <si>
    <t>KPTG0B19SGP359363</t>
  </si>
  <si>
    <t>PL-20902</t>
  </si>
  <si>
    <t>EPD-805</t>
  </si>
  <si>
    <t>16299512013351</t>
  </si>
  <si>
    <t>KPTG0B19SGP361418</t>
  </si>
  <si>
    <t>PL-21321</t>
  </si>
  <si>
    <t>EPD-971</t>
  </si>
  <si>
    <t>16299512013579</t>
  </si>
  <si>
    <t>KPTG0B19SGP362489</t>
  </si>
  <si>
    <t>PL-20333</t>
  </si>
  <si>
    <t>EPC-929</t>
  </si>
  <si>
    <t xml:space="preserve">16299512012873 </t>
  </si>
  <si>
    <t>KPTG0B19SGP359745</t>
  </si>
  <si>
    <t>TMP-0532</t>
  </si>
  <si>
    <t>RIM-572</t>
  </si>
  <si>
    <t>SUZUKI</t>
  </si>
  <si>
    <t>GRAN-NOM</t>
  </si>
  <si>
    <t>JZOA-120627</t>
  </si>
  <si>
    <t>JSAFTL52V00100893</t>
  </si>
  <si>
    <t>PL-21172</t>
  </si>
  <si>
    <t>EPD-945</t>
  </si>
  <si>
    <t>16299512013662</t>
  </si>
  <si>
    <t>KPTG0B19SGP362155</t>
  </si>
  <si>
    <t>PL-21310</t>
  </si>
  <si>
    <t>EPD-780</t>
  </si>
  <si>
    <t>16299512013794</t>
  </si>
  <si>
    <t>KPTG0B19SGP362471</t>
  </si>
  <si>
    <t>AVERIAS EN EL MOTOR , REFRIGERACION, DIRECCION, CAJA, SUSPENSION Y ELECTRICO</t>
  </si>
  <si>
    <t>PL-20329</t>
  </si>
  <si>
    <t>EPC-945</t>
  </si>
  <si>
    <t xml:space="preserve">16299512012881 </t>
  </si>
  <si>
    <t>KPTG0B19SGP359741</t>
  </si>
  <si>
    <t>AVERIAS EN EL MOTOR Y REFRIGERACION.</t>
  </si>
  <si>
    <t>KG-24575</t>
  </si>
  <si>
    <t>EP-6971</t>
  </si>
  <si>
    <t>CPNP HUANCHACO</t>
  </si>
  <si>
    <t>LXYJCNL00G0289006</t>
  </si>
  <si>
    <t>167FMMGG050804</t>
  </si>
  <si>
    <t>PL-20423</t>
  </si>
  <si>
    <t>EPD-168</t>
  </si>
  <si>
    <t xml:space="preserve">16299512012733 </t>
  </si>
  <si>
    <t>KPTG0B19SGP360167</t>
  </si>
  <si>
    <t>KG-12395</t>
  </si>
  <si>
    <t>EGB-065</t>
  </si>
  <si>
    <t>HILUX 4X2</t>
  </si>
  <si>
    <t>2KD7963129</t>
  </si>
  <si>
    <t>MROFR22G3A0559793</t>
  </si>
  <si>
    <t>PL-21151</t>
  </si>
  <si>
    <t>EPD-782</t>
  </si>
  <si>
    <t>16299512013673</t>
  </si>
  <si>
    <t>KPTG0B19SGP362092</t>
  </si>
  <si>
    <t>PL-21369</t>
  </si>
  <si>
    <t>EPD-954</t>
  </si>
  <si>
    <t>16299512013805</t>
  </si>
  <si>
    <t>KPTG0B19SGP362626</t>
  </si>
  <si>
    <t>PG-11167</t>
  </si>
  <si>
    <t>EUA-764</t>
  </si>
  <si>
    <t>ZD30258134K</t>
  </si>
  <si>
    <t>JN1CNVD22AX470909</t>
  </si>
  <si>
    <t>PL-20321</t>
  </si>
  <si>
    <t>EPD-060</t>
  </si>
  <si>
    <t xml:space="preserve">16299512012912 </t>
  </si>
  <si>
    <t>KPTG0B19SGP359724</t>
  </si>
  <si>
    <t>PL-19216</t>
  </si>
  <si>
    <t>EP-5465</t>
  </si>
  <si>
    <t>MC35E-G400351</t>
  </si>
  <si>
    <t>9C2MC3507GR400351</t>
  </si>
  <si>
    <t>PL-21148</t>
  </si>
  <si>
    <t>EPD-635</t>
  </si>
  <si>
    <t>16299512013621</t>
  </si>
  <si>
    <t>KPTG0B19SGP362089</t>
  </si>
  <si>
    <t>PL-17466</t>
  </si>
  <si>
    <t>EP-3933</t>
  </si>
  <si>
    <t>MC35EE335155</t>
  </si>
  <si>
    <t>8CHMC3500EP005242</t>
  </si>
  <si>
    <t>PL-23625</t>
  </si>
  <si>
    <t>EP-6355</t>
  </si>
  <si>
    <t>MC48E0J150421</t>
  </si>
  <si>
    <t>9C2MC4800JR150418</t>
  </si>
  <si>
    <t>PL-21298</t>
  </si>
  <si>
    <t>EPD-616</t>
  </si>
  <si>
    <t>16299512013797</t>
  </si>
  <si>
    <t>KPTG0B19SGP362446</t>
  </si>
  <si>
    <t>PL-21176</t>
  </si>
  <si>
    <t>EPD-760</t>
  </si>
  <si>
    <t>16299512013646</t>
  </si>
  <si>
    <t>KPTG0B19SG+K50:M72P362159</t>
  </si>
  <si>
    <t>PL-20903</t>
  </si>
  <si>
    <t>EPD-927</t>
  </si>
  <si>
    <t>16299512013377</t>
  </si>
  <si>
    <t>KPTG0B19SGP361419</t>
  </si>
  <si>
    <t>PL-20090</t>
  </si>
  <si>
    <t>EPD-015</t>
  </si>
  <si>
    <t xml:space="preserve">16299512012643 </t>
  </si>
  <si>
    <t>KPTG0B19SGP359185</t>
  </si>
  <si>
    <t>PL-21228</t>
  </si>
  <si>
    <t>EPD-856</t>
  </si>
  <si>
    <t>16299512013737</t>
  </si>
  <si>
    <t>KPTG0B19SGP362294</t>
  </si>
  <si>
    <t>AVERIAS EN EL MOTOR, SUSPENSION Y ELECTRICO</t>
  </si>
  <si>
    <t>PL-23952</t>
  </si>
  <si>
    <t>EP-6480</t>
  </si>
  <si>
    <t>ND12E1J730372</t>
  </si>
  <si>
    <t>9C2ND1210JR730369</t>
  </si>
  <si>
    <t>PL-23953</t>
  </si>
  <si>
    <t>EP-6023</t>
  </si>
  <si>
    <t>ND12E1J730341</t>
  </si>
  <si>
    <t>9C2ND1210JR730338</t>
  </si>
  <si>
    <t xml:space="preserve">SISTEMA DE REFRIGERACION </t>
  </si>
  <si>
    <t>PL-20282</t>
  </si>
  <si>
    <t>EPC-829</t>
  </si>
  <si>
    <t xml:space="preserve">16299512012797 </t>
  </si>
  <si>
    <t>KPTG0B19SGP359626</t>
  </si>
  <si>
    <t>PL-20289</t>
  </si>
  <si>
    <t>EPC-960</t>
  </si>
  <si>
    <t xml:space="preserve">16299512012937 </t>
  </si>
  <si>
    <t>KPTG0B19SGP359669</t>
  </si>
  <si>
    <t>PL-21299</t>
  </si>
  <si>
    <t>EPD-829</t>
  </si>
  <si>
    <t>CPNP MOCHE</t>
  </si>
  <si>
    <t>16299512013695</t>
  </si>
  <si>
    <t>KPTG0B19SGP362447</t>
  </si>
  <si>
    <t>TMP-0538</t>
  </si>
  <si>
    <t>TDI</t>
  </si>
  <si>
    <t>AUG-142486</t>
  </si>
  <si>
    <t>WVW2223B2YE278530</t>
  </si>
  <si>
    <t>PL-20245</t>
  </si>
  <si>
    <t>EPD-098</t>
  </si>
  <si>
    <t xml:space="preserve">16299512012803 </t>
  </si>
  <si>
    <t>KPTG0B19SGP359538</t>
  </si>
  <si>
    <t>PL-20249</t>
  </si>
  <si>
    <t>EPD-068</t>
  </si>
  <si>
    <t xml:space="preserve">16299512012798 </t>
  </si>
  <si>
    <t>KPTG0B19SGP359547</t>
  </si>
  <si>
    <t>PL-21234</t>
  </si>
  <si>
    <t>EPD-961</t>
  </si>
  <si>
    <t>16299512013738</t>
  </si>
  <si>
    <t>KPTG0B19SGP362300</t>
  </si>
  <si>
    <t>KG-25539</t>
  </si>
  <si>
    <t>EPG-281</t>
  </si>
  <si>
    <t>P5AT2734547</t>
  </si>
  <si>
    <t>MMUR4DF8KW927846</t>
  </si>
  <si>
    <t>KG-25540</t>
  </si>
  <si>
    <t>EP-6990</t>
  </si>
  <si>
    <t>MC48E0J000290</t>
  </si>
  <si>
    <t>9C2MC4800JR000266</t>
  </si>
  <si>
    <t>PL-20954</t>
  </si>
  <si>
    <t>EPD-987</t>
  </si>
  <si>
    <t>16299512013467</t>
  </si>
  <si>
    <t>KPTG0B19SGP361557</t>
  </si>
  <si>
    <t>PL-20888</t>
  </si>
  <si>
    <t>EPD-748</t>
  </si>
  <si>
    <t>16299512013400</t>
  </si>
  <si>
    <t>KPTG0B19SGP361380</t>
  </si>
  <si>
    <t>PL-20365</t>
  </si>
  <si>
    <t>EPD-090</t>
  </si>
  <si>
    <t xml:space="preserve">16299512012949 </t>
  </si>
  <si>
    <t>KPTG0B19SGP359785</t>
  </si>
  <si>
    <t>PL-20375</t>
  </si>
  <si>
    <t>EPC-993</t>
  </si>
  <si>
    <t xml:space="preserve">16299512012858 </t>
  </si>
  <si>
    <t>KPTG0B19SGP359806</t>
  </si>
  <si>
    <t>PL-12633</t>
  </si>
  <si>
    <t>EP-0909</t>
  </si>
  <si>
    <t>MD34EC517722</t>
  </si>
  <si>
    <t>9C2MD3400CR517722</t>
  </si>
  <si>
    <t>PL-20422</t>
  </si>
  <si>
    <t>EPD-048</t>
  </si>
  <si>
    <t>162FMJ12057152</t>
  </si>
  <si>
    <t>KPTG0B19SGP360166</t>
  </si>
  <si>
    <t>PL-13256</t>
  </si>
  <si>
    <t>EPA-939</t>
  </si>
  <si>
    <t>CPNP RAZURI</t>
  </si>
  <si>
    <t>G4KEDU118273</t>
  </si>
  <si>
    <t>KMHST81CADU196323</t>
  </si>
  <si>
    <t>PL-18066</t>
  </si>
  <si>
    <t>EP-4513</t>
  </si>
  <si>
    <t>MC35EE338658</t>
  </si>
  <si>
    <t>8CHMC3500FP001621</t>
  </si>
  <si>
    <t>TMP-0827</t>
  </si>
  <si>
    <t>A4H-861</t>
  </si>
  <si>
    <t>CPNP. P. NUEVO</t>
  </si>
  <si>
    <t>4D54821338</t>
  </si>
  <si>
    <t>MMBJNK7405D070988</t>
  </si>
  <si>
    <t>PL-13239</t>
  </si>
  <si>
    <t>EPA-917</t>
  </si>
  <si>
    <t xml:space="preserve">CPNPR. CHAO </t>
  </si>
  <si>
    <t>G4KEDU118024</t>
  </si>
  <si>
    <t>KMHST81CADU195564</t>
  </si>
  <si>
    <t>PL-19347</t>
  </si>
  <si>
    <t>EGV-381</t>
  </si>
  <si>
    <t xml:space="preserve"> MITSUBISHI</t>
  </si>
  <si>
    <t>MONTERO SPORT</t>
  </si>
  <si>
    <t>6G74YH3708</t>
  </si>
  <si>
    <t>MMBGRKH90FF002637</t>
  </si>
  <si>
    <t>PL-21109</t>
  </si>
  <si>
    <t>EPD-796</t>
  </si>
  <si>
    <t>16299512013596</t>
  </si>
  <si>
    <t>KPTG0B19SGP361875</t>
  </si>
  <si>
    <t>PL-20208</t>
  </si>
  <si>
    <t>EPD-144</t>
  </si>
  <si>
    <t xml:space="preserve">16299512012765 </t>
  </si>
  <si>
    <t>KPTG0B19SGP359460</t>
  </si>
  <si>
    <t>KG-9959</t>
  </si>
  <si>
    <t>POA-278</t>
  </si>
  <si>
    <t>CPNPR. PTA. MORENO</t>
  </si>
  <si>
    <t>162FMJ12057149</t>
  </si>
  <si>
    <t>JN1CNUD229X466194</t>
  </si>
  <si>
    <t>PL-19433</t>
  </si>
  <si>
    <t>EP-5487</t>
  </si>
  <si>
    <t>G3A9E-007574</t>
  </si>
  <si>
    <t>JYADG24E8GA005588</t>
  </si>
  <si>
    <t>PL-12634</t>
  </si>
  <si>
    <t>EP-0942</t>
  </si>
  <si>
    <t>MD34EC517745</t>
  </si>
  <si>
    <t>9C2MD3400CR517745</t>
  </si>
  <si>
    <t>PL-15243</t>
  </si>
  <si>
    <t>EPB-660</t>
  </si>
  <si>
    <t>CPNPR. RETAMAS</t>
  </si>
  <si>
    <t xml:space="preserve">YD25553006T </t>
  </si>
  <si>
    <t xml:space="preserve">MNTCCUD40E6601494 </t>
  </si>
  <si>
    <t>KG-25640</t>
  </si>
  <si>
    <t>EPG-285</t>
  </si>
  <si>
    <t>CRPNP SAN JOSE</t>
  </si>
  <si>
    <t>YD25733482P</t>
  </si>
  <si>
    <t>3N6CD33B1NK802988</t>
  </si>
  <si>
    <t>PL-21138</t>
  </si>
  <si>
    <t>EPD-859</t>
  </si>
  <si>
    <t>CPNPR. SAN JOSE</t>
  </si>
  <si>
    <t>16299512013640</t>
  </si>
  <si>
    <t>KPTG0B19SGP362079</t>
  </si>
  <si>
    <t>KG-9960</t>
  </si>
  <si>
    <t>POA-386</t>
  </si>
  <si>
    <t>CPNPR. SARIN</t>
  </si>
  <si>
    <t>ZD30-208772K</t>
  </si>
  <si>
    <t>JN1CNUD229X466051</t>
  </si>
  <si>
    <t>KG-24303</t>
  </si>
  <si>
    <t>EPF-729</t>
  </si>
  <si>
    <t>CRPNP SHOREY</t>
  </si>
  <si>
    <t>CN111081</t>
  </si>
  <si>
    <t>VW1ZZZ2HZJA032160</t>
  </si>
  <si>
    <t>KG-9963</t>
  </si>
  <si>
    <t>POA-380</t>
  </si>
  <si>
    <t>CPNPR. SHOREY</t>
  </si>
  <si>
    <t>ZD30-211821K</t>
  </si>
  <si>
    <t>JN1CNUD229X466173</t>
  </si>
  <si>
    <t>KG-25548</t>
  </si>
  <si>
    <t>EPG-214</t>
  </si>
  <si>
    <t>XTRAIL</t>
  </si>
  <si>
    <t>QR25675502M</t>
  </si>
  <si>
    <t>JN1JBAT32MW037266</t>
  </si>
  <si>
    <t>PL-21203</t>
  </si>
  <si>
    <t>EPD-757</t>
  </si>
  <si>
    <t>CRPNP V.R.H.T-VIRU</t>
  </si>
  <si>
    <t>16299512013685</t>
  </si>
  <si>
    <t>KPTG0B19SGP362225</t>
  </si>
  <si>
    <t>PL-16153</t>
  </si>
  <si>
    <t>EPC-400</t>
  </si>
  <si>
    <t>KA24728721A</t>
  </si>
  <si>
    <t>3N6DD23T4EK084814</t>
  </si>
  <si>
    <t>PL-20050</t>
  </si>
  <si>
    <t>EPC-977</t>
  </si>
  <si>
    <t>CPNPR. V.R.H.T-VIRU</t>
  </si>
  <si>
    <t xml:space="preserve">16299512012663 </t>
  </si>
  <si>
    <t>KPTG0B19SGP359059</t>
  </si>
  <si>
    <t>TMP-0835</t>
  </si>
  <si>
    <t>DH-6316</t>
  </si>
  <si>
    <t>CPNPSR.  CHEPEN</t>
  </si>
  <si>
    <t>SUNNY</t>
  </si>
  <si>
    <t>GA15457376F</t>
  </si>
  <si>
    <t>HNB13600364</t>
  </si>
  <si>
    <t>PG-10915</t>
  </si>
  <si>
    <t>MD34EA516514</t>
  </si>
  <si>
    <t>9C2MD3400AR516514</t>
  </si>
  <si>
    <t>PL-20672</t>
  </si>
  <si>
    <t>EPD-509</t>
  </si>
  <si>
    <t>KPTG0B19SGP360761</t>
  </si>
  <si>
    <t>PL-20737</t>
  </si>
  <si>
    <t>EPD-535</t>
  </si>
  <si>
    <t>KPTG0B19SGP360912</t>
  </si>
  <si>
    <t>PL-20666</t>
  </si>
  <si>
    <t>EPD-521</t>
  </si>
  <si>
    <t>KPTG0B19SGP360755</t>
  </si>
  <si>
    <t>PL-23949</t>
  </si>
  <si>
    <t>EP-6517</t>
  </si>
  <si>
    <t>CRPNP AGALLPAMPA</t>
  </si>
  <si>
    <t>ND12E1J730308</t>
  </si>
  <si>
    <t>M/E SISTEMA ELCTRICO Y EMBRAGUE</t>
  </si>
  <si>
    <t>PL-20690</t>
  </si>
  <si>
    <t>EPD-348</t>
  </si>
  <si>
    <t>CRPNP C. DE DIOS</t>
  </si>
  <si>
    <t>KPTG0B19SGP360788</t>
  </si>
  <si>
    <t>PL-12638</t>
  </si>
  <si>
    <t>EP-0906</t>
  </si>
  <si>
    <t>CPNPR. CALLANCAS</t>
  </si>
  <si>
    <t>MD34EC517774</t>
  </si>
  <si>
    <t>9C2MD3400CR517774</t>
  </si>
  <si>
    <t>KG-9981</t>
  </si>
  <si>
    <t>POA-291</t>
  </si>
  <si>
    <t>CRPNP CARABAMBA</t>
  </si>
  <si>
    <t>ZD30211157K</t>
  </si>
  <si>
    <t>JN1CNUD229X466148</t>
  </si>
  <si>
    <t>PL-15270</t>
  </si>
  <si>
    <t>EPB-677</t>
  </si>
  <si>
    <t>YD25552010T</t>
  </si>
  <si>
    <t>MNTCCD40E6601440</t>
  </si>
  <si>
    <t>PG-25413</t>
  </si>
  <si>
    <t>EPG-264</t>
  </si>
  <si>
    <t xml:space="preserve"> P5AT2247002</t>
  </si>
  <si>
    <t xml:space="preserve"> MM7UR4DF0HW612791</t>
  </si>
  <si>
    <t>PL-13054</t>
  </si>
  <si>
    <t>EPA-865</t>
  </si>
  <si>
    <t>G4KEDU090318</t>
  </si>
  <si>
    <t>KMHST81CADU176290</t>
  </si>
  <si>
    <t>PD-14922</t>
  </si>
  <si>
    <t>EPB-631</t>
  </si>
  <si>
    <t>4D56UCEN2489</t>
  </si>
  <si>
    <t>MMBJNKB40ED012889</t>
  </si>
  <si>
    <t xml:space="preserve">INF TEC 1018 REQ REPARACION </t>
  </si>
  <si>
    <t>14/08//2023</t>
  </si>
  <si>
    <t>KG-24339</t>
  </si>
  <si>
    <t>EP-6615</t>
  </si>
  <si>
    <t>GEA9E009773</t>
  </si>
  <si>
    <t>JYADG24E0HA007350</t>
  </si>
  <si>
    <t>INF TEC N° 26-05-2024</t>
  </si>
  <si>
    <t>KG-24570</t>
  </si>
  <si>
    <t>EP-6973</t>
  </si>
  <si>
    <t>LXYJCNL08G0289013</t>
  </si>
  <si>
    <t>167FMMGG050783</t>
  </si>
  <si>
    <t>PL-21033</t>
  </si>
  <si>
    <t>EPE-054</t>
  </si>
  <si>
    <t>16299512013436</t>
  </si>
  <si>
    <t>KPTG0B19SGP361729</t>
  </si>
  <si>
    <t>PL-21028</t>
  </si>
  <si>
    <t>EPD-802</t>
  </si>
  <si>
    <t>16299512013430</t>
  </si>
  <si>
    <t>KPTG0B19SGP361724</t>
  </si>
  <si>
    <t>AVERIAS EN EL MOTOR</t>
  </si>
  <si>
    <t>PL-20933</t>
  </si>
  <si>
    <t>EPD-743</t>
  </si>
  <si>
    <t>16299512013381</t>
  </si>
  <si>
    <t>KPTG0B19SGP361518</t>
  </si>
  <si>
    <t>MAL ESTADO SISTEMA DE ALIMENTACION(B.GASOLINA).</t>
  </si>
  <si>
    <t>TMP-0829</t>
  </si>
  <si>
    <t>PQQ-561</t>
  </si>
  <si>
    <t>CPNP GUADALUPITO</t>
  </si>
  <si>
    <t>HI LUX 4X4</t>
  </si>
  <si>
    <t>162FMJ12057131</t>
  </si>
  <si>
    <t>MROFZ22G681163815</t>
  </si>
  <si>
    <t>PL-21164</t>
  </si>
  <si>
    <t>EPD-944</t>
  </si>
  <si>
    <t>CRPNP GUADALUPITO</t>
  </si>
  <si>
    <t>16299512013665</t>
  </si>
  <si>
    <t>KPTG0B19SGP362132</t>
  </si>
  <si>
    <t>CL-22138</t>
  </si>
  <si>
    <t>EPE-825</t>
  </si>
  <si>
    <t>CRPNP QUIRUVILCA</t>
  </si>
  <si>
    <t xml:space="preserve"> TOYOTA</t>
  </si>
  <si>
    <t>162FMJ12057137</t>
  </si>
  <si>
    <t>8AJKA8CD3H3162345</t>
  </si>
  <si>
    <t>PL-16190</t>
  </si>
  <si>
    <t>EPC-241</t>
  </si>
  <si>
    <t>KA24731774A</t>
  </si>
  <si>
    <t>3N6DD23T4EK086885</t>
  </si>
  <si>
    <t>KG-24307</t>
  </si>
  <si>
    <t>EPF-733</t>
  </si>
  <si>
    <t>DIVINCRI DEPINCRI-HUAMACHUCO</t>
  </si>
  <si>
    <t>CN110253</t>
  </si>
  <si>
    <t>VW1ZZZ2HZJA029974</t>
  </si>
  <si>
    <t>CS-5016</t>
  </si>
  <si>
    <t>MCH-705</t>
  </si>
  <si>
    <t>XL-250</t>
  </si>
  <si>
    <t>PD02E5019903</t>
  </si>
  <si>
    <t>PD025010016</t>
  </si>
  <si>
    <t>PL-12181</t>
  </si>
  <si>
    <t>EPA-707</t>
  </si>
  <si>
    <t xml:space="preserve"> YD25458249T</t>
  </si>
  <si>
    <t>MNTVCUD40D6600395</t>
  </si>
  <si>
    <t>PL-13249</t>
  </si>
  <si>
    <t>EPB-005</t>
  </si>
  <si>
    <t>G4KEDU116894</t>
  </si>
  <si>
    <t>KMHST81CADU196110</t>
  </si>
  <si>
    <t>PL-17609</t>
  </si>
  <si>
    <t>EP-3977</t>
  </si>
  <si>
    <t>MC35EE335239</t>
  </si>
  <si>
    <t>8CHMC3500EP004348</t>
  </si>
  <si>
    <t>PG-25420</t>
  </si>
  <si>
    <t>EP-6938</t>
  </si>
  <si>
    <t>FZ 25</t>
  </si>
  <si>
    <t>G3H7E0058586</t>
  </si>
  <si>
    <t xml:space="preserve"> ME1RG4251J2015486</t>
  </si>
  <si>
    <t>INF TEC 647 MAL ESTADO</t>
  </si>
  <si>
    <t>PG-20013</t>
  </si>
  <si>
    <t>EUB-111</t>
  </si>
  <si>
    <t>CRPNP HUARANCHAL</t>
  </si>
  <si>
    <t>162FMJ12057151</t>
  </si>
  <si>
    <t>MMBJNKB-OBD025683</t>
  </si>
  <si>
    <t>INF TEC 111 MAL ESTADO</t>
  </si>
  <si>
    <t>PL-11687</t>
  </si>
  <si>
    <t>EPA-847</t>
  </si>
  <si>
    <t>G4KEDU058309</t>
  </si>
  <si>
    <t>KMHST81CADU156914</t>
  </si>
  <si>
    <t>DOV BUENOS AIRES</t>
  </si>
  <si>
    <t>PL-19366</t>
  </si>
  <si>
    <t>EP-5531</t>
  </si>
  <si>
    <t>G3A9E-007936</t>
  </si>
  <si>
    <t>JYADG24E8GA005879</t>
  </si>
  <si>
    <t>KG-12396</t>
  </si>
  <si>
    <t>D7N-767</t>
  </si>
  <si>
    <t>1KD5897798</t>
  </si>
  <si>
    <t>MR0FZ22G8D1186751</t>
  </si>
  <si>
    <t>PG-10570</t>
  </si>
  <si>
    <t>s/p</t>
  </si>
  <si>
    <t>CRPNP LUCMA</t>
  </si>
  <si>
    <t>KA24999218Y</t>
  </si>
  <si>
    <t>JN1CDGD22AX471951</t>
  </si>
  <si>
    <t>PL-16039</t>
  </si>
  <si>
    <t>EPC-478</t>
  </si>
  <si>
    <t>KA24730189A</t>
  </si>
  <si>
    <t>3N6DD23T2EK085525</t>
  </si>
  <si>
    <t>PL-19436</t>
  </si>
  <si>
    <t>EP-5492</t>
  </si>
  <si>
    <t>CRPNP MACHE</t>
  </si>
  <si>
    <t>G3A9E-007577</t>
  </si>
  <si>
    <t>JYADG24E8GA005591</t>
  </si>
  <si>
    <t>KG-9953</t>
  </si>
  <si>
    <t>POA-296</t>
  </si>
  <si>
    <t>CRPNP PACANGUILLA</t>
  </si>
  <si>
    <t>YD25-265248A</t>
  </si>
  <si>
    <t>JN1CPGD229X471804</t>
  </si>
  <si>
    <t>PL-13091</t>
  </si>
  <si>
    <t>EPB-021</t>
  </si>
  <si>
    <t>G4KEDU091446</t>
  </si>
  <si>
    <t>KMHST81CADU177715</t>
  </si>
  <si>
    <t>CT-5402</t>
  </si>
  <si>
    <t>MH-2939</t>
  </si>
  <si>
    <t>H401-110140</t>
  </si>
  <si>
    <t>SH41A-102402</t>
  </si>
  <si>
    <t>PL-21126</t>
  </si>
  <si>
    <t>EPD-948</t>
  </si>
  <si>
    <t>16299512013607</t>
  </si>
  <si>
    <t>KPTG0B19SGP361919</t>
  </si>
  <si>
    <t>KG-9940</t>
  </si>
  <si>
    <t>POA-372</t>
  </si>
  <si>
    <t>CRPNP SALPO</t>
  </si>
  <si>
    <t>YD25254970A</t>
  </si>
  <si>
    <t>JN1CPGD229X471712</t>
  </si>
  <si>
    <t>KG-9985</t>
  </si>
  <si>
    <t>POA-341</t>
  </si>
  <si>
    <t>ZD30-211425K</t>
  </si>
  <si>
    <t>JN1CNUD229X466160</t>
  </si>
  <si>
    <t>KG-9973</t>
  </si>
  <si>
    <t>POA-346</t>
  </si>
  <si>
    <t>CRPNP SAMNE</t>
  </si>
  <si>
    <t>ZD30-211012K</t>
  </si>
  <si>
    <t>JN1CNUD229X466144</t>
  </si>
  <si>
    <t>AVERIAS EN EL MOTOR, SUSPENSION, DIRECCION.</t>
  </si>
  <si>
    <t>PL-26009</t>
  </si>
  <si>
    <t>EP-7391</t>
  </si>
  <si>
    <t>G3H7E0150643</t>
  </si>
  <si>
    <t>ME1RG4257N2050748</t>
  </si>
  <si>
    <t>PL-26036</t>
  </si>
  <si>
    <t>EP-7373</t>
  </si>
  <si>
    <t>G3H7E0151882</t>
  </si>
  <si>
    <t>ME1RG4255N2051042</t>
  </si>
  <si>
    <t>PL-20066</t>
  </si>
  <si>
    <t>EPD-129</t>
  </si>
  <si>
    <t xml:space="preserve">16299512012430 </t>
  </si>
  <si>
    <t>KPTG0B19SGP359109</t>
  </si>
  <si>
    <t>AVERIAS EN EL SISTEMA DE REFRIGERACION, SUSPENSION Y DIRECCION</t>
  </si>
  <si>
    <t>KG-9975</t>
  </si>
  <si>
    <t>POA-286</t>
  </si>
  <si>
    <t>162FMJ12057153</t>
  </si>
  <si>
    <t>JN1CNUD229X466129</t>
  </si>
  <si>
    <t>KG-9982</t>
  </si>
  <si>
    <t>POA-288</t>
  </si>
  <si>
    <t>CRPNP SAYAPULLO</t>
  </si>
  <si>
    <t>ZD30211618K</t>
  </si>
  <si>
    <t>JN1CNUD229X466168</t>
  </si>
  <si>
    <t>KG-24574</t>
  </si>
  <si>
    <t>EP-6970</t>
  </si>
  <si>
    <t>LXYJCNL05G0289020</t>
  </si>
  <si>
    <t>167FMMGG050785</t>
  </si>
  <si>
    <t>TMP-0826</t>
  </si>
  <si>
    <t>BP-5888</t>
  </si>
  <si>
    <t>COROLLA</t>
  </si>
  <si>
    <t>3C00501288</t>
  </si>
  <si>
    <t>CE1132007267</t>
  </si>
  <si>
    <t>KG-9947</t>
  </si>
  <si>
    <t>POA-344</t>
  </si>
  <si>
    <t>YD25-265762A</t>
  </si>
  <si>
    <t>JN1CPGD229X471815</t>
  </si>
  <si>
    <t>KG-24308</t>
  </si>
  <si>
    <t>EPF-734</t>
  </si>
  <si>
    <t>CRPNP TAYABAMBA PATAZ</t>
  </si>
  <si>
    <t>CN110589</t>
  </si>
  <si>
    <t>VW1ZZZ2HZJA031635</t>
  </si>
  <si>
    <t>PL-16195</t>
  </si>
  <si>
    <t>EPC-367</t>
  </si>
  <si>
    <t>KA24729412A</t>
  </si>
  <si>
    <t>3N6DD23T5EK084627</t>
  </si>
  <si>
    <t>INF TEC 1360 MAL ESTADO</t>
  </si>
  <si>
    <t>PL-19434</t>
  </si>
  <si>
    <t>EP-5513</t>
  </si>
  <si>
    <t>G3A9E-007575</t>
  </si>
  <si>
    <t>JYADG24EXGA005589</t>
  </si>
  <si>
    <t>PL-15316</t>
  </si>
  <si>
    <t>EPB-788</t>
  </si>
  <si>
    <t xml:space="preserve">HR16756895H   </t>
  </si>
  <si>
    <t xml:space="preserve">3N1CC1AD5EK210317   </t>
  </si>
  <si>
    <t>PL-24033</t>
  </si>
  <si>
    <t>EP-6255</t>
  </si>
  <si>
    <t>CRPNP VIJUS-SECT.HCO.</t>
  </si>
  <si>
    <t>ND12E1J730109</t>
  </si>
  <si>
    <t>9C2ND1210JR730107</t>
  </si>
  <si>
    <t>PL-15969</t>
  </si>
  <si>
    <t>EPC-440</t>
  </si>
  <si>
    <t>CRPNPPACANGA</t>
  </si>
  <si>
    <t>KA24734907A</t>
  </si>
  <si>
    <t>3N6DD23T7EK089845</t>
  </si>
  <si>
    <t>PG-25712</t>
  </si>
  <si>
    <t>EP-7001</t>
  </si>
  <si>
    <t>FENIX</t>
  </si>
  <si>
    <t>RACING PRO-201</t>
  </si>
  <si>
    <t>JC163FMLMS000038</t>
  </si>
  <si>
    <t>LJCJCMLS5MS000105</t>
  </si>
  <si>
    <t>PG-25711</t>
  </si>
  <si>
    <t>EP-7000</t>
  </si>
  <si>
    <t>RACING PRO-200</t>
  </si>
  <si>
    <t>JC163FMLMS000040</t>
  </si>
  <si>
    <t>LJCJCMLS1MS000117</t>
  </si>
  <si>
    <t>EN PROCESO DE REPARACION</t>
  </si>
  <si>
    <t>PL-21216</t>
  </si>
  <si>
    <t>EPD-959</t>
  </si>
  <si>
    <t>16299512013582</t>
  </si>
  <si>
    <t>KPTG0B19SGP362255</t>
  </si>
  <si>
    <t>KG-24478</t>
  </si>
  <si>
    <t>EPF-773</t>
  </si>
  <si>
    <t>JETTA  TRENDLINE 2.0</t>
  </si>
  <si>
    <t>CBP770376</t>
  </si>
  <si>
    <t>3VW151AJ0HM411553</t>
  </si>
  <si>
    <t>KG-24347</t>
  </si>
  <si>
    <t>EP-6614</t>
  </si>
  <si>
    <t>GEA9E009811</t>
  </si>
  <si>
    <t>JYADG24E0HA007367</t>
  </si>
  <si>
    <t>KG-24345</t>
  </si>
  <si>
    <t>EP-6609</t>
  </si>
  <si>
    <t>GEA9E009788</t>
  </si>
  <si>
    <t>JYADG24E0HA007358</t>
  </si>
  <si>
    <t>KG-24346</t>
  </si>
  <si>
    <t>EP-6606</t>
  </si>
  <si>
    <t>GEA9E009791</t>
  </si>
  <si>
    <t>JYADG24E0HA007363</t>
  </si>
  <si>
    <t>KG-24320</t>
  </si>
  <si>
    <t>EPF-746</t>
  </si>
  <si>
    <t>CN111188</t>
  </si>
  <si>
    <t>VW1ZZZ2HZJA032152</t>
  </si>
  <si>
    <t>MOTOR EN MAL ESTADO</t>
  </si>
  <si>
    <t>KG-24337</t>
  </si>
  <si>
    <t>EP-6605</t>
  </si>
  <si>
    <t>GEA9E009780</t>
  </si>
  <si>
    <t>JYADG24E0HA007352</t>
  </si>
  <si>
    <t>PG-25131</t>
  </si>
  <si>
    <t>EPF-789</t>
  </si>
  <si>
    <t>OMNIBUS</t>
  </si>
  <si>
    <t>VOLVO</t>
  </si>
  <si>
    <t>B450R 6x2</t>
  </si>
  <si>
    <t>D11478236C1EL</t>
  </si>
  <si>
    <t>9BVT2T129LE389702</t>
  </si>
  <si>
    <t>PG-26451</t>
  </si>
  <si>
    <t>EPG-580</t>
  </si>
  <si>
    <t>DPTO. SERV ESP-USE-PAIJAN</t>
  </si>
  <si>
    <t>SA2QPJ344214</t>
  </si>
  <si>
    <t>8AFAR23W1PJ344214</t>
  </si>
  <si>
    <t>KG-24314</t>
  </si>
  <si>
    <t>EPF-740</t>
  </si>
  <si>
    <t>CN110629</t>
  </si>
  <si>
    <t>VW1ZZZ2HZJA032987</t>
  </si>
  <si>
    <t>KG-24315</t>
  </si>
  <si>
    <t>EPF-741</t>
  </si>
  <si>
    <t>CN110623</t>
  </si>
  <si>
    <t>VW1ZZZ2HZJA033026</t>
  </si>
  <si>
    <t>PL-16149</t>
  </si>
  <si>
    <t>EPC-348</t>
  </si>
  <si>
    <t>CRS PNP SANTIAGO DE CHUCO</t>
  </si>
  <si>
    <t>KA24732377A</t>
  </si>
  <si>
    <t>3N6DD23T7EK087500</t>
  </si>
  <si>
    <t>PL-14089</t>
  </si>
  <si>
    <t>EP-1484</t>
  </si>
  <si>
    <t>JD21E2109768</t>
  </si>
  <si>
    <t>LTMJD2198E5201290</t>
  </si>
  <si>
    <t>PL-21337</t>
  </si>
  <si>
    <t>EPD-682</t>
  </si>
  <si>
    <t>16299512013824</t>
  </si>
  <si>
    <t>KPTG0B19SGP362535</t>
  </si>
  <si>
    <t>PL-20424</t>
  </si>
  <si>
    <t>EPD-122</t>
  </si>
  <si>
    <t xml:space="preserve">16299512012816 </t>
  </si>
  <si>
    <t>KPTG0B19SGP360168</t>
  </si>
  <si>
    <t>PL-20743</t>
  </si>
  <si>
    <t>EPD-453</t>
  </si>
  <si>
    <t>KPTG0B19SGP360918</t>
  </si>
  <si>
    <t>PL-14109</t>
  </si>
  <si>
    <t>EP-1487</t>
  </si>
  <si>
    <t>JD21E2109819</t>
  </si>
  <si>
    <t>LTMJD2195E5201246</t>
  </si>
  <si>
    <t>PL-20420</t>
  </si>
  <si>
    <t>EPD-043</t>
  </si>
  <si>
    <t>162FMJ12057116</t>
  </si>
  <si>
    <t>KPTG0B19SGP360164</t>
  </si>
  <si>
    <t>PL-21235</t>
  </si>
  <si>
    <t>EPD-688</t>
  </si>
  <si>
    <t>16299512013723</t>
  </si>
  <si>
    <t>KPTG0B19SGP362301</t>
  </si>
  <si>
    <t>PL-20895</t>
  </si>
  <si>
    <t>EPD-886</t>
  </si>
  <si>
    <t>16299512013406</t>
  </si>
  <si>
    <t>KPTG0B19SGP361402</t>
  </si>
  <si>
    <t>PL-24092</t>
  </si>
  <si>
    <t>EP-6376</t>
  </si>
  <si>
    <t>ND12E1J730134</t>
  </si>
  <si>
    <t>9C2ND1210JR730131</t>
  </si>
  <si>
    <t>PL-20244</t>
  </si>
  <si>
    <t>EPC-955</t>
  </si>
  <si>
    <t xml:space="preserve">16299512012804 </t>
  </si>
  <si>
    <t>KPTG0B19SGP359537</t>
  </si>
  <si>
    <t>PL-20308</t>
  </si>
  <si>
    <t>EPD-106</t>
  </si>
  <si>
    <t xml:space="preserve">16299512012845 </t>
  </si>
  <si>
    <t>KPTG0B19SGP359698</t>
  </si>
  <si>
    <t>PL-21173</t>
  </si>
  <si>
    <t>EPD-837</t>
  </si>
  <si>
    <t>16299512013692</t>
  </si>
  <si>
    <t>KPTG0B19SGP362156</t>
  </si>
  <si>
    <t>INF TEC 535 MAL ESTADO</t>
  </si>
  <si>
    <t>TMP-0136</t>
  </si>
  <si>
    <t>RIZ-170</t>
  </si>
  <si>
    <t>JZOA-168006</t>
  </si>
  <si>
    <t>JS3TTL52V314151193</t>
  </si>
  <si>
    <t>PL-20396</t>
  </si>
  <si>
    <t>EPD-165</t>
  </si>
  <si>
    <t xml:space="preserve">16299512012716 </t>
  </si>
  <si>
    <t>KPTG0B19SGP359848</t>
  </si>
  <si>
    <t>PG-17039</t>
  </si>
  <si>
    <t>EUB-112</t>
  </si>
  <si>
    <t>4D56UCCK3198</t>
  </si>
  <si>
    <t>MMBJNK40BD027261</t>
  </si>
  <si>
    <t>PL-20392</t>
  </si>
  <si>
    <t>EPD-095</t>
  </si>
  <si>
    <t xml:space="preserve">16299512012715 </t>
  </si>
  <si>
    <t>KPTG0B19SGP359844</t>
  </si>
  <si>
    <t>PL-21007</t>
  </si>
  <si>
    <t>EPD-601</t>
  </si>
  <si>
    <t>16299512013524</t>
  </si>
  <si>
    <t>KPTG0B19SGP361688</t>
  </si>
  <si>
    <t>PL-20960</t>
  </si>
  <si>
    <t>EPD-740</t>
  </si>
  <si>
    <t>16299512013453</t>
  </si>
  <si>
    <t>KPTG0B19SGP361563</t>
  </si>
  <si>
    <t>CT-3236</t>
  </si>
  <si>
    <t>DEPAMOT-PACASMAYO</t>
  </si>
  <si>
    <t>L200  4X2</t>
  </si>
  <si>
    <t>4G63-4C6594</t>
  </si>
  <si>
    <t>MMBJNK62050066190</t>
  </si>
  <si>
    <t>KG-9912</t>
  </si>
  <si>
    <t>COQ-441</t>
  </si>
  <si>
    <t>DEPANDRO- PACASMAYO</t>
  </si>
  <si>
    <t>QG16-229346P</t>
  </si>
  <si>
    <t>KNMC4C2HM9P727916</t>
  </si>
  <si>
    <t>CT-2851</t>
  </si>
  <si>
    <t>PE-6719</t>
  </si>
  <si>
    <t>DEPINCRI VIRU</t>
  </si>
  <si>
    <t>LUV</t>
  </si>
  <si>
    <t>4Z01451840</t>
  </si>
  <si>
    <t>TRF164D967108851</t>
  </si>
  <si>
    <t>PL-12639</t>
  </si>
  <si>
    <t>EP-0882</t>
  </si>
  <si>
    <t>DEPTRAN-HCO.</t>
  </si>
  <si>
    <t>MD34EC517778</t>
  </si>
  <si>
    <t>9C2MD3400CR517778</t>
  </si>
  <si>
    <t>SUSPECION EN MAL ESTADO</t>
  </si>
  <si>
    <t>PL-16530</t>
  </si>
  <si>
    <t>EP-3016</t>
  </si>
  <si>
    <t>MC35EE334992</t>
  </si>
  <si>
    <t>8CHMC3500EP004332</t>
  </si>
  <si>
    <t>PL-19221</t>
  </si>
  <si>
    <t>EP-5460</t>
  </si>
  <si>
    <t>MC35E-G400401</t>
  </si>
  <si>
    <t>9C2MC3507GR400401</t>
  </si>
  <si>
    <t>PL-18174</t>
  </si>
  <si>
    <t>EP-4416</t>
  </si>
  <si>
    <t>MC35EE338874</t>
  </si>
  <si>
    <t>8CHMC3500FP001556</t>
  </si>
  <si>
    <t>AVERIAS EN EL SISTEMA DE MOTOR, ELECTRICO, FRENO Y ARRASTRE.</t>
  </si>
  <si>
    <t>TMP-2665</t>
  </si>
  <si>
    <t>5222-4F</t>
  </si>
  <si>
    <t>LF125T-2V</t>
  </si>
  <si>
    <t>1P52QMIH5K10060</t>
  </si>
  <si>
    <t>LF3TCJ2V0HB000651</t>
  </si>
  <si>
    <t>TMP-2668</t>
  </si>
  <si>
    <t>0042-DM</t>
  </si>
  <si>
    <t>TRIMOTO</t>
  </si>
  <si>
    <t>MOTOKAR</t>
  </si>
  <si>
    <t>CCG-125</t>
  </si>
  <si>
    <t>WH156FMI215L70684</t>
  </si>
  <si>
    <t>8WAKRFS31GL004785</t>
  </si>
  <si>
    <t>PL-17580</t>
  </si>
  <si>
    <t>EP-3593</t>
  </si>
  <si>
    <t>MC35EE334889</t>
  </si>
  <si>
    <t>8CHMC3500EP004298</t>
  </si>
  <si>
    <t>PL-17450</t>
  </si>
  <si>
    <t>EP-3537</t>
  </si>
  <si>
    <t>MC35EE337989</t>
  </si>
  <si>
    <t>8CHMC3500FP000792</t>
  </si>
  <si>
    <t>PL-17978</t>
  </si>
  <si>
    <t>EP-4472</t>
  </si>
  <si>
    <t>MC35EE337816</t>
  </si>
  <si>
    <t>8CHMC3500FP000233</t>
  </si>
  <si>
    <t>PL-14078</t>
  </si>
  <si>
    <t>EP-1642</t>
  </si>
  <si>
    <t>JD21E2109748</t>
  </si>
  <si>
    <t>LTMJD2197E5201104</t>
  </si>
  <si>
    <t>KG-9888</t>
  </si>
  <si>
    <t>COQ-418</t>
  </si>
  <si>
    <t>QG16-228643P</t>
  </si>
  <si>
    <t>KNMC4C2HM9P727722</t>
  </si>
  <si>
    <t>PL-15443</t>
  </si>
  <si>
    <t>EPB-858</t>
  </si>
  <si>
    <t>DIVINCRI DEPINCRI AREPOLFIS</t>
  </si>
  <si>
    <t xml:space="preserve">HR16758007H  </t>
  </si>
  <si>
    <t xml:space="preserve">3N1CC1AD2EK210260 </t>
  </si>
  <si>
    <t>PG-25414</t>
  </si>
  <si>
    <t>EPG-263</t>
  </si>
  <si>
    <t xml:space="preserve"> BT50</t>
  </si>
  <si>
    <t>P5AT2042949</t>
  </si>
  <si>
    <t>MM7UP4DFXFW441132</t>
  </si>
  <si>
    <t>TMP-0836</t>
  </si>
  <si>
    <t>BP-7318</t>
  </si>
  <si>
    <t>162FMJ12057156</t>
  </si>
  <si>
    <t>JTDBW933691145438</t>
  </si>
  <si>
    <t>PL-15431</t>
  </si>
  <si>
    <t>EPB-795</t>
  </si>
  <si>
    <t>162FMJ12057154</t>
  </si>
  <si>
    <t xml:space="preserve">3N1CC1AD0EK209706  </t>
  </si>
  <si>
    <t>PL-16036</t>
  </si>
  <si>
    <t>EPC-178</t>
  </si>
  <si>
    <t>DIVINCRI SECC INTELIGENCIA</t>
  </si>
  <si>
    <t>KA24732625A</t>
  </si>
  <si>
    <t>3N6DD23T1EK087671</t>
  </si>
  <si>
    <t>PG-25411</t>
  </si>
  <si>
    <t>EPG-267</t>
  </si>
  <si>
    <t>P5AT2042961</t>
  </si>
  <si>
    <t>MM7UP4DF8FW441128</t>
  </si>
  <si>
    <t>PL-15415</t>
  </si>
  <si>
    <t>EPB-860</t>
  </si>
  <si>
    <t xml:space="preserve">HR16755956H </t>
  </si>
  <si>
    <t>3N1CC1ADXEK210166</t>
  </si>
  <si>
    <t>CT-1589</t>
  </si>
  <si>
    <t>DPTO. ANTIDROGAS-DIVICAJ</t>
  </si>
  <si>
    <t>LADA</t>
  </si>
  <si>
    <t>SAMARA</t>
  </si>
  <si>
    <t>L1411589</t>
  </si>
  <si>
    <t>XTA2109900TA11599</t>
  </si>
  <si>
    <t>TMP-0278</t>
  </si>
  <si>
    <t>SOH-475</t>
  </si>
  <si>
    <t>DPTO. CRIMINALISTICA-DIVICAJ</t>
  </si>
  <si>
    <t>STATION WAGON</t>
  </si>
  <si>
    <t>5AH114384</t>
  </si>
  <si>
    <t>AE100275353</t>
  </si>
  <si>
    <t>ML-14944</t>
  </si>
  <si>
    <t>EGO-092</t>
  </si>
  <si>
    <t xml:space="preserve">D1A071236   </t>
  </si>
  <si>
    <t>9532252R8ER344668</t>
  </si>
  <si>
    <t>TMP-0831</t>
  </si>
  <si>
    <t>PIR-116</t>
  </si>
  <si>
    <t>DPTO. SERV. ESPECIALES</t>
  </si>
  <si>
    <t>2RZ3383246</t>
  </si>
  <si>
    <t>JTFDL626150009530</t>
  </si>
  <si>
    <t>PL-12014</t>
  </si>
  <si>
    <t>MOTO ACUATICA</t>
  </si>
  <si>
    <t>XV DE LUXE</t>
  </si>
  <si>
    <t>6EN-1003694</t>
  </si>
  <si>
    <t>F2P-0803105</t>
  </si>
  <si>
    <t>PL-12015</t>
  </si>
  <si>
    <t>6EN-1003695</t>
  </si>
  <si>
    <t>F2P-0803106</t>
  </si>
  <si>
    <t>PL-12022</t>
  </si>
  <si>
    <t>6EN-1003662</t>
  </si>
  <si>
    <t>F2P-0803185</t>
  </si>
  <si>
    <t>KG-24338</t>
  </si>
  <si>
    <t>EP-6608</t>
  </si>
  <si>
    <t>GEA9E009778</t>
  </si>
  <si>
    <t>JYADG24E0HA007349</t>
  </si>
  <si>
    <t>KG-24304</t>
  </si>
  <si>
    <t>EPF-730</t>
  </si>
  <si>
    <t>CN111154</t>
  </si>
  <si>
    <t>VW1ZZZ2HZJA032314</t>
  </si>
  <si>
    <t>KG-24311</t>
  </si>
  <si>
    <t>EPF-737</t>
  </si>
  <si>
    <t>CN110608</t>
  </si>
  <si>
    <t>VW1ZZZ2HZJA032878</t>
  </si>
  <si>
    <t>KG-24309</t>
  </si>
  <si>
    <t>EPF-735</t>
  </si>
  <si>
    <t>CN110686</t>
  </si>
  <si>
    <t>VW1ZZZ2HZJA033118</t>
  </si>
  <si>
    <t xml:space="preserve">INF TEC 507 MAL ESTADO </t>
  </si>
  <si>
    <t>TMP-0295</t>
  </si>
  <si>
    <t>MD-5935</t>
  </si>
  <si>
    <t>ESCUADRON VERDE</t>
  </si>
  <si>
    <t>MC-125</t>
  </si>
  <si>
    <t>CG-125E-2779852</t>
  </si>
  <si>
    <t>MC125P-199770-PE-94</t>
  </si>
  <si>
    <t>PL-19281</t>
  </si>
  <si>
    <t>EP-5103</t>
  </si>
  <si>
    <t>ESMOPOL-PMYO.</t>
  </si>
  <si>
    <t>MC35E-G400268</t>
  </si>
  <si>
    <t>9C2MC3509GR400268</t>
  </si>
  <si>
    <t>PL-19231</t>
  </si>
  <si>
    <t>EP-5260</t>
  </si>
  <si>
    <t>MC35E-G400102</t>
  </si>
  <si>
    <t>9C2MC3508GR400102</t>
  </si>
  <si>
    <t>PL-17519</t>
  </si>
  <si>
    <t>EP-3829</t>
  </si>
  <si>
    <t>MC35EE337265</t>
  </si>
  <si>
    <t>8CHMC3500EP006667</t>
  </si>
  <si>
    <t>PL-19213</t>
  </si>
  <si>
    <t>EP-5252</t>
  </si>
  <si>
    <t>MC35E-G400320</t>
  </si>
  <si>
    <t>9C2MC3507GR400320</t>
  </si>
  <si>
    <t>CT-4340</t>
  </si>
  <si>
    <t>UW-1033</t>
  </si>
  <si>
    <t>OF. INTELIGENCIA-REGPOL-LL</t>
  </si>
  <si>
    <t>MICROBUS</t>
  </si>
  <si>
    <t>CANTER</t>
  </si>
  <si>
    <t>4D31407228</t>
  </si>
  <si>
    <t>MGH40011340</t>
  </si>
  <si>
    <t>DOV  LA ESPERANZA</t>
  </si>
  <si>
    <t>CT-1525</t>
  </si>
  <si>
    <t>AB-6989</t>
  </si>
  <si>
    <t>CUPE</t>
  </si>
  <si>
    <t>CT-1833</t>
  </si>
  <si>
    <t>BD-8598</t>
  </si>
  <si>
    <t>244 4X2</t>
  </si>
  <si>
    <t>YV1244812C0774833</t>
  </si>
  <si>
    <t>TMP-0839</t>
  </si>
  <si>
    <t>COT-683</t>
  </si>
  <si>
    <t>CHEVY-EVO</t>
  </si>
  <si>
    <t>1M03139PW</t>
  </si>
  <si>
    <t>3G1CE51X69S146503</t>
  </si>
  <si>
    <t>TMP-0834</t>
  </si>
  <si>
    <t>CIZ-774</t>
  </si>
  <si>
    <t>PREMIO</t>
  </si>
  <si>
    <t>1AZ4342046</t>
  </si>
  <si>
    <t>AZT2400011330</t>
  </si>
  <si>
    <t>TMP-0842</t>
  </si>
  <si>
    <t>COT-607</t>
  </si>
  <si>
    <t>VITZ</t>
  </si>
  <si>
    <t>1KR0451201</t>
  </si>
  <si>
    <t>KFT902029460</t>
  </si>
  <si>
    <t>TMP-0838</t>
  </si>
  <si>
    <t>CC-1982</t>
  </si>
  <si>
    <t>SENTRA</t>
  </si>
  <si>
    <t>6A1677068051</t>
  </si>
  <si>
    <t>CT-1939</t>
  </si>
  <si>
    <t>jerusalen</t>
  </si>
  <si>
    <t>OFAD-DTPL-LL</t>
  </si>
  <si>
    <t>EXCEL</t>
  </si>
  <si>
    <t>G4AJ-H759612</t>
  </si>
  <si>
    <t>KMHLF21J2JU338939</t>
  </si>
  <si>
    <t>KG-9961</t>
  </si>
  <si>
    <t>POA-315</t>
  </si>
  <si>
    <t>PAR CALAMARCA-CRZPNP- JULCAN</t>
  </si>
  <si>
    <t>ZD30-210893K</t>
  </si>
  <si>
    <t>JN1CNUD229X466143</t>
  </si>
  <si>
    <t>PL-23910</t>
  </si>
  <si>
    <t>EP-5913</t>
  </si>
  <si>
    <t>PAR JOLLUCO - CRS PNP CASCAS</t>
  </si>
  <si>
    <t>ND12E1J730182</t>
  </si>
  <si>
    <t>9C2ND1210JR730185</t>
  </si>
  <si>
    <t>PG-25412</t>
  </si>
  <si>
    <t>EPG-265</t>
  </si>
  <si>
    <t>PAR LAJON-CRPNP CALLANCAS</t>
  </si>
  <si>
    <t>P5AT2069011</t>
  </si>
  <si>
    <t>MM7UP4DF6FW468098</t>
  </si>
  <si>
    <t>PL-12596</t>
  </si>
  <si>
    <t>EP-1003</t>
  </si>
  <si>
    <t>PAR-MARCABALITO</t>
  </si>
  <si>
    <t>MD34EC515701</t>
  </si>
  <si>
    <t>9C2MD3400CR515701</t>
  </si>
  <si>
    <t>KG-9964</t>
  </si>
  <si>
    <t>POA-385</t>
  </si>
  <si>
    <t>ZD30-208642K</t>
  </si>
  <si>
    <t>JN1CNUD229X466048</t>
  </si>
  <si>
    <t>TALLER FORTALEZA AVDA.N. PIEROLA A CARGO DE LA CRPNP MARCABAL</t>
  </si>
  <si>
    <t>CT-1241</t>
  </si>
  <si>
    <t>HI-3413</t>
  </si>
  <si>
    <t>SANIDAD - TRUJILLO</t>
  </si>
  <si>
    <t>CUPE1300</t>
  </si>
  <si>
    <t>PS-566041</t>
  </si>
  <si>
    <t>TMP-0830</t>
  </si>
  <si>
    <t>EAG-091</t>
  </si>
  <si>
    <t>2KD7674066</t>
  </si>
  <si>
    <t>MRDFR22G590543034</t>
  </si>
  <si>
    <t>PL-21244</t>
  </si>
  <si>
    <t>EPD-712</t>
  </si>
  <si>
    <t>16299512013725</t>
  </si>
  <si>
    <t>KPTG0B19SGP362330</t>
  </si>
  <si>
    <t>PL-13177</t>
  </si>
  <si>
    <t>EPB-070</t>
  </si>
  <si>
    <t>G4KEDU114440</t>
  </si>
  <si>
    <t>KMHST81CADU193393</t>
  </si>
  <si>
    <t>TALLER</t>
  </si>
  <si>
    <t>PL-21181</t>
  </si>
  <si>
    <t>EPD-789</t>
  </si>
  <si>
    <t>16299512013706</t>
  </si>
  <si>
    <t>KPTG0B19SGP362176</t>
  </si>
  <si>
    <t>PL-15300</t>
  </si>
  <si>
    <t>EPB-672</t>
  </si>
  <si>
    <t>SEC.PAT.MOT.ESTE</t>
  </si>
  <si>
    <t>HR16755456H</t>
  </si>
  <si>
    <t>3N1CC1DA8EK209405</t>
  </si>
  <si>
    <t>PL-13037</t>
  </si>
  <si>
    <t>EPB-064</t>
  </si>
  <si>
    <t>G4KEDU085638</t>
  </si>
  <si>
    <t>KMHST81CADU173625</t>
  </si>
  <si>
    <t>PL-19355</t>
  </si>
  <si>
    <t>EGV-294</t>
  </si>
  <si>
    <t>SECCION CANINA</t>
  </si>
  <si>
    <t>CAMIONETA  PANEL</t>
  </si>
  <si>
    <t xml:space="preserve">CRAFTER PANEL </t>
  </si>
  <si>
    <t>162FMJ12057145</t>
  </si>
  <si>
    <t>WV1ZZZ2EZF6001363</t>
  </si>
  <si>
    <t>AVERIAS EN SISTEMA MOTOR Y SUSPENSION</t>
  </si>
  <si>
    <t>PL-20919</t>
  </si>
  <si>
    <t>EPD-901</t>
  </si>
  <si>
    <t>UDEX-DEPUNEME</t>
  </si>
  <si>
    <t>16299512013342</t>
  </si>
  <si>
    <t>KPTG0B19SGP361464</t>
  </si>
  <si>
    <t>PL-21357</t>
  </si>
  <si>
    <t>EPD-620</t>
  </si>
  <si>
    <t>162FMJ12057129</t>
  </si>
  <si>
    <t>KPTG0B19SGP362596</t>
  </si>
  <si>
    <t>PL-21036</t>
  </si>
  <si>
    <t>EPD-914</t>
  </si>
  <si>
    <t>16299512013527</t>
  </si>
  <si>
    <t>KPTG0B19SGP361732</t>
  </si>
  <si>
    <t>PL-21302</t>
  </si>
  <si>
    <t>EPE-026</t>
  </si>
  <si>
    <t>16299512013786</t>
  </si>
  <si>
    <t>KPTG0B19SGP362450</t>
  </si>
  <si>
    <t>PL-21167</t>
  </si>
  <si>
    <t>EPD-761</t>
  </si>
  <si>
    <t>16299512013659</t>
  </si>
  <si>
    <t>KPTG0B19SGP362135</t>
  </si>
  <si>
    <t>PL-21239</t>
  </si>
  <si>
    <t>EPD-753</t>
  </si>
  <si>
    <t>16299512013748</t>
  </si>
  <si>
    <t>KPTG0B19SGP362324</t>
  </si>
  <si>
    <t>KG-24312</t>
  </si>
  <si>
    <t>EPF-738</t>
  </si>
  <si>
    <t>CN110626</t>
  </si>
  <si>
    <t>VW1ZZZ2HZJA032892</t>
  </si>
  <si>
    <t>PL-20949</t>
  </si>
  <si>
    <t>EPD-880</t>
  </si>
  <si>
    <t>16299512013468</t>
  </si>
  <si>
    <t>KPTG0B19SGP361552</t>
  </si>
  <si>
    <t>INF TEC TODO MAL ESTADO</t>
  </si>
  <si>
    <t>PL-19345</t>
  </si>
  <si>
    <t>EGV-334</t>
  </si>
  <si>
    <t>6G74YH2011</t>
  </si>
  <si>
    <t>MMBGRKH90FF002564</t>
  </si>
  <si>
    <t>PL-21198</t>
  </si>
  <si>
    <t>EPD-977</t>
  </si>
  <si>
    <t>16299512013686</t>
  </si>
  <si>
    <t>KPTG0B19SGP362220</t>
  </si>
  <si>
    <t>PL-21304</t>
  </si>
  <si>
    <t>EPD-704</t>
  </si>
  <si>
    <t>16299512013770</t>
  </si>
  <si>
    <t>KPTG0B19SGP362452</t>
  </si>
  <si>
    <t>PL-21200</t>
  </si>
  <si>
    <t>EPD-717</t>
  </si>
  <si>
    <t>16299512013655</t>
  </si>
  <si>
    <t>KPTG0B19SGP362222</t>
  </si>
  <si>
    <t>PL-21137</t>
  </si>
  <si>
    <t>EPD-941</t>
  </si>
  <si>
    <t>16299512013642</t>
  </si>
  <si>
    <t>KPTG0B19SGP362078</t>
  </si>
  <si>
    <t>AVERIAS EN EL MOTOR, REFRIGERACION, ELECTRICO</t>
  </si>
  <si>
    <t>PL-15235</t>
  </si>
  <si>
    <t>EPB-871</t>
  </si>
  <si>
    <t>SECEME ESTE</t>
  </si>
  <si>
    <t>YD25551918T</t>
  </si>
  <si>
    <t>MNTCCUD40E6601470</t>
  </si>
  <si>
    <t>PL-21265</t>
  </si>
  <si>
    <t>EPD-851</t>
  </si>
  <si>
    <t>1-6299512013749</t>
  </si>
  <si>
    <t>KPTG0B19SGP362369</t>
  </si>
  <si>
    <t>PL-21085</t>
  </si>
  <si>
    <t>EPD-643</t>
  </si>
  <si>
    <t>16299512013534</t>
  </si>
  <si>
    <t>KPTG0B19SGP361819</t>
  </si>
  <si>
    <t>PL-15304</t>
  </si>
  <si>
    <t>EPB-793</t>
  </si>
  <si>
    <t>HR16756443H</t>
  </si>
  <si>
    <t xml:space="preserve">3N1CC1AD7EK209850  </t>
  </si>
  <si>
    <t>PL-20168</t>
  </si>
  <si>
    <t>EPC-775</t>
  </si>
  <si>
    <t>162FMJ12057122</t>
  </si>
  <si>
    <t>KPTG0B19SGP359359</t>
  </si>
  <si>
    <t>PL-13039</t>
  </si>
  <si>
    <t>EPB-071</t>
  </si>
  <si>
    <t>G4KEDU085648</t>
  </si>
  <si>
    <t>KMHST81CADU173813</t>
  </si>
  <si>
    <t>PL-21264</t>
  </si>
  <si>
    <t>EPD-728</t>
  </si>
  <si>
    <t>16299512013753</t>
  </si>
  <si>
    <t>KPTG0B19SGP362368</t>
  </si>
  <si>
    <t>PL-15385</t>
  </si>
  <si>
    <t>EPB-765</t>
  </si>
  <si>
    <t>SECEME NOR ESTE</t>
  </si>
  <si>
    <t xml:space="preserve">HR16754020H   </t>
  </si>
  <si>
    <t xml:space="preserve">3N1CC1AD2EK209531 </t>
  </si>
  <si>
    <t>PL-21055</t>
  </si>
  <si>
    <t>EPD-696</t>
  </si>
  <si>
    <t>162FMJ12057146</t>
  </si>
  <si>
    <t>KPTG0B19SGP361751</t>
  </si>
  <si>
    <t>PL-21201</t>
  </si>
  <si>
    <t>EPD-858</t>
  </si>
  <si>
    <t>16299512013697</t>
  </si>
  <si>
    <t>KPTG0B19SGP362223</t>
  </si>
  <si>
    <t>PL-13076</t>
  </si>
  <si>
    <t>EPA-928</t>
  </si>
  <si>
    <t>G4KEDU091210</t>
  </si>
  <si>
    <t>KMHST81CADU177089</t>
  </si>
  <si>
    <t>PL-11731</t>
  </si>
  <si>
    <t>EPA-763</t>
  </si>
  <si>
    <t>G4KEDU060992</t>
  </si>
  <si>
    <t>KMHST81CADU158816</t>
  </si>
  <si>
    <t>PL-21034</t>
  </si>
  <si>
    <t>EPD-604</t>
  </si>
  <si>
    <t>16299512013529</t>
  </si>
  <si>
    <t>KPTG0B19SGP361730</t>
  </si>
  <si>
    <t>KG-12394</t>
  </si>
  <si>
    <t>EUB-699</t>
  </si>
  <si>
    <t>YD25399732T</t>
  </si>
  <si>
    <t>3N6PD23Y8CK055175</t>
  </si>
  <si>
    <t>PL-21114</t>
  </si>
  <si>
    <t>EPE-048</t>
  </si>
  <si>
    <t>16299512013561</t>
  </si>
  <si>
    <t>KPTG0B19SGP361880</t>
  </si>
  <si>
    <t>PL-15932</t>
  </si>
  <si>
    <t>EPC-496</t>
  </si>
  <si>
    <t>SECEME NORTE</t>
  </si>
  <si>
    <t>KA24731705A</t>
  </si>
  <si>
    <t>3N6DD23T9EK086784</t>
  </si>
  <si>
    <t>PL-21224</t>
  </si>
  <si>
    <t>EPE-017</t>
  </si>
  <si>
    <t>16299512013612</t>
  </si>
  <si>
    <t>KPTG0B19SGP362272</t>
  </si>
  <si>
    <t>PL-20145</t>
  </si>
  <si>
    <t>EPC-865</t>
  </si>
  <si>
    <t xml:space="preserve">16299512012591 </t>
  </si>
  <si>
    <t>KPTG0B19SGP359316</t>
  </si>
  <si>
    <t>PL-20968</t>
  </si>
  <si>
    <t>EPD-656</t>
  </si>
  <si>
    <t>16299512013423</t>
  </si>
  <si>
    <t>KPTG0B19SGP361587</t>
  </si>
  <si>
    <t>NL-8419</t>
  </si>
  <si>
    <t>COJ -767</t>
  </si>
  <si>
    <t>QG16230331P</t>
  </si>
  <si>
    <t>KNMC4C2HM9P728756</t>
  </si>
  <si>
    <t>PL-20418</t>
  </si>
  <si>
    <t>EPD-114</t>
  </si>
  <si>
    <t>162FMJ12057123</t>
  </si>
  <si>
    <t>KPTG0B19SGP360161</t>
  </si>
  <si>
    <t>PL-13033</t>
  </si>
  <si>
    <t>EPB-125</t>
  </si>
  <si>
    <t>G4KEDU085644</t>
  </si>
  <si>
    <t>KMHST81CADU173451</t>
  </si>
  <si>
    <t>PL-21632</t>
  </si>
  <si>
    <t>EPE-497</t>
  </si>
  <si>
    <t>KPTG0B19SGP363268</t>
  </si>
  <si>
    <t>PL-7060</t>
  </si>
  <si>
    <t>PQR-404</t>
  </si>
  <si>
    <t>2KD7536870</t>
  </si>
  <si>
    <t>MROER32G187003081</t>
  </si>
  <si>
    <t>TALLER DE MAGDALENA DE CAO</t>
  </si>
  <si>
    <t>PL-21018</t>
  </si>
  <si>
    <t>EPD-915</t>
  </si>
  <si>
    <t>16299512013511</t>
  </si>
  <si>
    <t>KPTG0B19SGP361699</t>
  </si>
  <si>
    <t>AVERIAS EN EL MOTOR, REFRIGERACION Y SUSPENSION.</t>
  </si>
  <si>
    <t>PL-13075</t>
  </si>
  <si>
    <t>EPA-884</t>
  </si>
  <si>
    <t>G4KEDU091369</t>
  </si>
  <si>
    <t>KMHST81CADU177067</t>
  </si>
  <si>
    <t>PL-21354</t>
  </si>
  <si>
    <t>EPD-698</t>
  </si>
  <si>
    <t>16299512013834</t>
  </si>
  <si>
    <t>KPTG0B19SGP362584</t>
  </si>
  <si>
    <t>PL-24067</t>
  </si>
  <si>
    <t>EP-6461</t>
  </si>
  <si>
    <t>SECMOTPOL EL PORVENIR</t>
  </si>
  <si>
    <t>ND12E1J730023</t>
  </si>
  <si>
    <t>9C2ND1210JR730072</t>
  </si>
  <si>
    <t>PL-24085</t>
  </si>
  <si>
    <t>EP-6250</t>
  </si>
  <si>
    <t>ND12E1J730150</t>
  </si>
  <si>
    <t>9C2ND1210JR730147</t>
  </si>
  <si>
    <t>INF TEC N°</t>
  </si>
  <si>
    <t>PL-24078</t>
  </si>
  <si>
    <t>EP-6371</t>
  </si>
  <si>
    <t>ND12E1J730357</t>
  </si>
  <si>
    <t>9C2ND1210JR730357</t>
  </si>
  <si>
    <t>MAL ESTADO SISTEMA DE MOTOR, EMBRAGUE</t>
  </si>
  <si>
    <t>PL-24089</t>
  </si>
  <si>
    <t>EP-5969</t>
  </si>
  <si>
    <t>ND12E1J730127</t>
  </si>
  <si>
    <t>9C2ND1210JR730126</t>
  </si>
  <si>
    <t>PL-19365</t>
  </si>
  <si>
    <t>EP-5543</t>
  </si>
  <si>
    <t>SECMOTPOL FLORENCIA DE MORA</t>
  </si>
  <si>
    <t>G3A9E-007935</t>
  </si>
  <si>
    <t>JYADG24E6GA005878</t>
  </si>
  <si>
    <t>PL-19432</t>
  </si>
  <si>
    <t>EP-5565</t>
  </si>
  <si>
    <t>G3A9E-007573</t>
  </si>
  <si>
    <t>JYADG24E6GA005587</t>
  </si>
  <si>
    <t>PL-19435</t>
  </si>
  <si>
    <t>EP-5555</t>
  </si>
  <si>
    <t>G3A9E-007576</t>
  </si>
  <si>
    <t>JYADG24E6GA005590</t>
  </si>
  <si>
    <t>PL-17737</t>
  </si>
  <si>
    <t>EP-4334</t>
  </si>
  <si>
    <t>MC35EE338003</t>
  </si>
  <si>
    <t>8CHMC3500FP000828</t>
  </si>
  <si>
    <t>AVERIAS EN TODO SUS SISTEMAS</t>
  </si>
  <si>
    <t>PG-14643</t>
  </si>
  <si>
    <t>EP-2310</t>
  </si>
  <si>
    <t>MD34ED510124</t>
  </si>
  <si>
    <t>9C2MD3400DR510124</t>
  </si>
  <si>
    <t>MAL ESTADO MOTOR, FRENOS, ARRASTRE</t>
  </si>
  <si>
    <t>PG-14645</t>
  </si>
  <si>
    <t>EP-2350</t>
  </si>
  <si>
    <t>MD34ED510162</t>
  </si>
  <si>
    <t>9C2MD3400DR510162</t>
  </si>
  <si>
    <t>MAL ESTADO MOTOR, ELECTRICO, FRENOS, ARRASTRE</t>
  </si>
  <si>
    <t>PG-11183</t>
  </si>
  <si>
    <t>SECMOTPOL LA ESPERANZA</t>
  </si>
  <si>
    <t>CGL 125</t>
  </si>
  <si>
    <t>WH156FMI207171829</t>
  </si>
  <si>
    <t>LWBPCJ1F271058763</t>
  </si>
  <si>
    <t>PL-24053</t>
  </si>
  <si>
    <t>EP-5916</t>
  </si>
  <si>
    <t>ND12E1J730295</t>
  </si>
  <si>
    <t>9C2ND1210JR730288</t>
  </si>
  <si>
    <t>AVERIAS EN EL MOTOR, SUSPENSION, FRENOS Y ARRASTRE.</t>
  </si>
  <si>
    <t>KG-15215</t>
  </si>
  <si>
    <t>EA-8673</t>
  </si>
  <si>
    <t xml:space="preserve">  WH156FMI 212H70190                                       </t>
  </si>
  <si>
    <t xml:space="preserve">LWBPCJ1F9D1000177      </t>
  </si>
  <si>
    <t>KG-15214</t>
  </si>
  <si>
    <t>EA-8672</t>
  </si>
  <si>
    <t xml:space="preserve"> WH156FMI 212F71063                                       </t>
  </si>
  <si>
    <t xml:space="preserve">   LWBPCJ1FXC1021733     </t>
  </si>
  <si>
    <t>PL-24068</t>
  </si>
  <si>
    <t>EP-6000</t>
  </si>
  <si>
    <t>ND12E1J730049</t>
  </si>
  <si>
    <t>9C2ND1210JR730052</t>
  </si>
  <si>
    <t>PL-23772</t>
  </si>
  <si>
    <t>EP-5847</t>
  </si>
  <si>
    <t>ND12E1J730013</t>
  </si>
  <si>
    <t>9C2ND1210JR730012</t>
  </si>
  <si>
    <t>PL-23844</t>
  </si>
  <si>
    <t>EP-5842</t>
  </si>
  <si>
    <t>ND12E1J730098</t>
  </si>
  <si>
    <t>9C2ND1210JR730098</t>
  </si>
  <si>
    <t>KG-25536</t>
  </si>
  <si>
    <t>EP-6983</t>
  </si>
  <si>
    <t>MC48E0J000354</t>
  </si>
  <si>
    <t>9C2MC4800JR000353</t>
  </si>
  <si>
    <t>PL-23887</t>
  </si>
  <si>
    <t>EP-6439</t>
  </si>
  <si>
    <t>ND12E1J730005</t>
  </si>
  <si>
    <t>9C2ND1210JR730004</t>
  </si>
  <si>
    <t>PL-23914</t>
  </si>
  <si>
    <t>EP-5826</t>
  </si>
  <si>
    <t>ND12E1J730048</t>
  </si>
  <si>
    <t>9C2ND1210JR730042</t>
  </si>
  <si>
    <t>PL-23984</t>
  </si>
  <si>
    <t>EP-6589</t>
  </si>
  <si>
    <t>ND12E1J730319</t>
  </si>
  <si>
    <t>9C2ND1210JR730318</t>
  </si>
  <si>
    <t>PL-23566</t>
  </si>
  <si>
    <t>EP-6542</t>
  </si>
  <si>
    <t>MC48E0J150122</t>
  </si>
  <si>
    <t>9C2MC4800JR150118</t>
  </si>
  <si>
    <t>PL-24043</t>
  </si>
  <si>
    <t>EP-6228</t>
  </si>
  <si>
    <t>ND12E1J730112</t>
  </si>
  <si>
    <t>9C2ND1210JR730110</t>
  </si>
  <si>
    <t>PL-17561</t>
  </si>
  <si>
    <t>EP-3728</t>
  </si>
  <si>
    <t>MC35EE337261</t>
  </si>
  <si>
    <t>8CHMC3500EP006697</t>
  </si>
  <si>
    <t>PL-17713</t>
  </si>
  <si>
    <t>EP-4647</t>
  </si>
  <si>
    <t>MC35EE337921</t>
  </si>
  <si>
    <t>8CHMC3500FP000816</t>
  </si>
  <si>
    <t>PL-24098</t>
  </si>
  <si>
    <t>EP-6477</t>
  </si>
  <si>
    <t>ND12E1J730125</t>
  </si>
  <si>
    <t>9C2ND1210JR730125</t>
  </si>
  <si>
    <t>PL-23870</t>
  </si>
  <si>
    <t>EP-5829</t>
  </si>
  <si>
    <t>ND12E1J730087</t>
  </si>
  <si>
    <t>9C2ND1210JR730083</t>
  </si>
  <si>
    <t>PL-24020</t>
  </si>
  <si>
    <t>EP-6024</t>
  </si>
  <si>
    <t>ND12E1J730143</t>
  </si>
  <si>
    <t>9C2ND1210JR730140</t>
  </si>
  <si>
    <t>PG-14642</t>
  </si>
  <si>
    <t>EP-2319</t>
  </si>
  <si>
    <t>MD34EC518097</t>
  </si>
  <si>
    <t>9C2MD3400CR518097</t>
  </si>
  <si>
    <t>PL-23990</t>
  </si>
  <si>
    <t>EP-5961</t>
  </si>
  <si>
    <t>ND12E1J730281</t>
  </si>
  <si>
    <t>9C2ND1210JR730297</t>
  </si>
  <si>
    <t>PL-16444</t>
  </si>
  <si>
    <t>EP-2964</t>
  </si>
  <si>
    <t>MC35EE334730</t>
  </si>
  <si>
    <t>8CHMC3500EP004577</t>
  </si>
  <si>
    <t>PL-24045</t>
  </si>
  <si>
    <t>EP-5918</t>
  </si>
  <si>
    <t>ND12E1J730004</t>
  </si>
  <si>
    <t>9C2ND1210JR730005</t>
  </si>
  <si>
    <t>PL-23960</t>
  </si>
  <si>
    <t>EP-5963</t>
  </si>
  <si>
    <t>ND12E1J730207</t>
  </si>
  <si>
    <t>9C2ND1210JR730207</t>
  </si>
  <si>
    <t>PL-23863</t>
  </si>
  <si>
    <t>EP-5871</t>
  </si>
  <si>
    <t>ND12E1J730051</t>
  </si>
  <si>
    <t>9C2ND1210JR730044</t>
  </si>
  <si>
    <t>PL-24058</t>
  </si>
  <si>
    <t>EP-6240</t>
  </si>
  <si>
    <t>ND12E1J730205</t>
  </si>
  <si>
    <t>9C2ND1210JR730203</t>
  </si>
  <si>
    <t>PL-23178</t>
  </si>
  <si>
    <t>EP-5698</t>
  </si>
  <si>
    <t>MC48E0J150135</t>
  </si>
  <si>
    <t>9C2MC4800JR150132</t>
  </si>
  <si>
    <t>INF TEC N° 1458-12-2023</t>
  </si>
  <si>
    <t>PL-23889</t>
  </si>
  <si>
    <t>EP-5921</t>
  </si>
  <si>
    <t>ND12E1J730030</t>
  </si>
  <si>
    <t>9C2ND1210JR730027</t>
  </si>
  <si>
    <t>PL-23864</t>
  </si>
  <si>
    <t>EP-5907</t>
  </si>
  <si>
    <t>ND12E1J730197</t>
  </si>
  <si>
    <t>9C2ND1210JR730193</t>
  </si>
  <si>
    <t>TMP-0293</t>
  </si>
  <si>
    <t>PGB-040</t>
  </si>
  <si>
    <t>SECPA.MOT ESTE</t>
  </si>
  <si>
    <t>UQLGD211SF</t>
  </si>
  <si>
    <t>TD27269417</t>
  </si>
  <si>
    <t>4LQUD21000304</t>
  </si>
  <si>
    <t>PL-11702</t>
  </si>
  <si>
    <t>EPA-842</t>
  </si>
  <si>
    <t>G4KEDU058304</t>
  </si>
  <si>
    <t>KMHST81CADU157601</t>
  </si>
  <si>
    <t>PL-15311</t>
  </si>
  <si>
    <t>EPB-705</t>
  </si>
  <si>
    <t xml:space="preserve">HR16753846H </t>
  </si>
  <si>
    <t>3N1CC1AD7EK209492</t>
  </si>
  <si>
    <t>PL-15344</t>
  </si>
  <si>
    <t>EPB-722</t>
  </si>
  <si>
    <t>SECPATMOT NOR ESTE</t>
  </si>
  <si>
    <t xml:space="preserve">HR16756912H </t>
  </si>
  <si>
    <t xml:space="preserve">3N1CC1AD7EK210500 </t>
  </si>
  <si>
    <t>PL-15314</t>
  </si>
  <si>
    <t>EPB-724</t>
  </si>
  <si>
    <t xml:space="preserve">HR16754944H </t>
  </si>
  <si>
    <t>PL-15432</t>
  </si>
  <si>
    <t>EPB-764</t>
  </si>
  <si>
    <t>162FMJ12057143</t>
  </si>
  <si>
    <t xml:space="preserve">3N1CC1AD0EK209852 </t>
  </si>
  <si>
    <t>PL-13211</t>
  </si>
  <si>
    <t>EPB-156</t>
  </si>
  <si>
    <t>G4KEDU114445</t>
  </si>
  <si>
    <t>KMHST81CADU194348</t>
  </si>
  <si>
    <t>PL-15362</t>
  </si>
  <si>
    <t>EPB-743</t>
  </si>
  <si>
    <t>SECPATMOT NORTE</t>
  </si>
  <si>
    <t xml:space="preserve">HR16756902H </t>
  </si>
  <si>
    <t xml:space="preserve">3N1CC1AD9EK209932 </t>
  </si>
  <si>
    <t>PL-21175</t>
  </si>
  <si>
    <t>EPD-633</t>
  </si>
  <si>
    <t>16299512013654</t>
  </si>
  <si>
    <t>KPTG0B19SGP362158</t>
  </si>
  <si>
    <t>PL-20253</t>
  </si>
  <si>
    <t>EPC-956</t>
  </si>
  <si>
    <t xml:space="preserve">16299512012824 </t>
  </si>
  <si>
    <t>KPTG0B19SGP359551</t>
  </si>
  <si>
    <t>PL-15346</t>
  </si>
  <si>
    <t>EPB-711</t>
  </si>
  <si>
    <t>162FMJ12057147</t>
  </si>
  <si>
    <t xml:space="preserve">3N1CC1AD7EK210383  </t>
  </si>
  <si>
    <t>PL-15347</t>
  </si>
  <si>
    <t>EPB-726</t>
  </si>
  <si>
    <t>162FMJ12057148</t>
  </si>
  <si>
    <t xml:space="preserve">3N1CC1AD7EK210366 </t>
  </si>
  <si>
    <t>PL-13074</t>
  </si>
  <si>
    <t>EPB-141</t>
  </si>
  <si>
    <t>G4KEDU091374</t>
  </si>
  <si>
    <t>KMHST81CADU177044</t>
  </si>
  <si>
    <t>PL-21121</t>
  </si>
  <si>
    <t>EPD-639</t>
  </si>
  <si>
    <t>16299512013631</t>
  </si>
  <si>
    <t>KPTG0B19SGP361903</t>
  </si>
  <si>
    <t>PL-21124</t>
  </si>
  <si>
    <t>EPD-775</t>
  </si>
  <si>
    <t>16299512013610</t>
  </si>
  <si>
    <t>KPTG0B19SGP361906</t>
  </si>
  <si>
    <t>PL-15226</t>
  </si>
  <si>
    <t>EPB-757</t>
  </si>
  <si>
    <t xml:space="preserve">YD25552845T </t>
  </si>
  <si>
    <t xml:space="preserve">MNTCCUD40E6601482   </t>
  </si>
  <si>
    <t xml:space="preserve">INF TEC 603 SISTEMA DE SUSPENSIÓN </t>
  </si>
  <si>
    <t>PL-20290</t>
  </si>
  <si>
    <t>EPD-105</t>
  </si>
  <si>
    <t xml:space="preserve">16299512012832 </t>
  </si>
  <si>
    <t>KPTG0B19SGP359670</t>
  </si>
  <si>
    <t xml:space="preserve">INF TEC 403 SISTEMA DE SUSPENSIÓN </t>
  </si>
  <si>
    <t>PG-24787</t>
  </si>
  <si>
    <t>EPG-258</t>
  </si>
  <si>
    <t>P5AT2324619</t>
  </si>
  <si>
    <t>MM7UR4DF2HW643072</t>
  </si>
  <si>
    <t>1/*12/2024</t>
  </si>
  <si>
    <t>PG-24790</t>
  </si>
  <si>
    <t>EP-6997</t>
  </si>
  <si>
    <t>9C2MD3400GR510844</t>
  </si>
  <si>
    <t>MD34EG510844</t>
  </si>
  <si>
    <t xml:space="preserve">INF TEC 994 REPARACION TOTAL </t>
  </si>
  <si>
    <t>PG-24788</t>
  </si>
  <si>
    <t>EP-6961</t>
  </si>
  <si>
    <t>8CHMD3400GL600162</t>
  </si>
  <si>
    <t>MD34EG780285</t>
  </si>
  <si>
    <t>TMP-3553</t>
  </si>
  <si>
    <t>T5F-279</t>
  </si>
  <si>
    <t>G4LCJE40392</t>
  </si>
  <si>
    <t>3KPA241AALE189328</t>
  </si>
  <si>
    <t>TMP-3555</t>
  </si>
  <si>
    <t>USE SALVATAJE</t>
  </si>
  <si>
    <t>VX1100EH</t>
  </si>
  <si>
    <t>GD31085640</t>
  </si>
  <si>
    <t>F2L-813205</t>
  </si>
  <si>
    <t>MANTENIMIENTO GENERAL DE MOTOR</t>
  </si>
  <si>
    <t>TMP-3554</t>
  </si>
  <si>
    <t>S8N</t>
  </si>
  <si>
    <t>GBU-1012035</t>
  </si>
  <si>
    <t>F2N-809749</t>
  </si>
  <si>
    <t>PL-16376-1</t>
  </si>
  <si>
    <t xml:space="preserve">MOTOR FUERA DE BORDA </t>
  </si>
  <si>
    <t>EVINRUDE</t>
  </si>
  <si>
    <t>E30DRINA</t>
  </si>
  <si>
    <t>S321897</t>
  </si>
  <si>
    <t>XXXXXXXXX</t>
  </si>
  <si>
    <t>PL-16376</t>
  </si>
  <si>
    <t>BOTE</t>
  </si>
  <si>
    <t>ZEBEC-420 INFLABLE</t>
  </si>
  <si>
    <t>PL-19197</t>
  </si>
  <si>
    <t>EP-5394</t>
  </si>
  <si>
    <t>MC35E-G400141</t>
  </si>
  <si>
    <t>9C2MC3507GR400141</t>
  </si>
  <si>
    <t>PL-12646</t>
  </si>
  <si>
    <t>EP-0973</t>
  </si>
  <si>
    <t>UTSEVI - HUAMACHUCO</t>
  </si>
  <si>
    <t>MD34EC517916</t>
  </si>
  <si>
    <t>9C2MD3400CR517916</t>
  </si>
  <si>
    <t xml:space="preserve">FALTA DE CONDUCTOR </t>
  </si>
  <si>
    <t>PG-24792</t>
  </si>
  <si>
    <t>EP-6964</t>
  </si>
  <si>
    <t>8CHMD3400GL600262</t>
  </si>
  <si>
    <t>MD34EG780216</t>
  </si>
  <si>
    <t>PL-17635</t>
  </si>
  <si>
    <t>EP-3545</t>
  </si>
  <si>
    <t>MC35EE334556</t>
  </si>
  <si>
    <t>8CHMC3500EP004625</t>
  </si>
  <si>
    <t>PL-12577</t>
  </si>
  <si>
    <t>EP-0916</t>
  </si>
  <si>
    <t>MD34EC514428</t>
  </si>
  <si>
    <t>9C2MD3400CR514428</t>
  </si>
  <si>
    <t>PL-19431</t>
  </si>
  <si>
    <t>EP-5507</t>
  </si>
  <si>
    <t>G3A9E-007572</t>
  </si>
  <si>
    <t>JYADG24E4GA005586</t>
  </si>
  <si>
    <t>PL-15869</t>
  </si>
  <si>
    <t>EPC-232</t>
  </si>
  <si>
    <t>UPIAT</t>
  </si>
  <si>
    <t>KA24733278A</t>
  </si>
  <si>
    <t>3N6DD23T6EK088072</t>
  </si>
  <si>
    <t>PL-19082</t>
  </si>
  <si>
    <t>EP-5458</t>
  </si>
  <si>
    <t>MC35E-G400461</t>
  </si>
  <si>
    <t>9C2MC3503GR400461</t>
  </si>
  <si>
    <t>PL-18957</t>
  </si>
  <si>
    <t>EP-5051</t>
  </si>
  <si>
    <t>MC35E-G400286</t>
  </si>
  <si>
    <t>9C2MC3500GR400286</t>
  </si>
  <si>
    <t>PL-19029</t>
  </si>
  <si>
    <t>EP-5342</t>
  </si>
  <si>
    <t>MC35E-G400273</t>
  </si>
  <si>
    <t>9C2MC3502GR400273</t>
  </si>
  <si>
    <t>PL-18967</t>
  </si>
  <si>
    <t>EP-5183</t>
  </si>
  <si>
    <t>MC35E-G400403</t>
  </si>
  <si>
    <t>9C2MC3500GR400403</t>
  </si>
  <si>
    <t>PL-19100</t>
  </si>
  <si>
    <t>EP-5234</t>
  </si>
  <si>
    <t>MC35E-G400260</t>
  </si>
  <si>
    <t>9C2MC3504GR400260</t>
  </si>
  <si>
    <t>PL-19097</t>
  </si>
  <si>
    <t>EP-5269</t>
  </si>
  <si>
    <t>MC35E-G400226</t>
  </si>
  <si>
    <t>9C2MC3504GR400226</t>
  </si>
  <si>
    <t>PL-18958</t>
  </si>
  <si>
    <t>EP-5218</t>
  </si>
  <si>
    <t>MC35E-G400305</t>
  </si>
  <si>
    <t>9C2MC3500GR400305</t>
  </si>
  <si>
    <t>PL-18988</t>
  </si>
  <si>
    <t>EP-5158</t>
  </si>
  <si>
    <t>MC35E-G400216</t>
  </si>
  <si>
    <t>9C2MC3501GR400216</t>
  </si>
  <si>
    <t>PL-19054</t>
  </si>
  <si>
    <t>EP-5258</t>
  </si>
  <si>
    <t>MC35E-G400167</t>
  </si>
  <si>
    <t>9C2MC3503GR400167</t>
  </si>
  <si>
    <t>PL-17264</t>
  </si>
  <si>
    <t>EP-3643</t>
  </si>
  <si>
    <t>MC35EE337700</t>
  </si>
  <si>
    <t>8CHMC3500FP000090</t>
  </si>
  <si>
    <t>PL-18995</t>
  </si>
  <si>
    <t>EP-5202</t>
  </si>
  <si>
    <t>MC35E-G400295</t>
  </si>
  <si>
    <t>9C2MC3501GR400295</t>
  </si>
  <si>
    <t>PL-12574</t>
  </si>
  <si>
    <t>EP-0877</t>
  </si>
  <si>
    <t>MC35ED350220</t>
  </si>
  <si>
    <t>9C2MC350XDR350220</t>
  </si>
  <si>
    <t>PL-12542</t>
  </si>
  <si>
    <t>EP-0940</t>
  </si>
  <si>
    <t>MC35ED350166</t>
  </si>
  <si>
    <t>9C2MC3508DR350166</t>
  </si>
  <si>
    <t>PL-19167</t>
  </si>
  <si>
    <t>EP-5270</t>
  </si>
  <si>
    <t>MC35E-G400227</t>
  </si>
  <si>
    <t>9C2MC3506GR400227</t>
  </si>
  <si>
    <t>PL-19107</t>
  </si>
  <si>
    <t>EP-5150</t>
  </si>
  <si>
    <t>MC35E-G400338</t>
  </si>
  <si>
    <t>9C2MC3504GR400338</t>
  </si>
  <si>
    <t>PL-19089</t>
  </si>
  <si>
    <t>EP-5142</t>
  </si>
  <si>
    <t>MC35E-G400131</t>
  </si>
  <si>
    <t>9C2MC3504GR400131</t>
  </si>
  <si>
    <t>PL-19137</t>
  </si>
  <si>
    <t>EP-5053</t>
  </si>
  <si>
    <t>MC35E-G400297</t>
  </si>
  <si>
    <t>9C2MC3505GR400297</t>
  </si>
  <si>
    <t>PL-19233</t>
  </si>
  <si>
    <t>EP-5339</t>
  </si>
  <si>
    <t>MC35E-G400133</t>
  </si>
  <si>
    <t>9C2MC3508GR400133</t>
  </si>
  <si>
    <t>PL-19094</t>
  </si>
  <si>
    <t>EP-5122</t>
  </si>
  <si>
    <t>MC35E-G400193</t>
  </si>
  <si>
    <t>9C2MC3504GR400193</t>
  </si>
  <si>
    <t>PL-19180</t>
  </si>
  <si>
    <t>EP-5319</t>
  </si>
  <si>
    <t>MC35E-G400356</t>
  </si>
  <si>
    <t>9C2MC3506GR400356</t>
  </si>
  <si>
    <t>INF TEC N° 53</t>
  </si>
  <si>
    <t>PL-19076</t>
  </si>
  <si>
    <t>EP-5121</t>
  </si>
  <si>
    <t>MC35E-G400394</t>
  </si>
  <si>
    <t>9C2MC3503GR400394</t>
  </si>
  <si>
    <t>INF TEC N° 92</t>
  </si>
  <si>
    <t>PL-19164</t>
  </si>
  <si>
    <t>EP-5157</t>
  </si>
  <si>
    <t>MC35E-G400180</t>
  </si>
  <si>
    <t>9C2MC3506GR400180</t>
  </si>
  <si>
    <t>PL-19092</t>
  </si>
  <si>
    <t>EP-5463</t>
  </si>
  <si>
    <t>MC35E-G400162</t>
  </si>
  <si>
    <t>9C2MC3504GR400162</t>
  </si>
  <si>
    <t>PL-18983</t>
  </si>
  <si>
    <t>EP-5235</t>
  </si>
  <si>
    <t>MC35E-G400152</t>
  </si>
  <si>
    <t>9C2MC3501GR400152</t>
  </si>
  <si>
    <t>PL-19202</t>
  </si>
  <si>
    <t>EP-5449</t>
  </si>
  <si>
    <t>MC35E-G400205</t>
  </si>
  <si>
    <t>9C2MC3507GR400205</t>
  </si>
  <si>
    <t>PL-18131</t>
  </si>
  <si>
    <t>EP-4569</t>
  </si>
  <si>
    <t>MC35EE338958</t>
  </si>
  <si>
    <t>8CHMC3500FP001681</t>
  </si>
  <si>
    <t>PL-18990</t>
  </si>
  <si>
    <t>EP-5153</t>
  </si>
  <si>
    <t>MC35E-G400247</t>
  </si>
  <si>
    <t>9C2MC3501GR400247</t>
  </si>
  <si>
    <t>PL-19073</t>
  </si>
  <si>
    <t>EP-5220</t>
  </si>
  <si>
    <t>MC35E-G400363</t>
  </si>
  <si>
    <t>9C2MC3503GR400363</t>
  </si>
  <si>
    <t>PL-19198</t>
  </si>
  <si>
    <t>EP-5256</t>
  </si>
  <si>
    <t>MC35E-G400155</t>
  </si>
  <si>
    <t>9C2MC3507GR400155</t>
  </si>
  <si>
    <t>PL-19149</t>
  </si>
  <si>
    <t>EP-5329</t>
  </si>
  <si>
    <t>MC35E-G400428</t>
  </si>
  <si>
    <t>9C2MC3505GR400428</t>
  </si>
  <si>
    <t>PL-19182</t>
  </si>
  <si>
    <t>EP-5366</t>
  </si>
  <si>
    <t>MC35E-G400387</t>
  </si>
  <si>
    <t>9C2MC3506GR400387</t>
  </si>
  <si>
    <t>PL-19034</t>
  </si>
  <si>
    <t>EP-5424</t>
  </si>
  <si>
    <t>MC35E-G400337</t>
  </si>
  <si>
    <t>9C2MC3502GR400337</t>
  </si>
  <si>
    <t>VEHICULOS INOPERATIVOS DE UNIDADES SISTEMICAS</t>
  </si>
  <si>
    <t>PD-11240</t>
  </si>
  <si>
    <t>EP-0420</t>
  </si>
  <si>
    <t>MD34EB513783</t>
  </si>
  <si>
    <t>9C2MD3400BR513783</t>
  </si>
  <si>
    <t>PD-11239</t>
  </si>
  <si>
    <t>EP-0421</t>
  </si>
  <si>
    <t>MD34EB513798</t>
  </si>
  <si>
    <t>9C2MD3400BR513798</t>
  </si>
  <si>
    <t>PD-11238</t>
  </si>
  <si>
    <t>EP-0522</t>
  </si>
  <si>
    <t>MD34EB513789</t>
  </si>
  <si>
    <t>9C2MD3400BR513789</t>
  </si>
  <si>
    <t>PD-11237</t>
  </si>
  <si>
    <t>EP-0416</t>
  </si>
  <si>
    <t>MD34EB513787</t>
  </si>
  <si>
    <t>9C2MD3400BR513787</t>
  </si>
  <si>
    <t>AVERIAS EN EL MOTOR Y SUSPENSION</t>
  </si>
  <si>
    <t>PD-12659</t>
  </si>
  <si>
    <t xml:space="preserve"> EPA-737</t>
  </si>
  <si>
    <t xml:space="preserve"> 1KD 5930058</t>
  </si>
  <si>
    <t>MROFZ22G601187932</t>
  </si>
  <si>
    <t>CF-8656</t>
  </si>
  <si>
    <t>LID-458</t>
  </si>
  <si>
    <t>DIVCOCOR</t>
  </si>
  <si>
    <t>DECOCOR-TRUJILLO</t>
  </si>
  <si>
    <t xml:space="preserve"> QR25779215A</t>
  </si>
  <si>
    <t xml:space="preserve"> JN1TBNT309W121037</t>
  </si>
  <si>
    <t>SG-11036</t>
  </si>
  <si>
    <t>E UA-942</t>
  </si>
  <si>
    <t>BERTONATI-ADVANTAGE 4x4</t>
  </si>
  <si>
    <t>YD25264765T</t>
  </si>
  <si>
    <t>MNTCCUD40Z0009544</t>
  </si>
  <si>
    <t>PL-18038</t>
  </si>
  <si>
    <t>EP-4563</t>
  </si>
  <si>
    <t>MC35EE338755</t>
  </si>
  <si>
    <t>8CHMC3500FP001510</t>
  </si>
  <si>
    <t>KG-9930</t>
  </si>
  <si>
    <t>POA-317</t>
  </si>
  <si>
    <t>YD25-262363A</t>
  </si>
  <si>
    <t>JN1CPGD229X471763</t>
  </si>
  <si>
    <t>AVERIAS EN EL SISTEMA DE MOTOR</t>
  </si>
  <si>
    <t>CT-1730</t>
  </si>
  <si>
    <t>AD-3306</t>
  </si>
  <si>
    <t>INSPECT.R-N</t>
  </si>
  <si>
    <t>DPTO. INVESTIG. INSPECT.</t>
  </si>
  <si>
    <t>DODGE</t>
  </si>
  <si>
    <t>CORONET</t>
  </si>
  <si>
    <t>PP2504732</t>
  </si>
  <si>
    <t>WL412M5P042730</t>
  </si>
  <si>
    <t>BG-11184</t>
  </si>
  <si>
    <t>EG-593</t>
  </si>
  <si>
    <t xml:space="preserve">BIENESTAR-PNP </t>
  </si>
  <si>
    <t>SEFUN -TRUJILLO</t>
  </si>
  <si>
    <t>CAMIONETA  FUNERARIO</t>
  </si>
  <si>
    <t>JMC</t>
  </si>
  <si>
    <t>JUMBA PANEL VAN</t>
  </si>
  <si>
    <t>LETBNCAB28HN06114</t>
  </si>
  <si>
    <t>BD-2989</t>
  </si>
  <si>
    <t xml:space="preserve">QQ-4738 </t>
  </si>
  <si>
    <t>RENAULT</t>
  </si>
  <si>
    <t>MASTER</t>
  </si>
  <si>
    <t>S9WA702V035322</t>
  </si>
  <si>
    <t>93YADCCH54J508373</t>
  </si>
  <si>
    <t>TRUJILLO, 26 DE ENERO  DEL 2025</t>
  </si>
  <si>
    <t>VEHICULOS DE SEGURIDAD DE LA REGPOL LA LIBERTAD</t>
  </si>
  <si>
    <t>AÑO FABRICACION</t>
  </si>
  <si>
    <t>MARCA</t>
  </si>
  <si>
    <t>COLOR</t>
  </si>
  <si>
    <t>Nº DE MOTOR</t>
  </si>
  <si>
    <t>N° SERIE</t>
  </si>
  <si>
    <t>NOMBRE DEL OFICIAL PNP</t>
  </si>
  <si>
    <t xml:space="preserve">MOTIVO O CAUSA DE LA INOPERATIVIDAD </t>
  </si>
  <si>
    <t>CMD-2424</t>
  </si>
  <si>
    <t>EAB-500</t>
  </si>
  <si>
    <t xml:space="preserve">SECRETARIO REGPOL LA LIBERTAD </t>
  </si>
  <si>
    <t>AUTOMOVIL SEDAN</t>
  </si>
  <si>
    <t>PLATA METALICO</t>
  </si>
  <si>
    <t>2ZRM567281</t>
  </si>
  <si>
    <t>9BRBU3HE8K0164025</t>
  </si>
  <si>
    <t>CRNEL PNP ATO MORALES CARLOS</t>
  </si>
  <si>
    <t>CMD-7268</t>
  </si>
  <si>
    <t>EAA-844</t>
  </si>
  <si>
    <t xml:space="preserve">JEFE DIVOPUS TRUJILLO </t>
  </si>
  <si>
    <t>ROJO MICA METALICO</t>
  </si>
  <si>
    <t>2ZRM651329</t>
  </si>
  <si>
    <t>9BRBU3HE4K0199774</t>
  </si>
  <si>
    <t>CRNEL PNP ARANA PALOMINO JAVIER RODOLFO</t>
  </si>
  <si>
    <t>CMD-2393</t>
  </si>
  <si>
    <t>EAB-368</t>
  </si>
  <si>
    <t>DIVPOL HUAMACHUCO</t>
  </si>
  <si>
    <t>NEGRO METALICO</t>
  </si>
  <si>
    <t>2ZRM569919</t>
  </si>
  <si>
    <t>9BRBU3HEXK0185306</t>
  </si>
  <si>
    <t>CRNEL PNP BUSTAMANTE RAMOS MATHIAS</t>
  </si>
  <si>
    <t>CUADRO DE VEHICULOS OPERATIVOS E INOPERATIVOS ASIGNADOS A LA  REGION POLICIAL LA LIBERTAD DEL MES DE ENERO DEL 2025</t>
  </si>
  <si>
    <t>TIPO</t>
  </si>
  <si>
    <t>OPERATIVOS</t>
  </si>
  <si>
    <t xml:space="preserve">INOPERATIVOS RECUPERABLES </t>
  </si>
  <si>
    <t>INOPERATIVOS IRRECUPERABLES</t>
  </si>
  <si>
    <t>AUTOS</t>
  </si>
  <si>
    <t xml:space="preserve">CAMIONETAS </t>
  </si>
  <si>
    <t>MOTOCICLETAS</t>
  </si>
  <si>
    <t xml:space="preserve">CAMION </t>
  </si>
  <si>
    <t xml:space="preserve">MOTOR  F/BORDA </t>
  </si>
  <si>
    <t>CUADRO DE VEHICULOS OPERATIVOS E INOPERATIVOS PERTENECIENTES A UNIDADES SISTEMICAS DE LA PNP CON JURISDICCION DE LA REGPOL LA LIBERTAD</t>
  </si>
  <si>
    <t>AMBULANCIAS</t>
  </si>
  <si>
    <t>FUNERARIO</t>
  </si>
  <si>
    <t>TOTAL GENERAL</t>
  </si>
  <si>
    <t>REGPOL-LA LIBERTAD  .-GRUPOS ELECTROGENOS OPERATIVOS-INOPERATIVOS ENERO DEL 2025</t>
  </si>
  <si>
    <t>N° INTERNO</t>
  </si>
  <si>
    <t>REGPOL-LA LIBERTAD</t>
  </si>
  <si>
    <t>FUNCION</t>
  </si>
  <si>
    <t xml:space="preserve">TIPO  CLASE </t>
  </si>
  <si>
    <t>N° MOTOR</t>
  </si>
  <si>
    <t>N° CHASIS</t>
  </si>
  <si>
    <t>CILNDROS</t>
  </si>
  <si>
    <t>TIPO COMB.</t>
  </si>
  <si>
    <t>OPERATIVIDAD</t>
  </si>
  <si>
    <t>GE-0065</t>
  </si>
  <si>
    <t>LOGISTICA-REGPOL-LA LIBERTAD</t>
  </si>
  <si>
    <t>ALUMBRADO</t>
  </si>
  <si>
    <t>GRUPO ELECTROGENO</t>
  </si>
  <si>
    <t>PERKINS</t>
  </si>
  <si>
    <t>VERDE</t>
  </si>
  <si>
    <t>LD67132X-5590V</t>
  </si>
  <si>
    <t>INOPERATIVO</t>
  </si>
  <si>
    <t>GE-0067</t>
  </si>
  <si>
    <t>CPNP SECT.OTUZCO -CMDCIA.R.    OTUZCO</t>
  </si>
  <si>
    <t>KHOLLER</t>
  </si>
  <si>
    <t>JHON DEERE</t>
  </si>
  <si>
    <t>AMARILLO</t>
  </si>
  <si>
    <t>TD4239D-230072</t>
  </si>
  <si>
    <t>G-84</t>
  </si>
  <si>
    <t>GE-0078</t>
  </si>
  <si>
    <t>CPNP CACHICADAN-DIVPOL-HUAMACHUCO</t>
  </si>
  <si>
    <t>EG-5000</t>
  </si>
  <si>
    <t>NEGRO</t>
  </si>
  <si>
    <t>GC05-2698916</t>
  </si>
  <si>
    <t>EA7-4122918</t>
  </si>
  <si>
    <t>GE-0080</t>
  </si>
  <si>
    <t>SANIDAD PNP TRUJILLO</t>
  </si>
  <si>
    <t>GE-0071</t>
  </si>
  <si>
    <t>CPNP PUNTA MORENO-DIVPOL-PAIJAN</t>
  </si>
  <si>
    <t>GC05-2660896</t>
  </si>
  <si>
    <t>EA7-4122638</t>
  </si>
  <si>
    <t>GE-0075</t>
  </si>
  <si>
    <t>CPNP SARIN-DIVPOL-HUAMACHUCO</t>
  </si>
  <si>
    <t>GC05-2660847</t>
  </si>
  <si>
    <t>EA7-4122612</t>
  </si>
  <si>
    <t>GE-0074</t>
  </si>
  <si>
    <t>CPNP CURGOS-DIVPOL-HUAMACHUCO</t>
  </si>
  <si>
    <t>GC05-2698885</t>
  </si>
  <si>
    <t>EA7-4122931</t>
  </si>
  <si>
    <t>GE-0076</t>
  </si>
  <si>
    <t>CPNP SECT. STGO CHUCO-DIVPOL-HUAMACHUCO</t>
  </si>
  <si>
    <t>GC05-2660870</t>
  </si>
  <si>
    <t>EA7-4129611</t>
  </si>
  <si>
    <t>GE-0077</t>
  </si>
  <si>
    <t>CPNP ANGASMARCA-DIVPOL-HUAMACHUCO</t>
  </si>
  <si>
    <t>GC05-2698907</t>
  </si>
  <si>
    <t>EA7-4122914</t>
  </si>
  <si>
    <t xml:space="preserve">     </t>
  </si>
  <si>
    <t xml:space="preserve"> VEHICULOS OPERATIVOS DE LA  REGPOL- LA LIBERTAD ASIGNADOS A LA UNIDAD Y SUB UNIDADES CORRESPONDIENTES AL MES DE ENERO DEL 2025</t>
  </si>
  <si>
    <t>UNIDAD PNP-SUB UNIDAD</t>
  </si>
  <si>
    <t>CAMIONETAS</t>
  </si>
  <si>
    <t>CAMION</t>
  </si>
  <si>
    <t>PORTROPA</t>
  </si>
  <si>
    <t>VEHICULOS</t>
  </si>
  <si>
    <t>SUV</t>
  </si>
  <si>
    <t>PICK UP</t>
  </si>
  <si>
    <t>HONDA    TWISTER</t>
  </si>
  <si>
    <t>HONDA TORNADO XR-250</t>
  </si>
  <si>
    <t>HONDA  XRE-300</t>
  </si>
  <si>
    <t xml:space="preserve">HONDA   XR-125L Y XR-190 </t>
  </si>
  <si>
    <t>HONDA  CGL 125-ELITE 125</t>
  </si>
  <si>
    <t>YAMAHA XT 250 YBR 125</t>
  </si>
  <si>
    <t xml:space="preserve">SLONG  150-SENDA </t>
  </si>
  <si>
    <t xml:space="preserve">YAMAHA-ITALICA-RTM </t>
  </si>
  <si>
    <t>BAJAJ - PULSAR-WANXIN</t>
  </si>
  <si>
    <t>FENIX - BOXER - LIFAN- MAVILA-EVANS</t>
  </si>
  <si>
    <t>MAYORES</t>
  </si>
  <si>
    <t>MENORES</t>
  </si>
  <si>
    <t>CHEVROLET CAPTIVA</t>
  </si>
  <si>
    <t>SSANG YONG REXTON</t>
  </si>
  <si>
    <t xml:space="preserve">HYUNDAI  STA.FE </t>
  </si>
  <si>
    <t>MITSUBISHI  MONTERO</t>
  </si>
  <si>
    <t>VOLKSWAGEN TIGUAN</t>
  </si>
  <si>
    <t>JEEP CHEROKE</t>
  </si>
  <si>
    <t>NISSAN X TRAIL</t>
  </si>
  <si>
    <t>NISSAN NAVARA</t>
  </si>
  <si>
    <t>NISSAN FRONTIER</t>
  </si>
  <si>
    <t>TOYOTA  HILUX</t>
  </si>
  <si>
    <t>VW-AMAROK</t>
  </si>
  <si>
    <t>MAZDA BT50</t>
  </si>
  <si>
    <t>MITSUBISHI L200</t>
  </si>
  <si>
    <t xml:space="preserve">MAHINDRA-FORD </t>
  </si>
  <si>
    <t>JEFATURA - III MACROREGPOL-LL</t>
  </si>
  <si>
    <t>AYUDANTIA-III-MACRO-REGPOL-LL</t>
  </si>
  <si>
    <t>SECRETARIA-  III-MACRO- RP-LL</t>
  </si>
  <si>
    <t>UNIPEDU</t>
  </si>
  <si>
    <t>SECRETARIA - REGPOL-LA LIBERTAD</t>
  </si>
  <si>
    <t>OFAD-III-MACRO-RP-LL</t>
  </si>
  <si>
    <t>MAESTRANZA  (OFAD) IIIMRP-LL</t>
  </si>
  <si>
    <t>UNIREHUM ( OFAD)   IIIMRP-LL</t>
  </si>
  <si>
    <t>EDUCACION-INSTRUCCIÓN IIIMRP-LL</t>
  </si>
  <si>
    <t>AREA ABASTECIMIENTO IIIMRP-LL</t>
  </si>
  <si>
    <t>DIVISION DE POLICIA COMUNITARIA</t>
  </si>
  <si>
    <t>DIV. INTELIGENCIA -IIIMACRO-RP-LL.</t>
  </si>
  <si>
    <t xml:space="preserve">DIVINCRI DEPINCRI ROBOS  </t>
  </si>
  <si>
    <t xml:space="preserve">DIVINCRI DEPINCRI HOMICIDIOS   </t>
  </si>
  <si>
    <t xml:space="preserve">DIVINCRI DEPINCRI EXTORSIONES  </t>
  </si>
  <si>
    <t>DIVINCRI DEPINCRI  AREANDRO</t>
  </si>
  <si>
    <t xml:space="preserve">DIVINCRI SECCION INTELIGENCIA </t>
  </si>
  <si>
    <t xml:space="preserve">DIVINCRI DEPINCRI AREAP JUD.    </t>
  </si>
  <si>
    <t>DIIVINCRI DEPINCRI AREPOLFIS</t>
  </si>
  <si>
    <t>DIVINCRI DEPINCRI ARE NORTE</t>
  </si>
  <si>
    <t>DIVINCRI DEPINCRI  ARE ESTE</t>
  </si>
  <si>
    <t>DIVPOS-REGPOL-LL</t>
  </si>
  <si>
    <t xml:space="preserve">UNIDAD SEG. ESTADO    </t>
  </si>
  <si>
    <t xml:space="preserve">SECPROVE      </t>
  </si>
  <si>
    <t>DPTO. UNIDADES ESPECIALIZADAS</t>
  </si>
  <si>
    <t>UDEX DEPUNEME</t>
  </si>
  <si>
    <t>SECSEBAN - AGUILAS NEGRAS</t>
  </si>
  <si>
    <t>SECMOTPOL-FLORENCIA DE MORA</t>
  </si>
  <si>
    <t>SECMOTPOL-PORVENIR</t>
  </si>
  <si>
    <t>SECMOTPOL-LA ESPERANZA</t>
  </si>
  <si>
    <t>UNIDAD SERV. ESPECIALES      USE</t>
  </si>
  <si>
    <t>SEC.POLCAN                        USE</t>
  </si>
  <si>
    <t>SECCION CABALLERIA            USE</t>
  </si>
  <si>
    <t xml:space="preserve">UNOPES ESCUADRON VERDE  </t>
  </si>
  <si>
    <t>UTSEVI</t>
  </si>
  <si>
    <t>CPNP DE LA FAMILIA</t>
  </si>
  <si>
    <t>COMISARIA LA NORIA "A"</t>
  </si>
  <si>
    <t>COMISARIA AYACUCHO "A"</t>
  </si>
  <si>
    <t>COMISARIA EL ALAMBRE "A"</t>
  </si>
  <si>
    <t>COMISARIA BUENOS. AIRES "B"</t>
  </si>
  <si>
    <t>COMISARIA RURAL EL MILAGRO "B"</t>
  </si>
  <si>
    <t>COMISARIA SECT. MOCHE "B"</t>
  </si>
  <si>
    <t>COMISARIA RURAL HUANCHACO "C"</t>
  </si>
  <si>
    <t>PAR V.RAUL-PROGRESO -HUANCHACO</t>
  </si>
  <si>
    <t>COMISARIA MIRAMAR "C"</t>
  </si>
  <si>
    <t>COMISARIA SALAVERRY "C"</t>
  </si>
  <si>
    <t>COM. WICHANSAO/JERUSALEN "A"</t>
  </si>
  <si>
    <t>COMISARIA FLORENCIA DE MORA "B"</t>
  </si>
  <si>
    <t>COMISARIA BELLAVISTA "B"</t>
  </si>
  <si>
    <t>COM. SECT.SANCHEZ CARRION "A"</t>
  </si>
  <si>
    <t>COMISARIA NICOLAS ALCAZAR "B"</t>
  </si>
  <si>
    <t>COMISARIA ALTO TRUJILLO "B"</t>
  </si>
  <si>
    <t>COMISARIA SECT. LAREDO "B"</t>
  </si>
  <si>
    <t>COMISARIA POROTO "E"</t>
  </si>
  <si>
    <t>COMISARIA SIMBAL "E"</t>
  </si>
  <si>
    <t>COMISARIA SECT.  RURAL VIRU "B"</t>
  </si>
  <si>
    <t>DEPINCRI-.VIRU</t>
  </si>
  <si>
    <t>COMISARIA RURAL CHAO "D"</t>
  </si>
  <si>
    <t>COMISARIA RURAL GUADALUPITO "D"</t>
  </si>
  <si>
    <t>COMISARIA RURAL VICTOR RAUL H.T.  "C"</t>
  </si>
  <si>
    <t>COMISARIA RURAL SECT.  PAIJAN "A"</t>
  </si>
  <si>
    <t>USE PAIJAN</t>
  </si>
  <si>
    <t>DPTO. TRANSITO PAIJAN</t>
  </si>
  <si>
    <t>UU.EE.   -  DEP.PAT.MOT. - PAIJAN</t>
  </si>
  <si>
    <t>DEPINCRI-PAIJAN</t>
  </si>
  <si>
    <t>COMISARIA RURAL  CHOCOPE "C"</t>
  </si>
  <si>
    <t>PAR MOLINO CAJANLEQUE  CPNP CHOCOPE</t>
  </si>
  <si>
    <t>COMISARIA  RURAL STGO. DE CAO "D"</t>
  </si>
  <si>
    <t>COMISARIA  RURAL MGDA. DE CAO "D"</t>
  </si>
  <si>
    <t>COMISARIA RURAL  RAZURI "C"</t>
  </si>
  <si>
    <t>COMRUR. SECT.  ASCOPE "B"</t>
  </si>
  <si>
    <t>COMISARIA RURAL CASA GRANDE "C"</t>
  </si>
  <si>
    <t>COMISARIA RURAL CHICAMA "D"</t>
  </si>
  <si>
    <t>COMISARIA RURAL CHICLIN "D"</t>
  </si>
  <si>
    <t>COMISARIA  RURAL CARTAVIO "C"</t>
  </si>
  <si>
    <t>COMISARIA RURAL SAUSAL "D"</t>
  </si>
  <si>
    <t>COMISARIA  RURAL ROMA "E"</t>
  </si>
  <si>
    <t>COM. RURAL SECT. CASCAS - G. CHIMU "C"</t>
  </si>
  <si>
    <t xml:space="preserve">PAR JOLLUCO CPNP CASCAS </t>
  </si>
  <si>
    <t>COMISARIA RURAL COMPIN "E"</t>
  </si>
  <si>
    <t>COMISARIA RURAL SAYAPULLO "D"</t>
  </si>
  <si>
    <t>COMISARIA RURAL  PTA.MORENO "D"</t>
  </si>
  <si>
    <t>COMISARIA  RURAL LUCMA "E"</t>
  </si>
  <si>
    <t>CPNP RURAL  SECT.PACASMAYO  "A"</t>
  </si>
  <si>
    <t>DEPINCRI- PACASMAYO</t>
  </si>
  <si>
    <t>COMISARIA  RURAL.S P. DE LLOC "B"</t>
  </si>
  <si>
    <t>COMISARIA RURAL  GUADALUPE "B"</t>
  </si>
  <si>
    <t>COMISARIA RURAL C. DE DIOS "C"</t>
  </si>
  <si>
    <t>COMRUR. JEQUETEPEQUE "D"</t>
  </si>
  <si>
    <t>COMISARIA RURAL SAN JOSE "D"</t>
  </si>
  <si>
    <t>COMRUR. ZONAL CHEPEN "B"</t>
  </si>
  <si>
    <t xml:space="preserve">DEPINCRI CHEPEN </t>
  </si>
  <si>
    <t>COMISARIA  RURAL PACANGA "D"</t>
  </si>
  <si>
    <t>COMRUR.  PUEBLO NUEVO "E"</t>
  </si>
  <si>
    <t>PAR STA. ROSA  CPNP P. NVO.</t>
  </si>
  <si>
    <t>COMISARIA RURAL  TALAMBO "E"</t>
  </si>
  <si>
    <t>COMISARIA  RURAL PACANGUILLA "E"</t>
  </si>
  <si>
    <t>CPNP RURAL SECT. OTUZCO  "B"</t>
  </si>
  <si>
    <t>COMISARIA RURAL  SAMNE "E"</t>
  </si>
  <si>
    <t>COMISARIA  RURAL SINSICAP "D"</t>
  </si>
  <si>
    <t>COMISARIA  RURAL CHARAT "E"</t>
  </si>
  <si>
    <t>COMISARIA RURAL  USQUIL "D"</t>
  </si>
  <si>
    <t>COMISARIA  RURAL HUARANCHAL "E"</t>
  </si>
  <si>
    <t>COMRURAL ZONAL  JULCAN "C"</t>
  </si>
  <si>
    <t>PAR-CALAMARCA - CPNP JULCAN</t>
  </si>
  <si>
    <t>COMISARIA RURAL  MACHE "E"</t>
  </si>
  <si>
    <t>COMISARIA  RURAL AGALLPAMPA "D"</t>
  </si>
  <si>
    <t>COMISARIA  RURAL CARABAMBA "E"</t>
  </si>
  <si>
    <t>COMISARIA CALLANCAS  - PAR EL LAJON</t>
  </si>
  <si>
    <t>COMISARIA RURAL  SALPO     "E"</t>
  </si>
  <si>
    <t>COMISARIA  RURAL HUAMACHUCO "A"</t>
  </si>
  <si>
    <t>DSTO. CHUGAY</t>
  </si>
  <si>
    <t>OPC -DIVPOL-HUAMACHUCO</t>
  </si>
  <si>
    <t>DEPINCRI- HUAMACHUCO</t>
  </si>
  <si>
    <t>UTSEVI HUAMACHUCO</t>
  </si>
  <si>
    <t>COMISARIA  RURAL SARIN "E"</t>
  </si>
  <si>
    <t>COMISARIA  RURAL CURGOS "E"</t>
  </si>
  <si>
    <t>COMISARIA RURAL CHAGUAL "D"</t>
  </si>
  <si>
    <t>COMISARIA   RURAL BOLIVAR "E"</t>
  </si>
  <si>
    <t>COMISARIA   RURAL UCHUMARCA  "E"</t>
  </si>
  <si>
    <t xml:space="preserve"> COMRURAL BAMBAMARCA      "E"</t>
  </si>
  <si>
    <t>C.RU. ZONAL TAYABAMBA - PATAZ  "C"</t>
  </si>
  <si>
    <t>COMISARIA RURAL RETAMAS "D"</t>
  </si>
  <si>
    <t>COMISARIA RURAL VIJUS     "E"</t>
  </si>
  <si>
    <t>COMISARIA RURAL CHILIA   "D"</t>
  </si>
  <si>
    <t>COMISARIA RURAL STGO.CHUCO "B"</t>
  </si>
  <si>
    <t>COMISARIA  RURAL ANGASMARCA "E"</t>
  </si>
  <si>
    <t>PAR SITABAMBA-CPNP ANGASMARCA</t>
  </si>
  <si>
    <t>COMISARIA  RURAL SHOREY "E"</t>
  </si>
  <si>
    <t>COMISARIA  RURAL QUIRUVILCA "E"</t>
  </si>
  <si>
    <t>COMISARIA  RURAL CACHICADAN "E"</t>
  </si>
  <si>
    <t>COMISARIA LLACUABAMBA    "D"</t>
  </si>
  <si>
    <t xml:space="preserve">SUB-TOTAL </t>
  </si>
  <si>
    <t>UNIDADES SISTEMICAS</t>
  </si>
  <si>
    <t>REGSAPOL-LL</t>
  </si>
  <si>
    <t>ESCUELA TEC-SUB OFIC-TRUJILLO</t>
  </si>
  <si>
    <t>DEPCOCOR -TRUJILLO</t>
  </si>
  <si>
    <t>INSPECTORIA MACRO REGIONAL LL</t>
  </si>
  <si>
    <t>OFICINA DE DISCIPLINA TRUJILLO - I.G.</t>
  </si>
  <si>
    <t>INSPECT REG. DESCENTRALIZADA   LA LIBERTAD</t>
  </si>
  <si>
    <t>DIV.TURISMO-TRUJILLO</t>
  </si>
  <si>
    <t>DIV MEDIO AMBIENTE-TRUJILLO</t>
  </si>
  <si>
    <t>DIVIAC</t>
  </si>
  <si>
    <t>,</t>
  </si>
  <si>
    <t xml:space="preserve">TIPO DE VEHICULO </t>
  </si>
  <si>
    <t xml:space="preserve">ANO DE FABRICACION </t>
  </si>
  <si>
    <t xml:space="preserve">TIPO DE COMBUSTIBLE </t>
  </si>
  <si>
    <t xml:space="preserve">ESTADO DEL VEHICULO </t>
  </si>
  <si>
    <t xml:space="preserve">ESTADO DE ODOMETRO </t>
  </si>
  <si>
    <t>FECHA DE LA INOPERATVIDAD DIA/MES/AÑO.</t>
  </si>
  <si>
    <t xml:space="preserve">DONDE SE ENCUENTRA FISICAMENTE NOMBRE DEL DEPOSITO </t>
  </si>
  <si>
    <t>CL-22788</t>
  </si>
  <si>
    <t>EPF-586</t>
  </si>
  <si>
    <t>JEFATURA</t>
  </si>
  <si>
    <t>CAMIONETA</t>
  </si>
  <si>
    <t>HILUX</t>
  </si>
  <si>
    <t>BLANCO</t>
  </si>
  <si>
    <t>1GD4199971</t>
  </si>
  <si>
    <t>8AJKA8CD4H3164492</t>
  </si>
  <si>
    <t>DIESEL B5</t>
  </si>
  <si>
    <t xml:space="preserve">OPERATIVO </t>
  </si>
  <si>
    <t>UNIPRCAR TRUJILLO</t>
  </si>
  <si>
    <t>PL-12801</t>
  </si>
  <si>
    <t>EP-1223</t>
  </si>
  <si>
    <t xml:space="preserve"> MOCHE</t>
  </si>
  <si>
    <t>XJ900P</t>
  </si>
  <si>
    <t>4KM134305</t>
  </si>
  <si>
    <t>JYA4KM009DA134360</t>
  </si>
  <si>
    <t>DESPRCAR MOCHE</t>
  </si>
  <si>
    <t>PL-18431</t>
  </si>
  <si>
    <t>EP-4939</t>
  </si>
  <si>
    <t>XJ6 SAP</t>
  </si>
  <si>
    <t>J519E058398</t>
  </si>
  <si>
    <t>JYARJ19S5FA000184</t>
  </si>
  <si>
    <t>PL-18411</t>
  </si>
  <si>
    <t>EP-4938</t>
  </si>
  <si>
    <t>J519E058365</t>
  </si>
  <si>
    <t>JYARJ19S1FA000151</t>
  </si>
  <si>
    <t>PL-18249</t>
  </si>
  <si>
    <t>EP-4946</t>
  </si>
  <si>
    <t>J519E058226</t>
  </si>
  <si>
    <t>JYARJ19S7FA000042</t>
  </si>
  <si>
    <t>PL-18267</t>
  </si>
  <si>
    <t>EP-4947</t>
  </si>
  <si>
    <t>J519E058325</t>
  </si>
  <si>
    <t>JYARJ19S0FA000111</t>
  </si>
  <si>
    <t>PL-18303</t>
  </si>
  <si>
    <t>EP-4950</t>
  </si>
  <si>
    <t>J519E058310</t>
  </si>
  <si>
    <t>JYARJ19S8FA000096</t>
  </si>
  <si>
    <t>PL-18322</t>
  </si>
  <si>
    <t>EP-4951</t>
  </si>
  <si>
    <t>J519E058251</t>
  </si>
  <si>
    <t>JYARJ19S1FA000067</t>
  </si>
  <si>
    <t>PL-18337</t>
  </si>
  <si>
    <t>EP-4953</t>
  </si>
  <si>
    <t>YAMAJA</t>
  </si>
  <si>
    <t>J519E058412</t>
  </si>
  <si>
    <t>JYARJ19S5FA000198</t>
  </si>
  <si>
    <t>PL-18454</t>
  </si>
  <si>
    <t>EP-4952</t>
  </si>
  <si>
    <t>J519E058370</t>
  </si>
  <si>
    <t>JYARJ19S0FA00056</t>
  </si>
  <si>
    <t>CL-22736</t>
  </si>
  <si>
    <t>EPF-360</t>
  </si>
  <si>
    <t>1GD4207394</t>
  </si>
  <si>
    <t>8AJKA8CDXH3165131</t>
  </si>
  <si>
    <t>CL-22435</t>
  </si>
  <si>
    <t>EPF-263</t>
  </si>
  <si>
    <t>1GD4199914</t>
  </si>
  <si>
    <t>8AJKA8CD2H3164555</t>
  </si>
  <si>
    <t>CL-22914</t>
  </si>
  <si>
    <t>EPF-453</t>
  </si>
  <si>
    <t>1GD4221287</t>
  </si>
  <si>
    <t>8AJKA8CD3H3165696</t>
  </si>
  <si>
    <t>CL-22785</t>
  </si>
  <si>
    <t>EPF-519</t>
  </si>
  <si>
    <t>1GD4201536</t>
  </si>
  <si>
    <t>8AJKA8CD3H3164631</t>
  </si>
  <si>
    <t>INOP. RECUP.</t>
  </si>
  <si>
    <t>CL-22871</t>
  </si>
  <si>
    <t>EPF-477</t>
  </si>
  <si>
    <t>1GD4223307</t>
  </si>
  <si>
    <t>8AJKA8CDXH3165761</t>
  </si>
  <si>
    <t>CL-22872</t>
  </si>
  <si>
    <t>EPF-527</t>
  </si>
  <si>
    <t>1GD4222666</t>
  </si>
  <si>
    <t>8AJKA8CD2H3165768</t>
  </si>
  <si>
    <t>CL-22841</t>
  </si>
  <si>
    <t>EPF-461</t>
  </si>
  <si>
    <t>1GD4204095</t>
  </si>
  <si>
    <t>8AJKA8CD7H3164826</t>
  </si>
  <si>
    <t>CL-22783</t>
  </si>
  <si>
    <t>EPF-539</t>
  </si>
  <si>
    <t>1GD4201437</t>
  </si>
  <si>
    <t>8AJKA8CD2H3164622</t>
  </si>
  <si>
    <t>PL-12779</t>
  </si>
  <si>
    <t>EP-1240</t>
  </si>
  <si>
    <t xml:space="preserve"> VIRU</t>
  </si>
  <si>
    <t>AKM134154</t>
  </si>
  <si>
    <t>JYA4KM000DA134196</t>
  </si>
  <si>
    <t>DESPRCAR VIRU</t>
  </si>
  <si>
    <t>PL-18334</t>
  </si>
  <si>
    <t>EP-4968</t>
  </si>
  <si>
    <t>J519E058419</t>
  </si>
  <si>
    <t>JYARJ19S9FA000205</t>
  </si>
  <si>
    <t>PL-18422</t>
  </si>
  <si>
    <t>EP-4941</t>
  </si>
  <si>
    <t>J519E058417</t>
  </si>
  <si>
    <t>JYARJ19S5FA000203</t>
  </si>
  <si>
    <t>PL-18440</t>
  </si>
  <si>
    <t>EP-4942</t>
  </si>
  <si>
    <t>J519E058411</t>
  </si>
  <si>
    <t>JYARJ19S3FA000197</t>
  </si>
  <si>
    <t>CL-22277</t>
  </si>
  <si>
    <t>EPE-861</t>
  </si>
  <si>
    <t>1GD4165011</t>
  </si>
  <si>
    <t>8AJKA8CD9H3162527</t>
  </si>
  <si>
    <t>CL-22651</t>
  </si>
  <si>
    <t>EPF-129</t>
  </si>
  <si>
    <t>1GD4203551</t>
  </si>
  <si>
    <t>8AJKA8CD2H3564081</t>
  </si>
  <si>
    <t>CL-22593</t>
  </si>
  <si>
    <t>EPF-229</t>
  </si>
  <si>
    <t>1GD4207788</t>
  </si>
  <si>
    <t>8AJKA8CD6H3165174</t>
  </si>
  <si>
    <t>reparacion del motor</t>
  </si>
  <si>
    <t>CL-22654</t>
  </si>
  <si>
    <t>EPF-091</t>
  </si>
  <si>
    <t>1GD4203838</t>
  </si>
  <si>
    <t>8AJKA8CD8H3164799</t>
  </si>
  <si>
    <t>INOP.RECUP.</t>
  </si>
  <si>
    <t>DESPERFECTO MECANICO</t>
  </si>
  <si>
    <t>CL-22446</t>
  </si>
  <si>
    <t>EPF-172</t>
  </si>
  <si>
    <t>1GD4203859</t>
  </si>
  <si>
    <t>8AJKA8CD2H3164808</t>
  </si>
  <si>
    <t>CL-22837</t>
  </si>
  <si>
    <t>EPF-493</t>
  </si>
  <si>
    <t>1GD4203279</t>
  </si>
  <si>
    <t>8AJKA8CD1H3164756</t>
  </si>
  <si>
    <t>CL-22921</t>
  </si>
  <si>
    <t>EPF-458</t>
  </si>
  <si>
    <t>1GD4228132</t>
  </si>
  <si>
    <t>8AJKA8CD7H3165913</t>
  </si>
  <si>
    <t>CL-22804</t>
  </si>
  <si>
    <t>EPF-598</t>
  </si>
  <si>
    <t>1GD4200602</t>
  </si>
  <si>
    <t>8AJKA8CD6H3164512</t>
  </si>
  <si>
    <t>CL-22658</t>
  </si>
  <si>
    <t>EPF-055</t>
  </si>
  <si>
    <t xml:space="preserve"> CASCAS</t>
  </si>
  <si>
    <t>1GD4207013</t>
  </si>
  <si>
    <t>DESPRCAR CASCAS</t>
  </si>
  <si>
    <t>CL-22402</t>
  </si>
  <si>
    <t>EPF-419</t>
  </si>
  <si>
    <t>1GD4201275</t>
  </si>
  <si>
    <t>8AJKA8CD1H3164613</t>
  </si>
  <si>
    <t>CL-22370</t>
  </si>
  <si>
    <t>EPF-266</t>
  </si>
  <si>
    <t>1GD4199923</t>
  </si>
  <si>
    <t>8AJKA8CD0H3164554</t>
  </si>
  <si>
    <t>PL-18328</t>
  </si>
  <si>
    <t>EP-4759</t>
  </si>
  <si>
    <t>PAIJAN</t>
  </si>
  <si>
    <t>J519E058423</t>
  </si>
  <si>
    <t>JYARJ19S6FA000209</t>
  </si>
  <si>
    <t>DESPRCAR PAIJAN</t>
  </si>
  <si>
    <t>PL-18285</t>
  </si>
  <si>
    <t>EP-4949</t>
  </si>
  <si>
    <t>J519E058336</t>
  </si>
  <si>
    <t>JYARJ19S5FA000122</t>
  </si>
  <si>
    <t>FALLAS DE SISTEMA ELECTRICO</t>
  </si>
  <si>
    <t>PL-18326</t>
  </si>
  <si>
    <t>EP-4887</t>
  </si>
  <si>
    <t>J519E058421</t>
  </si>
  <si>
    <t>JYARJ19S2FA000207</t>
  </si>
  <si>
    <t>PL-18347</t>
  </si>
  <si>
    <t>EP-4886</t>
  </si>
  <si>
    <t>J519E058438</t>
  </si>
  <si>
    <t>JYARJ19S2FA000224</t>
  </si>
  <si>
    <t>CL-22333</t>
  </si>
  <si>
    <t>EPE-937</t>
  </si>
  <si>
    <t>1GD0182948</t>
  </si>
  <si>
    <t>MR0KA8CD5G1422130</t>
  </si>
  <si>
    <t>CL-22325</t>
  </si>
  <si>
    <t>EPE-871</t>
  </si>
  <si>
    <t>1GD0175594</t>
  </si>
  <si>
    <t>MR0KA8CD5G1491504</t>
  </si>
  <si>
    <t>SINIESTRADO</t>
  </si>
  <si>
    <t>CL-22386</t>
  </si>
  <si>
    <t>EPF-275</t>
  </si>
  <si>
    <t>1GD4206831</t>
  </si>
  <si>
    <t>8AJKA8CD0H3165106</t>
  </si>
  <si>
    <t>CL-22919</t>
  </si>
  <si>
    <t>EPF-528</t>
  </si>
  <si>
    <t>1GD4220154</t>
  </si>
  <si>
    <t>8AJKA8CDXH3165887</t>
  </si>
  <si>
    <t>CL-22792</t>
  </si>
  <si>
    <t>EPF-546</t>
  </si>
  <si>
    <t>1GD4196271</t>
  </si>
  <si>
    <t>8AJKA8CD8H3164253</t>
  </si>
  <si>
    <t>CL-22795</t>
  </si>
  <si>
    <t>EPF-520</t>
  </si>
  <si>
    <t>1GD4197950</t>
  </si>
  <si>
    <t>8AJKA8CDXH3164237</t>
  </si>
  <si>
    <t>CL-22775</t>
  </si>
  <si>
    <t>EPF-472</t>
  </si>
  <si>
    <t>1GD4202432</t>
  </si>
  <si>
    <t>8AJKA8CD6H3164700</t>
  </si>
  <si>
    <t>PL-20490</t>
  </si>
  <si>
    <t>SSANGYONG</t>
  </si>
  <si>
    <t>GRIS</t>
  </si>
  <si>
    <t>16299512013204</t>
  </si>
  <si>
    <t>KTPG0B19SGP360788</t>
  </si>
  <si>
    <t>POR RADIADOR</t>
  </si>
  <si>
    <t>PL-18449</t>
  </si>
  <si>
    <t>EP-4943</t>
  </si>
  <si>
    <t>SIMBAL</t>
  </si>
  <si>
    <t>J5A19E058495</t>
  </si>
  <si>
    <t>JYARJ19S3FA000278</t>
  </si>
  <si>
    <t>DESPRCAR SIMBAL</t>
  </si>
  <si>
    <t>PL-18307</t>
  </si>
  <si>
    <t>EP-4944</t>
  </si>
  <si>
    <t>J519E058316</t>
  </si>
  <si>
    <t>JYARJ19SXFA000102</t>
  </si>
  <si>
    <t>CL-22343</t>
  </si>
  <si>
    <t>EPE-743</t>
  </si>
  <si>
    <t>1GD4179321</t>
  </si>
  <si>
    <t>MR0KA8CD8G1422137</t>
  </si>
  <si>
    <t>CL-22699</t>
  </si>
  <si>
    <t>EPF-180</t>
  </si>
  <si>
    <t>1GD4210753</t>
  </si>
  <si>
    <t>8AJKA8CD9H3165170</t>
  </si>
  <si>
    <t>CL-22550</t>
  </si>
  <si>
    <t>EPF-107</t>
  </si>
  <si>
    <t>1GD4203368</t>
  </si>
  <si>
    <t>8AJKA8CD5H3164758</t>
  </si>
  <si>
    <t>CL-22875</t>
  </si>
  <si>
    <t>EPF-565</t>
  </si>
  <si>
    <t>1GD4222676</t>
  </si>
  <si>
    <t>8AJKA8CD0H3165770</t>
  </si>
  <si>
    <t>CL-22335</t>
  </si>
  <si>
    <t>EPE-776</t>
  </si>
  <si>
    <t xml:space="preserve"> SHOREY</t>
  </si>
  <si>
    <t>1GD0183790</t>
  </si>
  <si>
    <t>MR0KA8CD5G1491500</t>
  </si>
  <si>
    <t>CL-22405</t>
  </si>
  <si>
    <t>EPF-257</t>
  </si>
  <si>
    <t>1GD4203062</t>
  </si>
  <si>
    <t>8AJKA8CD1H3164739</t>
  </si>
  <si>
    <t>CL-22533</t>
  </si>
  <si>
    <t>EPF-175</t>
  </si>
  <si>
    <t>1GD4197279</t>
  </si>
  <si>
    <t>8AJKA8CD5H3164176</t>
  </si>
  <si>
    <t>CL-22096</t>
  </si>
  <si>
    <t>EPE-974</t>
  </si>
  <si>
    <t xml:space="preserve">  HUAMACHUCO</t>
  </si>
  <si>
    <t>1GD4177027</t>
  </si>
  <si>
    <t>8AJKA8CD1H3163087</t>
  </si>
  <si>
    <t>INOP.IRRECUP.</t>
  </si>
  <si>
    <t>MONOBLOC RAJADO</t>
  </si>
  <si>
    <t xml:space="preserve">DESPRCAR HCO </t>
  </si>
  <si>
    <t>CL-22216</t>
  </si>
  <si>
    <t>EPE-944</t>
  </si>
  <si>
    <t>1GD4159683</t>
  </si>
  <si>
    <t>8AJKA8CD6H3162209</t>
  </si>
  <si>
    <t>CL-22269</t>
  </si>
  <si>
    <t>EPE-918</t>
  </si>
  <si>
    <t>1GD4156140</t>
  </si>
  <si>
    <t>8AJKA8CD9H3162267</t>
  </si>
  <si>
    <t>CL-22300</t>
  </si>
  <si>
    <t>EPE-793</t>
  </si>
  <si>
    <t>1GD4164909</t>
  </si>
  <si>
    <t>8AJKA8CDXH3162360</t>
  </si>
  <si>
    <t>CL-22779</t>
  </si>
  <si>
    <t>EPF-486</t>
  </si>
  <si>
    <t>1GD4144771</t>
  </si>
  <si>
    <t>MR0KA8CD4G1421566</t>
  </si>
  <si>
    <t>Trujillo, 26 de octubre del 2024</t>
  </si>
  <si>
    <t>FDO.</t>
  </si>
  <si>
    <t xml:space="preserve">Juan Emiliano MAURICIO SALAZAR </t>
  </si>
  <si>
    <t>SOT1. PNP.</t>
  </si>
  <si>
    <t>ENCARGADO LOGISTICA</t>
  </si>
  <si>
    <t>INOPERATIVOS</t>
  </si>
  <si>
    <t>NRO MOTOR</t>
  </si>
  <si>
    <t>NRO CHASIS</t>
  </si>
  <si>
    <t xml:space="preserve">PROCEDENCIA </t>
  </si>
  <si>
    <t xml:space="preserve">ESTADO DEL ODOMETRO </t>
  </si>
  <si>
    <t>FECHA DE LA INOPERATIVIDAD DIA/MES/AÑO</t>
  </si>
  <si>
    <t xml:space="preserve">NRO. RESOLUCION DE BAJA </t>
  </si>
  <si>
    <t xml:space="preserve">FECHA RD BAJA </t>
  </si>
  <si>
    <t>CG-1101</t>
  </si>
  <si>
    <t>-</t>
  </si>
  <si>
    <t>LAND CRUISER</t>
  </si>
  <si>
    <t>PLOMO PLATA</t>
  </si>
  <si>
    <t>1FZ0422895</t>
  </si>
  <si>
    <t>JT711UJA509015059</t>
  </si>
  <si>
    <t xml:space="preserve">COMPRA DIRECTA </t>
  </si>
  <si>
    <t>INO.IRRECUP</t>
  </si>
  <si>
    <t xml:space="preserve">MOTOR MAL ESTADO </t>
  </si>
  <si>
    <t>DOV - MOCHE</t>
  </si>
  <si>
    <t>533-2019-DIVLOG PNP/DEPAPA</t>
  </si>
  <si>
    <t>21/07/2019</t>
  </si>
  <si>
    <t>CG-8900</t>
  </si>
  <si>
    <t>LID-579</t>
  </si>
  <si>
    <t>XTRAIL 4x2</t>
  </si>
  <si>
    <t xml:space="preserve">BLANCO PERLADO </t>
  </si>
  <si>
    <t>QR25784197A</t>
  </si>
  <si>
    <t>JN1TBNT309W121309</t>
  </si>
  <si>
    <t xml:space="preserve">GASOLINA </t>
  </si>
  <si>
    <t>DOV- MOCHE</t>
  </si>
  <si>
    <t>CG-8906</t>
  </si>
  <si>
    <t>LID-588</t>
  </si>
  <si>
    <t>QR25782678A</t>
  </si>
  <si>
    <t>JN1TBNT309W121319</t>
  </si>
  <si>
    <t xml:space="preserve">MAL ESTADO DE FUNCIONAMIENTO </t>
  </si>
  <si>
    <t>DESPRCAR HUAMACHUCO</t>
  </si>
  <si>
    <t>CG-1103</t>
  </si>
  <si>
    <t>1FZ0422248</t>
  </si>
  <si>
    <t>JT711UJA509014875</t>
  </si>
  <si>
    <t>CL-1177</t>
  </si>
  <si>
    <t>1FZ0424294</t>
  </si>
  <si>
    <t>JT711UJA509015402</t>
  </si>
  <si>
    <t>CG-1087</t>
  </si>
  <si>
    <t>1FZ0422375</t>
  </si>
  <si>
    <t>JT711UJA509014915</t>
  </si>
  <si>
    <t>29-SET-2009</t>
  </si>
  <si>
    <t>DOV-TRUJILLO</t>
  </si>
  <si>
    <t>671-2011-DIRLOG-PNP-DIVTRA</t>
  </si>
  <si>
    <t>27/09/2011</t>
  </si>
  <si>
    <t>CT-5467</t>
  </si>
  <si>
    <t>CB-750</t>
  </si>
  <si>
    <t>167FMM92072575</t>
  </si>
  <si>
    <t>JH2RC3802SM300467</t>
  </si>
  <si>
    <t>02-ABR-19.</t>
  </si>
  <si>
    <t>DOV-MOCHE</t>
  </si>
  <si>
    <t>CM-8685</t>
  </si>
  <si>
    <t>LIE-064</t>
  </si>
  <si>
    <t>QR25779468A</t>
  </si>
  <si>
    <t>JN1TBNT309W121076</t>
  </si>
  <si>
    <t>CM-8687</t>
  </si>
  <si>
    <t>LIE-066</t>
  </si>
  <si>
    <t>QR25779483A</t>
  </si>
  <si>
    <t>JN1TBNT309W121078</t>
  </si>
  <si>
    <t>CG-8894</t>
  </si>
  <si>
    <t>LID-572</t>
  </si>
  <si>
    <t>QR25784052A</t>
  </si>
  <si>
    <t>JN1TBNT309W121302</t>
  </si>
  <si>
    <t>CG-8893</t>
  </si>
  <si>
    <t>LID-571</t>
  </si>
  <si>
    <t>QR25783980A</t>
  </si>
  <si>
    <t>JN1TBNT309W121301</t>
  </si>
  <si>
    <t>PL-9806</t>
  </si>
  <si>
    <t>EP-0621</t>
  </si>
  <si>
    <t>PLATEADO</t>
  </si>
  <si>
    <t>MC35EA300097</t>
  </si>
  <si>
    <t>9C2MC3500AR300097</t>
  </si>
  <si>
    <t>CG-1088</t>
  </si>
  <si>
    <t>1FZ0422996</t>
  </si>
  <si>
    <t>JT711UJA509015088</t>
  </si>
  <si>
    <t>CT-3155</t>
  </si>
  <si>
    <t>SOUTHER</t>
  </si>
  <si>
    <t>KODIACK</t>
  </si>
  <si>
    <t>CEOCH10114180</t>
  </si>
  <si>
    <t>1GBL7H1P5NJ101155</t>
  </si>
  <si>
    <t>CG-1093</t>
  </si>
  <si>
    <t>1FZ0422816</t>
  </si>
  <si>
    <t>JT711UJA509015048</t>
  </si>
  <si>
    <t>CL-1178</t>
  </si>
  <si>
    <t>1FZ0424205</t>
  </si>
  <si>
    <t>JT711UJA509015387</t>
  </si>
  <si>
    <t>CG-1089</t>
  </si>
  <si>
    <t>1FZ0422125</t>
  </si>
  <si>
    <t>JT711UJA509014833</t>
  </si>
  <si>
    <t>CG-1104</t>
  </si>
  <si>
    <t>1FZ0424050</t>
  </si>
  <si>
    <t>JT711UJA509015341</t>
  </si>
  <si>
    <t xml:space="preserve">GASOLINERO </t>
  </si>
  <si>
    <t>285-2019-DIVLOG-PNP/DEPTRA</t>
  </si>
  <si>
    <t>11/04/2019</t>
  </si>
  <si>
    <t>CG-8907</t>
  </si>
  <si>
    <t>LID-583</t>
  </si>
  <si>
    <t>QR25784342A</t>
  </si>
  <si>
    <t>JN1TBNT309W121313</t>
  </si>
  <si>
    <t>CG-8902</t>
  </si>
  <si>
    <t>LID-576</t>
  </si>
  <si>
    <t>QR25784372A</t>
  </si>
  <si>
    <t>JN1TBNT309W121306</t>
  </si>
  <si>
    <t>CM-8766</t>
  </si>
  <si>
    <t>LID-786</t>
  </si>
  <si>
    <t>QR25781456A</t>
  </si>
  <si>
    <t>JN1TBNT309W121173</t>
  </si>
  <si>
    <t xml:space="preserve">DESPRCAR PAIJAN </t>
  </si>
  <si>
    <t>CG-8908</t>
  </si>
  <si>
    <t>LID-584</t>
  </si>
  <si>
    <t>QR25784259A</t>
  </si>
  <si>
    <t>JN1TBNT309W121314</t>
  </si>
  <si>
    <t>CL-22385</t>
  </si>
  <si>
    <t>EPF-388</t>
  </si>
  <si>
    <t>1GD4205246</t>
  </si>
  <si>
    <t>8AJKA8CD0H3164960</t>
  </si>
  <si>
    <t xml:space="preserve">SINIESTRO TOTAL </t>
  </si>
  <si>
    <t>26-SET-2019</t>
  </si>
  <si>
    <t>SEGURO RIMAC</t>
  </si>
  <si>
    <t>CG-8905</t>
  </si>
  <si>
    <t>LID-582</t>
  </si>
  <si>
    <t>QR25784324A</t>
  </si>
  <si>
    <t>JN1TBNT309W121312</t>
  </si>
  <si>
    <t xml:space="preserve">MAL ESTADO DEL MOTOR </t>
  </si>
  <si>
    <t>CG-8895</t>
  </si>
  <si>
    <t>LID-570</t>
  </si>
  <si>
    <t>QR25784146A</t>
  </si>
  <si>
    <t>JN1TBNT309W121300</t>
  </si>
  <si>
    <t>SINIESTRADO EN DESPRCAR SHOREY</t>
  </si>
  <si>
    <t>DESPRCAR SHOREY</t>
  </si>
  <si>
    <t>CG-8896</t>
  </si>
  <si>
    <t>LID-573</t>
  </si>
  <si>
    <t>QR25784258A</t>
  </si>
  <si>
    <t>JN1TBNT309W121303</t>
  </si>
  <si>
    <t>CG-8899</t>
  </si>
  <si>
    <t>LID-577</t>
  </si>
  <si>
    <t>QR25784361A</t>
  </si>
  <si>
    <t>JN1TBNT309W121307</t>
  </si>
  <si>
    <t>CG-1092</t>
  </si>
  <si>
    <t>1FZ0423946</t>
  </si>
  <si>
    <t>JT711UJA509015316</t>
  </si>
  <si>
    <t>CG-8897</t>
  </si>
  <si>
    <t>LID-574</t>
  </si>
  <si>
    <t>QR25784294A</t>
  </si>
  <si>
    <t>JN1TBNT309W121304</t>
  </si>
  <si>
    <t>CG-8901</t>
  </si>
  <si>
    <t>LID-580</t>
  </si>
  <si>
    <t>QR25784147A</t>
  </si>
  <si>
    <t>JN1TBNT309W121310</t>
  </si>
  <si>
    <t>CL-22393</t>
  </si>
  <si>
    <t>EPF-164</t>
  </si>
  <si>
    <t>1GD4195880</t>
  </si>
  <si>
    <t>8AJKA8CD1H3164224</t>
  </si>
  <si>
    <t>PETROLERA</t>
  </si>
  <si>
    <t xml:space="preserve">SINIESTR TOTAL </t>
  </si>
  <si>
    <t>CG-1091</t>
  </si>
  <si>
    <t>1FZ0422206</t>
  </si>
  <si>
    <t>JT711UJA509014861</t>
  </si>
  <si>
    <t>CG-8898</t>
  </si>
  <si>
    <t>LID-575</t>
  </si>
  <si>
    <t>QR25783633A</t>
  </si>
  <si>
    <t>JN1TBNT309W121305</t>
  </si>
  <si>
    <t>CG-1095</t>
  </si>
  <si>
    <t>1FZ0422324</t>
  </si>
  <si>
    <t>JT711UJA509014897</t>
  </si>
  <si>
    <t>CG-1097</t>
  </si>
  <si>
    <t>1FZ0424520</t>
  </si>
  <si>
    <t>JT711UJA509015466</t>
  </si>
  <si>
    <t>CG-8904</t>
  </si>
  <si>
    <t>LID-581</t>
  </si>
  <si>
    <t>QR25784175A</t>
  </si>
  <si>
    <t>JN1TBNT309W121311</t>
  </si>
  <si>
    <t>CG-8903</t>
  </si>
  <si>
    <t>LID-578</t>
  </si>
  <si>
    <t>QR25784198A</t>
  </si>
  <si>
    <t>JN1TBNT309W121308</t>
  </si>
  <si>
    <t>CG-1098</t>
  </si>
  <si>
    <t>1FZ0422556</t>
  </si>
  <si>
    <t>JT711UJA509014956</t>
  </si>
  <si>
    <t>CG-1096</t>
  </si>
  <si>
    <t>1FZ0423886</t>
  </si>
  <si>
    <t>JT711UJA509015293</t>
  </si>
  <si>
    <t>GASOLINA 90</t>
  </si>
  <si>
    <t>CT-5461</t>
  </si>
  <si>
    <t>RC38E2300470</t>
  </si>
  <si>
    <t>JH2RC3801SM300461</t>
  </si>
  <si>
    <t>DOV- TRUJILLO</t>
  </si>
  <si>
    <t>CT-2612</t>
  </si>
  <si>
    <t>BLAZER</t>
  </si>
  <si>
    <t>1GNDT13ZOR2146612</t>
  </si>
  <si>
    <t>1GNDT13Z0R2146612</t>
  </si>
  <si>
    <t>DOV -TRUJILLO</t>
  </si>
  <si>
    <t>VC-2073</t>
  </si>
  <si>
    <t>1GNDT13Z2R2145073</t>
  </si>
  <si>
    <t>CT-2414</t>
  </si>
  <si>
    <t>PATROL</t>
  </si>
  <si>
    <t>CREMA</t>
  </si>
  <si>
    <t>TB42112905</t>
  </si>
  <si>
    <t>WGY60210414</t>
  </si>
  <si>
    <t>CT-2158</t>
  </si>
  <si>
    <t>TB42123367</t>
  </si>
  <si>
    <t>JN10WGY60Z0250158</t>
  </si>
  <si>
    <t>CT-5468</t>
  </si>
  <si>
    <t>RC38E23004770</t>
  </si>
  <si>
    <t>JH2RC3801SM30468</t>
  </si>
  <si>
    <t>TIEMPO DE VIDA UTIL</t>
  </si>
  <si>
    <t>CG-1085</t>
  </si>
  <si>
    <t>1FZ0424325</t>
  </si>
  <si>
    <t>JT711UJA509015412</t>
  </si>
  <si>
    <t>28-SET-2011</t>
  </si>
  <si>
    <t>CM-8686</t>
  </si>
  <si>
    <t>LIE-065</t>
  </si>
  <si>
    <t>QR25779467A</t>
  </si>
  <si>
    <t>JN1TBNT309W121077</t>
  </si>
  <si>
    <t>APENDICE A</t>
  </si>
  <si>
    <t>FICHA DE DESCRIPCION DE LOS BIENES MUEBLES PATRIMONIALES</t>
  </si>
  <si>
    <t>DENOMINACION</t>
  </si>
  <si>
    <t>DETALLE TECNICO</t>
  </si>
  <si>
    <t>ESTADO</t>
  </si>
  <si>
    <t>AÑO_ FABRICACIÓN</t>
  </si>
  <si>
    <t>VALOR ADQ.  (S/)</t>
  </si>
  <si>
    <t>ACTO DE DISPOSICIÓN</t>
  </si>
  <si>
    <t>SERIE</t>
  </si>
  <si>
    <t>PLACA</t>
  </si>
  <si>
    <t>Nº MOTOR</t>
  </si>
  <si>
    <t>Nº CHASIS</t>
  </si>
  <si>
    <t>FRONTIER XE 4x4 MT</t>
  </si>
  <si>
    <t>3N6CD33B0SK803691</t>
  </si>
  <si>
    <t>EPH-490</t>
  </si>
  <si>
    <t>YD25-790700P</t>
  </si>
  <si>
    <t>MUY BUENO</t>
  </si>
  <si>
    <t>27/11/2024</t>
  </si>
  <si>
    <t>TRANSFERENCIA A TÍTULO GRATUITO</t>
  </si>
  <si>
    <t>ADQUISICIÓN DE CINCUENTA Y CINCO (55) CAMIONETAS PICK-UP, DOBLE CABINA Y TRACCION 4X4, DEBIDAMENTE EQUIPADAS PARA PATRULLERO POLICIAL EN EL MARCO DE LA INVERSIÓN: "ADQUISICION DE CAMIONETAS; EN CUARENTA Y SIETE COMISARIAS PNP</t>
  </si>
  <si>
    <t>3N6CD33B0SK803674</t>
  </si>
  <si>
    <t>EPH-483</t>
  </si>
  <si>
    <t>YD25-790768P</t>
  </si>
  <si>
    <t>3N6CD33B6SK802948</t>
  </si>
  <si>
    <t>EPH-500</t>
  </si>
  <si>
    <t>YD25-788482P</t>
  </si>
  <si>
    <t>3N6CD33B3SK802793</t>
  </si>
  <si>
    <t>EPH-506</t>
  </si>
  <si>
    <t>YD25-785913P</t>
  </si>
  <si>
    <t>3N6CD33B2SK802834</t>
  </si>
  <si>
    <t>EPH-460</t>
  </si>
  <si>
    <t>YD25-787980P</t>
  </si>
  <si>
    <t>3N6CD33B5SK803010</t>
  </si>
  <si>
    <t>EPH-537</t>
  </si>
  <si>
    <t>YD25-788429P</t>
  </si>
  <si>
    <t>3N6CD33B5SK802990</t>
  </si>
  <si>
    <t>EPH-473</t>
  </si>
  <si>
    <t>YD25-787985P</t>
  </si>
  <si>
    <t>3N6CD33B4SK802981</t>
  </si>
  <si>
    <t>EPH-457</t>
  </si>
  <si>
    <t>YD25-788479P</t>
  </si>
  <si>
    <t>3N6CD33B2SK802302</t>
  </si>
  <si>
    <t>EPH-471</t>
  </si>
  <si>
    <t>YD25-785368P</t>
  </si>
  <si>
    <t>3N6CD33BXSK802452</t>
  </si>
  <si>
    <t>EPH-467</t>
  </si>
  <si>
    <t>YD25-786006P</t>
  </si>
  <si>
    <t>3N6CD33B8SK802353</t>
  </si>
  <si>
    <t>EPH-480</t>
  </si>
  <si>
    <t>YD25-785672P</t>
  </si>
  <si>
    <t>3N6CD33B8SK802269</t>
  </si>
  <si>
    <t>EPH-536</t>
  </si>
  <si>
    <t>YD25-784374P</t>
  </si>
  <si>
    <t>3N6CD33B7SK802313</t>
  </si>
  <si>
    <t>EPH-484</t>
  </si>
  <si>
    <t>YD25-785671P</t>
  </si>
  <si>
    <t>3N6CD33B6SK802397</t>
  </si>
  <si>
    <t>EPH-492</t>
  </si>
  <si>
    <t>YD25-785848P</t>
  </si>
  <si>
    <t>3N6CD33B6SK802268</t>
  </si>
  <si>
    <t>EPH-454</t>
  </si>
  <si>
    <t>YD25-785546P</t>
  </si>
  <si>
    <t>3N6CD33B5SK802455</t>
  </si>
  <si>
    <t>EPH-472</t>
  </si>
  <si>
    <t>YD25-786005P</t>
  </si>
  <si>
    <t>3N6CD33B0SK803769</t>
  </si>
  <si>
    <t>EPH-513</t>
  </si>
  <si>
    <t>YD25-790809P</t>
  </si>
  <si>
    <t>3N6CD33B7SK802926</t>
  </si>
  <si>
    <t>EPH-524</t>
  </si>
  <si>
    <t>YD25-788431P</t>
  </si>
  <si>
    <t>3N6CD33B6SK802965</t>
  </si>
  <si>
    <t>EPH-534</t>
  </si>
  <si>
    <t>YD25-788296P</t>
  </si>
  <si>
    <t>3N6CD33B1SK802792</t>
  </si>
  <si>
    <t>EPH-456</t>
  </si>
  <si>
    <t>YD25-788221P</t>
  </si>
  <si>
    <t>3N6CD33B9SK802281</t>
  </si>
  <si>
    <t>EPH-468</t>
  </si>
  <si>
    <t>YD25-785371P</t>
  </si>
  <si>
    <t>3N6CD33B7SK802389</t>
  </si>
  <si>
    <t>EPH-464</t>
  </si>
  <si>
    <t>YD25-784365P</t>
  </si>
  <si>
    <t>3N6CD33B6SK802304</t>
  </si>
  <si>
    <t>EPH-512</t>
  </si>
  <si>
    <t>YD25-785372P</t>
  </si>
  <si>
    <t>3N6CD33B5SK802438</t>
  </si>
  <si>
    <t>EPH-470</t>
  </si>
  <si>
    <t>YD25-785908P</t>
  </si>
  <si>
    <t>3N6CD33B6SK802982</t>
  </si>
  <si>
    <t>EPH-501</t>
  </si>
  <si>
    <t>YD25-788478P</t>
  </si>
  <si>
    <t>3N6CD33BXSK802323</t>
  </si>
  <si>
    <t>EPH-452</t>
  </si>
  <si>
    <t>YD25-785527P</t>
  </si>
  <si>
    <t>3N6CD33B4SK802995</t>
  </si>
  <si>
    <t>EPH-538</t>
  </si>
  <si>
    <t>YD25-787986P</t>
  </si>
  <si>
    <t>3N6CD33B7SK802294</t>
  </si>
  <si>
    <t>EPH-491</t>
  </si>
  <si>
    <t>YD25-785369P</t>
  </si>
  <si>
    <t>3N6CD33BXSK802970</t>
  </si>
  <si>
    <t>EPH-503</t>
  </si>
  <si>
    <t>YD25-788428P</t>
  </si>
  <si>
    <t>3N6CD33BXSK802872</t>
  </si>
  <si>
    <t>EPH-458</t>
  </si>
  <si>
    <t>YD25-788115P</t>
  </si>
  <si>
    <t>3N6CD33B9SK802944</t>
  </si>
  <si>
    <t>EPH-469</t>
  </si>
  <si>
    <t>YD25-788430P</t>
  </si>
  <si>
    <t>3N6CD33B9SK802927</t>
  </si>
  <si>
    <t>EPH-494</t>
  </si>
  <si>
    <t>YD25-788426P</t>
  </si>
  <si>
    <t>3N6CD33B9SK802779</t>
  </si>
  <si>
    <t>EPH-461</t>
  </si>
  <si>
    <t>YD25-788056P</t>
  </si>
  <si>
    <t>3N6CD33B8SK802787</t>
  </si>
  <si>
    <t>EPH-499</t>
  </si>
  <si>
    <t>YD25-788116P</t>
  </si>
  <si>
    <t>3N6CD33B3SK803006</t>
  </si>
  <si>
    <t>EPH-459</t>
  </si>
  <si>
    <t>YD25-788324P</t>
  </si>
  <si>
    <t>3N6CD33B9SK802460</t>
  </si>
  <si>
    <t>EPH-505</t>
  </si>
  <si>
    <t>YD25-786003P</t>
  </si>
  <si>
    <t>3N6CD33B9SK802393</t>
  </si>
  <si>
    <t>EPH-498</t>
  </si>
  <si>
    <t>YD25-785378P</t>
  </si>
  <si>
    <t>3N6CD33B9SK802376</t>
  </si>
  <si>
    <t>EPH-495</t>
  </si>
  <si>
    <t>YD25-785412P</t>
  </si>
  <si>
    <t>3N6CD33B9SK802362</t>
  </si>
  <si>
    <t>EPH-482</t>
  </si>
  <si>
    <t>YD25-786007P</t>
  </si>
  <si>
    <t>3N6CD33B9SK802345</t>
  </si>
  <si>
    <t>EPH-502</t>
  </si>
  <si>
    <t>YD25-785408P</t>
  </si>
  <si>
    <t>3N6CD33B9SK802331</t>
  </si>
  <si>
    <t>EPH-489</t>
  </si>
  <si>
    <t>YD25-785669P</t>
  </si>
  <si>
    <t>3N6CD33B8SK802465</t>
  </si>
  <si>
    <t>EPH-465</t>
  </si>
  <si>
    <t>YD25-785851P</t>
  </si>
  <si>
    <t>3N6CD33BXSK802449</t>
  </si>
  <si>
    <t>EPH-496</t>
  </si>
  <si>
    <t>YD25-785668P</t>
  </si>
  <si>
    <t>3N6CD33BXSK802368</t>
  </si>
  <si>
    <t>EPH-504</t>
  </si>
  <si>
    <t>YD25-786004P</t>
  </si>
  <si>
    <t>3N6CD33BXSK802337</t>
  </si>
  <si>
    <t>EPH-462</t>
  </si>
  <si>
    <t>YD25-785681P</t>
  </si>
  <si>
    <t>3N6CD33B8SK802451</t>
  </si>
  <si>
    <t>EPH-451</t>
  </si>
  <si>
    <t>YD25-785914P</t>
  </si>
  <si>
    <t>3N6CD33B8SK802420</t>
  </si>
  <si>
    <t>EPH-533</t>
  </si>
  <si>
    <t>YD25-785663P</t>
  </si>
  <si>
    <t>3N6CD33B8SK802417</t>
  </si>
  <si>
    <t>EPH-497</t>
  </si>
  <si>
    <t>YD25-785845P</t>
  </si>
  <si>
    <t>3N6CD33B8SK802398</t>
  </si>
  <si>
    <t>EPH-514</t>
  </si>
  <si>
    <t>YD25-785665P</t>
  </si>
  <si>
    <t>3N6CD33B8SK802322</t>
  </si>
  <si>
    <t>EPH-453</t>
  </si>
  <si>
    <t>YD25-785676P</t>
  </si>
  <si>
    <t>3N6CD33B8SK802319</t>
  </si>
  <si>
    <t>EPH-535</t>
  </si>
  <si>
    <t>YD25-785680P</t>
  </si>
  <si>
    <t>3N6CD33B7SK802277</t>
  </si>
  <si>
    <t>EPH-466</t>
  </si>
  <si>
    <t>YD25-785373P</t>
  </si>
  <si>
    <t>3N6CD33B6SK802318</t>
  </si>
  <si>
    <t>EPH-481</t>
  </si>
  <si>
    <t>YD25-785674P</t>
  </si>
  <si>
    <t>3N6CD33BXSK802287</t>
  </si>
  <si>
    <t>EPH-455</t>
  </si>
  <si>
    <t>YD25-785614P</t>
  </si>
  <si>
    <t>3N6CD33B5SK802410</t>
  </si>
  <si>
    <t>EPH-479</t>
  </si>
  <si>
    <t>YD25-785528P</t>
  </si>
  <si>
    <t>TOTAL (S/)</t>
  </si>
  <si>
    <t>3N6CD33B5SK802343</t>
  </si>
  <si>
    <t>EPH-488</t>
  </si>
  <si>
    <t>YD25-785670P</t>
  </si>
  <si>
    <t>04/12/2024</t>
  </si>
  <si>
    <t>SE GIRA LA PRESENTE ORDEN DE COMPRA POR LA ADQUISICIÓN DE CUARENTA Y CINCO (45) CAMIONETAS PICK-UP, DE DOBLE CABINA Y TRACCIÓN 4X4, DEBIDAMENTE EQUIPADAS PARA PATRULLERO POLICIAL EN EL MARCO DE LA INVERSIÓN: “ADQUISICION DE CAMIONETA Y MOTOCICLETA; EN CINCO UNIDADES ESPECIALIZADA POLICIAL, UNIDADES POLICIALES DE INVESTIGACION CRIMINAL Y CRIMINALISTICA A NIVEL PROVINCIAL (LA LIBERTAD - TRUJILLO)”, CON CÓDIGO ÚNICO DE INVERSIONES N° 2633488, SEGUN LP N° 028-2024-GRLL-GRCO, CONTRATO N° 047-2024-GRLL-GRCO</t>
  </si>
  <si>
    <t>3N6CD33B5SK802326</t>
  </si>
  <si>
    <t>EPH-521</t>
  </si>
  <si>
    <t>YD25-785613P</t>
  </si>
  <si>
    <t>3N6CD33B5SK802293</t>
  </si>
  <si>
    <t>EPH-545</t>
  </si>
  <si>
    <t>YD25-784008P</t>
  </si>
  <si>
    <t>3N6CD33B7SK802425</t>
  </si>
  <si>
    <t>EPH-531</t>
  </si>
  <si>
    <t>YD25-785677P</t>
  </si>
  <si>
    <t>3N6CD33B7SK802411</t>
  </si>
  <si>
    <t>EPH-475</t>
  </si>
  <si>
    <t>YD25-785664P</t>
  </si>
  <si>
    <t>3N6CD33B4SK802429</t>
  </si>
  <si>
    <t>EPH-542</t>
  </si>
  <si>
    <t>YD25-785912P</t>
  </si>
  <si>
    <t>3N6CD33B4SK802415</t>
  </si>
  <si>
    <t>EPH-476</t>
  </si>
  <si>
    <t>YD25-785667P</t>
  </si>
  <si>
    <t>3N6CD33B4SK802334</t>
  </si>
  <si>
    <t>EPH-515</t>
  </si>
  <si>
    <t>YD25-785545P</t>
  </si>
  <si>
    <t>3N6CD33B4SK802303</t>
  </si>
  <si>
    <t>EPH-510</t>
  </si>
  <si>
    <t>YD25-785376P</t>
  </si>
  <si>
    <t>3N6CD33B4SK802270</t>
  </si>
  <si>
    <t>EPH-550</t>
  </si>
  <si>
    <t>YD25-785405P</t>
  </si>
  <si>
    <t>3N6CD33B3SK802454</t>
  </si>
  <si>
    <t>EPH-516</t>
  </si>
  <si>
    <t>YD25-785852P</t>
  </si>
  <si>
    <t>3N6CD33B3SK802390</t>
  </si>
  <si>
    <t>EPH-543</t>
  </si>
  <si>
    <t>YD25-784298P</t>
  </si>
  <si>
    <t>3N6CD33B3SK802356</t>
  </si>
  <si>
    <t>EPH-485</t>
  </si>
  <si>
    <t>YD25-785411P</t>
  </si>
  <si>
    <t>3N6CD33B3SK802308</t>
  </si>
  <si>
    <t>EPH-523</t>
  </si>
  <si>
    <t>YD25-785409P</t>
  </si>
  <si>
    <t>3N6CD33B2SK802445</t>
  </si>
  <si>
    <t>EPH-525</t>
  </si>
  <si>
    <t>YD25-785666P</t>
  </si>
  <si>
    <t>3N6CD33B2SK802431</t>
  </si>
  <si>
    <t>EPH-546</t>
  </si>
  <si>
    <t>YD25-785843P</t>
  </si>
  <si>
    <t>3N6CD33B2SK802297</t>
  </si>
  <si>
    <t>EPH-526</t>
  </si>
  <si>
    <t>YD25-785367P</t>
  </si>
  <si>
    <t>3N6CD33B1SK802453</t>
  </si>
  <si>
    <t>EPH-493</t>
  </si>
  <si>
    <t>YD25-786008P</t>
  </si>
  <si>
    <t>3N6CD33B1SK802338</t>
  </si>
  <si>
    <t>EPH-508</t>
  </si>
  <si>
    <t>YD25-785406P</t>
  </si>
  <si>
    <t>3N6CD33B1SK802324</t>
  </si>
  <si>
    <t>EPH-529</t>
  </si>
  <si>
    <t>YD25-785662P</t>
  </si>
  <si>
    <t>3N6CD33B1SK802291</t>
  </si>
  <si>
    <t>EPH-474</t>
  </si>
  <si>
    <t>YD25-785679P</t>
  </si>
  <si>
    <t>3N6CD33B4SK802351</t>
  </si>
  <si>
    <t>EPH-551</t>
  </si>
  <si>
    <t>YD25-785673P</t>
  </si>
  <si>
    <t>3N6CD33B1SK802274</t>
  </si>
  <si>
    <t>EPH-520</t>
  </si>
  <si>
    <t>YD25-785404P</t>
  </si>
  <si>
    <t>3N6CD33B4SK802317</t>
  </si>
  <si>
    <t>EPH-507</t>
  </si>
  <si>
    <t>YD25-785675P</t>
  </si>
  <si>
    <t>3N6CD33B0SK802458</t>
  </si>
  <si>
    <t>EPH-528</t>
  </si>
  <si>
    <t>YD25-785846P</t>
  </si>
  <si>
    <t>3N6CD33B0SK802363</t>
  </si>
  <si>
    <t>EPH-527</t>
  </si>
  <si>
    <t>YD25-785366P</t>
  </si>
  <si>
    <t>3N6CD33B0SK802346</t>
  </si>
  <si>
    <t>EPH-530</t>
  </si>
  <si>
    <t>YD25-785407P</t>
  </si>
  <si>
    <t>3N6CD33B0SK802332</t>
  </si>
  <si>
    <t>EPH-478</t>
  </si>
  <si>
    <t>YD25-785850P</t>
  </si>
  <si>
    <t>3N6CD33B0SK802282</t>
  </si>
  <si>
    <t>EPH-487</t>
  </si>
  <si>
    <t>YD25-785370P</t>
  </si>
  <si>
    <t>3N6CD33B1SK802419</t>
  </si>
  <si>
    <t>EPH-540</t>
  </si>
  <si>
    <t>YD25-785543P</t>
  </si>
  <si>
    <t>3N6CD33B0SK802461</t>
  </si>
  <si>
    <t>EPH-518</t>
  </si>
  <si>
    <t>YD25-785847P</t>
  </si>
  <si>
    <t>3N6CD33B0SK802279</t>
  </si>
  <si>
    <t>EPH-547</t>
  </si>
  <si>
    <t>YD25-785377P</t>
  </si>
  <si>
    <t>3N6CD33B9SK802314</t>
  </si>
  <si>
    <t>EPH-511</t>
  </si>
  <si>
    <t>YD25-785375P</t>
  </si>
  <si>
    <t>3N6CD33B9SK802278</t>
  </si>
  <si>
    <t>EPH-532</t>
  </si>
  <si>
    <t>YD25-785374P</t>
  </si>
  <si>
    <t>3N6CD33BXSK802421</t>
  </si>
  <si>
    <t>EPH-548</t>
  </si>
  <si>
    <t>YD25-785661P</t>
  </si>
  <si>
    <t>3N6CD33B8SK802336</t>
  </si>
  <si>
    <t>EPH-517</t>
  </si>
  <si>
    <t>YD25-785544P</t>
  </si>
  <si>
    <t>3N6CD33B7SK802442</t>
  </si>
  <si>
    <t>EPH-544</t>
  </si>
  <si>
    <t>YD25-785911P</t>
  </si>
  <si>
    <t>3N6CD33B3SK802437</t>
  </si>
  <si>
    <t>EPH-486</t>
  </si>
  <si>
    <t>YD25-785910P</t>
  </si>
  <si>
    <t>3N6CD33B6SK802464</t>
  </si>
  <si>
    <t>EPH-539</t>
  </si>
  <si>
    <t>YD25-785844P</t>
  </si>
  <si>
    <t>3N6CD33B0SK802265</t>
  </si>
  <si>
    <t>EPH-541</t>
  </si>
  <si>
    <t>YD25-785365P</t>
  </si>
  <si>
    <t>3N6CD33B4SK802432</t>
  </si>
  <si>
    <t>EPH-549</t>
  </si>
  <si>
    <t>YD25-785849P</t>
  </si>
  <si>
    <t>3N6CD33B7SK802456</t>
  </si>
  <si>
    <t>EPH-477</t>
  </si>
  <si>
    <t>YD25-786009P</t>
  </si>
  <si>
    <t>3N6CD33B7SK802375</t>
  </si>
  <si>
    <t>EPH-519</t>
  </si>
  <si>
    <t>YD25-785413P</t>
  </si>
  <si>
    <t>3N6CD33B6SK802433</t>
  </si>
  <si>
    <t>EPH-509</t>
  </si>
  <si>
    <t>YD25-785682P</t>
  </si>
  <si>
    <t>3N6CD33B5SK802388</t>
  </si>
  <si>
    <t>EPH-522</t>
  </si>
  <si>
    <t>YD25-785909P</t>
  </si>
  <si>
    <t>VEHICULOS PARA SER DADOS DE BAJA CON RESPONSABILIDAD DE TRANSPORTES UE005 REGPOOL LA LIBERTAD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</si>
</sst>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0"/>
  </numFmts>
  <fonts count="9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name val="Calibri"/>
      <family val="2"/>
    </font>
    <font>
      <sz val="9"/>
      <color theme="1"/>
      <name val="Arial"/>
      <family val="2"/>
    </font>
    <font>
      <i/>
      <sz val="9"/>
      <color indexed="8"/>
      <name val="Calibri"/>
      <family val="2"/>
    </font>
    <font>
      <b/>
      <i/>
      <sz val="9"/>
      <name val="Calibri"/>
      <family val="2"/>
    </font>
    <font>
      <sz val="8"/>
      <color rgb="FF0C0C0C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rgb="FF0C0C0C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color theme="1" tint="4.9989318521683403E-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555555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b/>
      <sz val="20"/>
      <color theme="1"/>
      <name val="Calibri"/>
      <family val="2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rgb="FFFF000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7"/>
      <color theme="1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8"/>
      <color theme="4"/>
      <name val="Arial"/>
      <family val="2"/>
    </font>
    <font>
      <b/>
      <sz val="7"/>
      <color theme="1"/>
      <name val="Arial"/>
      <family val="2"/>
    </font>
    <font>
      <i/>
      <sz val="7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2"/>
      <color rgb="FFFF0000"/>
      <name val="Arial"/>
      <family val="2"/>
    </font>
    <font>
      <b/>
      <sz val="20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rgb="FFFF0000"/>
      <name val="Arial"/>
      <family val="2"/>
    </font>
    <font>
      <sz val="12"/>
      <color theme="1"/>
      <name val="Calibri"/>
      <family val="2"/>
    </font>
    <font>
      <u/>
      <sz val="12"/>
      <color theme="1"/>
      <name val="Arial"/>
      <family val="2"/>
    </font>
    <font>
      <b/>
      <sz val="24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6"/>
      <name val="Calibri"/>
      <family val="2"/>
      <scheme val="minor"/>
    </font>
    <font>
      <sz val="8"/>
      <name val="Times New Roman"/>
      <family val="1"/>
    </font>
    <font>
      <b/>
      <sz val="12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</font>
    <font>
      <sz val="10"/>
      <color indexed="8"/>
      <name val="MS Sans Serif"/>
      <family val="2"/>
    </font>
    <font>
      <sz val="8"/>
      <color indexed="8"/>
      <name val="Calibri"/>
      <family val="2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0"/>
        <bgColor rgb="FF9CC2E5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theme="0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  <xf numFmtId="0" fontId="45" fillId="0" borderId="0" applyNumberFormat="0" applyFill="0" applyBorder="0" applyAlignment="0" applyProtection="0"/>
    <xf numFmtId="0" fontId="90" fillId="0" borderId="0"/>
    <xf numFmtId="0" fontId="37" fillId="0" borderId="0"/>
    <xf numFmtId="0" fontId="22" fillId="0" borderId="0" applyFont="0" applyFill="0" applyBorder="0" applyAlignment="0" applyProtection="0"/>
  </cellStyleXfs>
  <cellXfs count="630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15" fontId="3" fillId="0" borderId="0" xfId="0" applyNumberFormat="1" applyFont="1"/>
    <xf numFmtId="0" fontId="7" fillId="0" borderId="7" xfId="0" applyFont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/>
    </xf>
    <xf numFmtId="15" fontId="7" fillId="0" borderId="0" xfId="0" applyNumberFormat="1" applyFont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49" fontId="12" fillId="2" borderId="5" xfId="2" applyNumberFormat="1" applyFont="1" applyFill="1" applyBorder="1" applyAlignment="1">
      <alignment vertical="center" wrapText="1"/>
    </xf>
    <xf numFmtId="0" fontId="13" fillId="2" borderId="5" xfId="2" applyFont="1" applyFill="1" applyBorder="1" applyAlignment="1">
      <alignment vertical="center" wrapText="1"/>
    </xf>
    <xf numFmtId="0" fontId="14" fillId="0" borderId="5" xfId="0" applyFont="1" applyBorder="1"/>
    <xf numFmtId="0" fontId="14" fillId="0" borderId="5" xfId="0" applyFont="1" applyBorder="1" applyAlignment="1">
      <alignment vertical="center"/>
    </xf>
    <xf numFmtId="0" fontId="7" fillId="4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1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3" fontId="7" fillId="2" borderId="6" xfId="0" applyNumberFormat="1" applyFont="1" applyFill="1" applyBorder="1" applyAlignment="1">
      <alignment horizontal="left" vertical="center"/>
    </xf>
    <xf numFmtId="3" fontId="7" fillId="0" borderId="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6" xfId="3" applyFont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49" fontId="15" fillId="2" borderId="5" xfId="2" applyNumberFormat="1" applyFont="1" applyFill="1" applyBorder="1" applyAlignment="1">
      <alignment vertical="center" wrapText="1"/>
    </xf>
    <xf numFmtId="0" fontId="16" fillId="2" borderId="5" xfId="2" applyFont="1" applyFill="1" applyBorder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3" fontId="9" fillId="2" borderId="5" xfId="2" applyNumberFormat="1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0" fillId="2" borderId="0" xfId="0" applyFill="1"/>
    <xf numFmtId="0" fontId="9" fillId="0" borderId="6" xfId="0" applyFont="1" applyBorder="1" applyAlignment="1">
      <alignment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/>
    </xf>
    <xf numFmtId="49" fontId="12" fillId="2" borderId="5" xfId="2" applyNumberFormat="1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64" fontId="8" fillId="2" borderId="9" xfId="0" applyNumberFormat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 vertical="center" wrapText="1"/>
    </xf>
    <xf numFmtId="3" fontId="7" fillId="2" borderId="6" xfId="0" applyNumberFormat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0" fontId="17" fillId="0" borderId="6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2" borderId="6" xfId="0" applyFont="1" applyFill="1" applyBorder="1" applyAlignment="1">
      <alignment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18" fillId="2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3" fillId="3" borderId="0" xfId="0" applyFont="1" applyFill="1"/>
    <xf numFmtId="0" fontId="23" fillId="0" borderId="0" xfId="0" applyFont="1" applyAlignment="1">
      <alignment horizontal="left" vertical="center"/>
    </xf>
    <xf numFmtId="49" fontId="12" fillId="2" borderId="0" xfId="2" applyNumberFormat="1" applyFont="1" applyFill="1" applyAlignment="1">
      <alignment horizontal="center" vertical="center" wrapText="1"/>
    </xf>
    <xf numFmtId="0" fontId="2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5" fontId="7" fillId="2" borderId="0" xfId="0" applyNumberFormat="1" applyFont="1" applyFill="1" applyAlignment="1">
      <alignment horizontal="left" vertical="center"/>
    </xf>
    <xf numFmtId="0" fontId="1" fillId="0" borderId="0" xfId="0" applyFont="1"/>
    <xf numFmtId="14" fontId="7" fillId="3" borderId="0" xfId="0" applyNumberFormat="1" applyFont="1" applyFill="1" applyAlignment="1">
      <alignment horizontal="center" vertical="center" wrapText="1"/>
    </xf>
    <xf numFmtId="15" fontId="7" fillId="0" borderId="0" xfId="0" applyNumberFormat="1" applyFont="1" applyAlignment="1">
      <alignment horizontal="left" vertical="center"/>
    </xf>
    <xf numFmtId="0" fontId="24" fillId="0" borderId="0" xfId="0" applyFont="1" applyAlignment="1">
      <alignment wrapText="1"/>
    </xf>
    <xf numFmtId="0" fontId="2" fillId="2" borderId="0" xfId="0" applyFont="1" applyFill="1"/>
    <xf numFmtId="14" fontId="7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7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5" fillId="2" borderId="16" xfId="0" applyFont="1" applyFill="1" applyBorder="1" applyAlignment="1">
      <alignment horizontal="center" vertical="center"/>
    </xf>
    <xf numFmtId="14" fontId="3" fillId="0" borderId="0" xfId="0" applyNumberFormat="1" applyFont="1"/>
    <xf numFmtId="0" fontId="26" fillId="2" borderId="5" xfId="0" applyFont="1" applyFill="1" applyBorder="1" applyAlignment="1">
      <alignment horizontal="justify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/>
    <xf numFmtId="0" fontId="14" fillId="2" borderId="5" xfId="0" applyFont="1" applyFill="1" applyBorder="1" applyAlignment="1">
      <alignment horizontal="center" vertical="center" wrapText="1"/>
    </xf>
    <xf numFmtId="15" fontId="7" fillId="0" borderId="0" xfId="0" applyNumberFormat="1" applyFont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 vertical="center" wrapText="1"/>
    </xf>
    <xf numFmtId="0" fontId="33" fillId="2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0" fillId="0" borderId="5" xfId="0" applyBorder="1"/>
    <xf numFmtId="14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14" fontId="7" fillId="0" borderId="17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2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 wrapText="1"/>
    </xf>
    <xf numFmtId="14" fontId="36" fillId="0" borderId="6" xfId="0" applyNumberFormat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/>
    </xf>
    <xf numFmtId="3" fontId="7" fillId="0" borderId="6" xfId="0" applyNumberFormat="1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164" fontId="7" fillId="0" borderId="6" xfId="0" applyNumberFormat="1" applyFont="1" applyBorder="1" applyAlignment="1">
      <alignment horizontal="left" vertical="center" wrapText="1"/>
    </xf>
    <xf numFmtId="164" fontId="7" fillId="0" borderId="6" xfId="0" applyNumberFormat="1" applyFont="1" applyBorder="1" applyAlignment="1">
      <alignment horizontal="left" vertical="center"/>
    </xf>
    <xf numFmtId="0" fontId="9" fillId="2" borderId="8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7" fillId="0" borderId="19" xfId="0" applyFont="1" applyBorder="1" applyAlignment="1">
      <alignment horizontal="left" vertical="center" wrapText="1"/>
    </xf>
    <xf numFmtId="0" fontId="9" fillId="5" borderId="6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14" fontId="7" fillId="0" borderId="14" xfId="0" applyNumberFormat="1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/>
    </xf>
    <xf numFmtId="0" fontId="17" fillId="3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wrapText="1"/>
    </xf>
    <xf numFmtId="0" fontId="7" fillId="3" borderId="9" xfId="0" applyFont="1" applyFill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14" fontId="7" fillId="0" borderId="6" xfId="0" applyNumberFormat="1" applyFont="1" applyBorder="1" applyAlignment="1">
      <alignment vertical="center"/>
    </xf>
    <xf numFmtId="0" fontId="0" fillId="6" borderId="0" xfId="0" applyFill="1"/>
    <xf numFmtId="0" fontId="17" fillId="3" borderId="6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14" fontId="7" fillId="3" borderId="6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center" wrapText="1"/>
    </xf>
    <xf numFmtId="14" fontId="7" fillId="2" borderId="6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14" fontId="7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4" fontId="36" fillId="2" borderId="8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left" vertical="center" wrapText="1"/>
    </xf>
    <xf numFmtId="14" fontId="7" fillId="2" borderId="6" xfId="0" applyNumberFormat="1" applyFont="1" applyFill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7" fillId="0" borderId="14" xfId="0" applyFont="1" applyBorder="1" applyAlignment="1">
      <alignment horizontal="left" vertical="center" wrapText="1"/>
    </xf>
    <xf numFmtId="15" fontId="7" fillId="0" borderId="6" xfId="0" applyNumberFormat="1" applyFont="1" applyBorder="1" applyAlignment="1">
      <alignment horizontal="left" vertical="center" wrapText="1"/>
    </xf>
    <xf numFmtId="0" fontId="0" fillId="2" borderId="5" xfId="0" applyFill="1" applyBorder="1"/>
    <xf numFmtId="0" fontId="8" fillId="3" borderId="4" xfId="0" applyFont="1" applyFill="1" applyBorder="1" applyAlignment="1">
      <alignment horizontal="left" vertical="center"/>
    </xf>
    <xf numFmtId="0" fontId="0" fillId="2" borderId="16" xfId="0" applyFill="1" applyBorder="1"/>
    <xf numFmtId="14" fontId="7" fillId="2" borderId="8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14" fontId="7" fillId="0" borderId="16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0" fontId="24" fillId="2" borderId="0" xfId="0" applyFont="1" applyFill="1"/>
    <xf numFmtId="0" fontId="18" fillId="2" borderId="5" xfId="0" applyFont="1" applyFill="1" applyBorder="1" applyAlignment="1">
      <alignment horizontal="left" vertical="center" wrapText="1"/>
    </xf>
    <xf numFmtId="0" fontId="22" fillId="2" borderId="5" xfId="0" applyFont="1" applyFill="1" applyBorder="1" applyAlignment="1">
      <alignment horizontal="left" vertical="center"/>
    </xf>
    <xf numFmtId="0" fontId="22" fillId="2" borderId="5" xfId="2" applyFont="1" applyFill="1" applyBorder="1" applyAlignment="1">
      <alignment horizontal="left" vertical="center"/>
    </xf>
    <xf numFmtId="0" fontId="18" fillId="2" borderId="5" xfId="2" applyFont="1" applyFill="1" applyBorder="1" applyAlignment="1">
      <alignment horizontal="left" vertical="center"/>
    </xf>
    <xf numFmtId="0" fontId="37" fillId="2" borderId="5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38" fillId="2" borderId="0" xfId="0" applyFont="1" applyFill="1" applyAlignment="1">
      <alignment wrapText="1"/>
    </xf>
    <xf numFmtId="0" fontId="2" fillId="0" borderId="0" xfId="0" applyFont="1"/>
    <xf numFmtId="0" fontId="20" fillId="2" borderId="5" xfId="0" applyFont="1" applyFill="1" applyBorder="1" applyAlignment="1">
      <alignment horizontal="left" vertical="center"/>
    </xf>
    <xf numFmtId="0" fontId="22" fillId="2" borderId="5" xfId="0" applyFont="1" applyFill="1" applyBorder="1" applyAlignment="1">
      <alignment horizontal="left" vertical="center" wrapText="1"/>
    </xf>
    <xf numFmtId="0" fontId="22" fillId="2" borderId="5" xfId="2" applyFont="1" applyFill="1" applyBorder="1" applyAlignment="1">
      <alignment horizontal="left" vertical="center" wrapText="1"/>
    </xf>
    <xf numFmtId="0" fontId="22" fillId="2" borderId="6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2" borderId="17" xfId="0" applyFont="1" applyFill="1" applyBorder="1" applyAlignment="1">
      <alignment horizontal="left" vertical="center"/>
    </xf>
    <xf numFmtId="0" fontId="2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 wrapText="1"/>
    </xf>
    <xf numFmtId="0" fontId="40" fillId="0" borderId="0" xfId="0" applyFont="1"/>
    <xf numFmtId="0" fontId="7" fillId="0" borderId="6" xfId="0" applyFont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43" fontId="7" fillId="3" borderId="10" xfId="1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0" borderId="0" xfId="0" applyFont="1"/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0" fontId="42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41" fillId="0" borderId="6" xfId="0" applyFont="1" applyBorder="1" applyAlignment="1">
      <alignment horizontal="left" vertical="center"/>
    </xf>
    <xf numFmtId="0" fontId="18" fillId="7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1" fillId="0" borderId="6" xfId="0" applyFont="1" applyBorder="1" applyAlignment="1">
      <alignment vertical="center"/>
    </xf>
    <xf numFmtId="0" fontId="45" fillId="0" borderId="0" xfId="4"/>
    <xf numFmtId="0" fontId="44" fillId="0" borderId="0" xfId="0" applyFont="1"/>
    <xf numFmtId="0" fontId="3" fillId="8" borderId="0" xfId="0" applyFont="1" applyFill="1"/>
    <xf numFmtId="0" fontId="47" fillId="0" borderId="6" xfId="0" applyFont="1" applyBorder="1" applyAlignment="1">
      <alignment horizontal="center" vertical="center" wrapText="1"/>
    </xf>
    <xf numFmtId="0" fontId="47" fillId="8" borderId="6" xfId="0" applyFont="1" applyFill="1" applyBorder="1" applyAlignment="1">
      <alignment horizontal="center" vertical="center" wrapText="1"/>
    </xf>
    <xf numFmtId="0" fontId="24" fillId="8" borderId="0" xfId="0" applyFont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3" fontId="24" fillId="0" borderId="6" xfId="0" applyNumberFormat="1" applyFont="1" applyBorder="1" applyAlignment="1">
      <alignment horizontal="center" vertical="center"/>
    </xf>
    <xf numFmtId="49" fontId="48" fillId="0" borderId="6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49" fontId="24" fillId="0" borderId="6" xfId="0" applyNumberFormat="1" applyFont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49" fontId="49" fillId="0" borderId="6" xfId="0" applyNumberFormat="1" applyFont="1" applyBorder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right"/>
    </xf>
    <xf numFmtId="0" fontId="52" fillId="0" borderId="0" xfId="0" applyFont="1" applyAlignment="1">
      <alignment horizontal="right"/>
    </xf>
    <xf numFmtId="0" fontId="52" fillId="0" borderId="0" xfId="0" applyFont="1"/>
    <xf numFmtId="0" fontId="41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3" fillId="11" borderId="6" xfId="0" applyFont="1" applyFill="1" applyBorder="1" applyAlignment="1">
      <alignment horizontal="left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53" fillId="9" borderId="6" xfId="0" applyFont="1" applyFill="1" applyBorder="1" applyAlignment="1">
      <alignment horizontal="left" vertical="center" wrapText="1"/>
    </xf>
    <xf numFmtId="0" fontId="54" fillId="11" borderId="6" xfId="0" applyFont="1" applyFill="1" applyBorder="1" applyAlignment="1">
      <alignment horizontal="left" vertical="center" wrapText="1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10" borderId="6" xfId="0" applyFont="1" applyFill="1" applyBorder="1"/>
    <xf numFmtId="0" fontId="54" fillId="11" borderId="6" xfId="0" applyFont="1" applyFill="1" applyBorder="1" applyAlignment="1">
      <alignment vertical="center" wrapText="1"/>
    </xf>
    <xf numFmtId="0" fontId="7" fillId="10" borderId="6" xfId="0" applyFont="1" applyFill="1" applyBorder="1" applyAlignment="1">
      <alignment horizontal="center" vertical="center"/>
    </xf>
    <xf numFmtId="0" fontId="53" fillId="12" borderId="6" xfId="0" applyFont="1" applyFill="1" applyBorder="1" applyAlignment="1">
      <alignment horizontal="left" vertical="center" wrapText="1"/>
    </xf>
    <xf numFmtId="0" fontId="53" fillId="11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54" fillId="12" borderId="6" xfId="0" applyFont="1" applyFill="1" applyBorder="1" applyAlignment="1">
      <alignment horizontal="left" vertical="center" wrapText="1"/>
    </xf>
    <xf numFmtId="0" fontId="53" fillId="0" borderId="6" xfId="0" applyFont="1" applyBorder="1" applyAlignment="1">
      <alignment horizontal="left" vertical="center" wrapText="1"/>
    </xf>
    <xf numFmtId="0" fontId="53" fillId="0" borderId="6" xfId="0" applyFont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wrapText="1"/>
    </xf>
    <xf numFmtId="0" fontId="53" fillId="13" borderId="6" xfId="0" applyFont="1" applyFill="1" applyBorder="1" applyAlignment="1">
      <alignment horizontal="left" vertical="center" wrapText="1"/>
    </xf>
    <xf numFmtId="0" fontId="55" fillId="7" borderId="6" xfId="0" applyFont="1" applyFill="1" applyBorder="1" applyAlignment="1">
      <alignment horizontal="left" vertical="center" wrapText="1"/>
    </xf>
    <xf numFmtId="0" fontId="7" fillId="10" borderId="6" xfId="0" applyFont="1" applyFill="1" applyBorder="1" applyAlignment="1">
      <alignment horizontal="center"/>
    </xf>
    <xf numFmtId="0" fontId="53" fillId="7" borderId="6" xfId="0" applyFont="1" applyFill="1" applyBorder="1" applyAlignment="1">
      <alignment horizontal="left" vertical="center" wrapText="1"/>
    </xf>
    <xf numFmtId="0" fontId="53" fillId="6" borderId="6" xfId="0" applyFont="1" applyFill="1" applyBorder="1" applyAlignment="1">
      <alignment horizontal="left" vertical="center" wrapText="1"/>
    </xf>
    <xf numFmtId="0" fontId="53" fillId="7" borderId="6" xfId="0" applyFont="1" applyFill="1" applyBorder="1" applyAlignment="1">
      <alignment vertical="center" wrapText="1"/>
    </xf>
    <xf numFmtId="0" fontId="53" fillId="13" borderId="6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textRotation="90" wrapText="1"/>
    </xf>
    <xf numFmtId="0" fontId="8" fillId="10" borderId="6" xfId="0" applyFont="1" applyFill="1" applyBorder="1" applyAlignment="1">
      <alignment horizontal="center" vertical="center"/>
    </xf>
    <xf numFmtId="0" fontId="56" fillId="10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58" fillId="7" borderId="6" xfId="0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7" fillId="10" borderId="0" xfId="0" applyFont="1" applyFill="1"/>
    <xf numFmtId="0" fontId="59" fillId="0" borderId="0" xfId="0" applyFont="1" applyAlignment="1">
      <alignment horizontal="center" vertical="center" wrapText="1"/>
    </xf>
    <xf numFmtId="0" fontId="60" fillId="0" borderId="23" xfId="0" applyFont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61" fillId="3" borderId="26" xfId="0" applyFont="1" applyFill="1" applyBorder="1" applyAlignment="1">
      <alignment horizontal="center" vertical="center" wrapText="1"/>
    </xf>
    <xf numFmtId="0" fontId="61" fillId="3" borderId="27" xfId="0" applyFont="1" applyFill="1" applyBorder="1" applyAlignment="1">
      <alignment horizontal="center" vertical="center" wrapText="1"/>
    </xf>
    <xf numFmtId="0" fontId="61" fillId="3" borderId="28" xfId="0" applyFont="1" applyFill="1" applyBorder="1" applyAlignment="1">
      <alignment horizontal="center" vertical="center" wrapText="1"/>
    </xf>
    <xf numFmtId="0" fontId="61" fillId="3" borderId="29" xfId="0" applyFont="1" applyFill="1" applyBorder="1" applyAlignment="1">
      <alignment horizontal="center" vertical="center" wrapText="1"/>
    </xf>
    <xf numFmtId="0" fontId="60" fillId="0" borderId="6" xfId="0" applyFont="1" applyBorder="1" applyAlignment="1">
      <alignment horizontal="center" vertical="center" wrapText="1"/>
    </xf>
    <xf numFmtId="0" fontId="60" fillId="6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2" fillId="0" borderId="6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62" fillId="0" borderId="6" xfId="0" applyFont="1" applyBorder="1" applyAlignment="1">
      <alignment vertical="center"/>
    </xf>
    <xf numFmtId="0" fontId="62" fillId="0" borderId="4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 vertical="center" wrapText="1"/>
    </xf>
    <xf numFmtId="0" fontId="64" fillId="6" borderId="6" xfId="0" applyFont="1" applyFill="1" applyBorder="1" applyAlignment="1">
      <alignment horizontal="center" vertical="center" wrapText="1"/>
    </xf>
    <xf numFmtId="0" fontId="64" fillId="0" borderId="6" xfId="0" applyFont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6" fillId="0" borderId="4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8" fillId="0" borderId="0" xfId="0" applyFont="1"/>
    <xf numFmtId="0" fontId="63" fillId="0" borderId="6" xfId="0" applyFont="1" applyBorder="1" applyAlignment="1">
      <alignment horizontal="center" vertical="center"/>
    </xf>
    <xf numFmtId="15" fontId="63" fillId="0" borderId="4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0" fontId="38" fillId="0" borderId="0" xfId="0" applyFont="1"/>
    <xf numFmtId="0" fontId="69" fillId="0" borderId="6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/>
    </xf>
    <xf numFmtId="0" fontId="60" fillId="3" borderId="6" xfId="0" applyFont="1" applyFill="1" applyBorder="1" applyAlignment="1">
      <alignment horizontal="center" vertical="center" wrapText="1"/>
    </xf>
    <xf numFmtId="0" fontId="60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14" fontId="4" fillId="3" borderId="4" xfId="0" applyNumberFormat="1" applyFont="1" applyFill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69" fillId="3" borderId="6" xfId="0" applyFont="1" applyFill="1" applyBorder="1" applyAlignment="1">
      <alignment horizontal="center" vertical="center"/>
    </xf>
    <xf numFmtId="0" fontId="69" fillId="3" borderId="6" xfId="0" applyFont="1" applyFill="1" applyBorder="1" applyAlignment="1">
      <alignment horizontal="center" vertical="center" wrapText="1"/>
    </xf>
    <xf numFmtId="0" fontId="71" fillId="3" borderId="6" xfId="0" applyFont="1" applyFill="1" applyBorder="1" applyAlignment="1">
      <alignment horizontal="center" vertical="center"/>
    </xf>
    <xf numFmtId="0" fontId="71" fillId="0" borderId="6" xfId="0" applyFont="1" applyBorder="1" applyAlignment="1">
      <alignment horizontal="center" vertical="center"/>
    </xf>
    <xf numFmtId="0" fontId="72" fillId="3" borderId="6" xfId="0" applyFont="1" applyFill="1" applyBorder="1" applyAlignment="1">
      <alignment horizontal="center" vertical="center"/>
    </xf>
    <xf numFmtId="15" fontId="72" fillId="3" borderId="4" xfId="0" applyNumberFormat="1" applyFont="1" applyFill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/>
    </xf>
    <xf numFmtId="0" fontId="72" fillId="0" borderId="6" xfId="0" applyFont="1" applyBorder="1" applyAlignment="1">
      <alignment vertical="center"/>
    </xf>
    <xf numFmtId="15" fontId="72" fillId="0" borderId="4" xfId="0" applyNumberFormat="1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2" fillId="0" borderId="6" xfId="0" applyFont="1" applyBorder="1" applyAlignment="1">
      <alignment horizontal="left" vertical="center"/>
    </xf>
    <xf numFmtId="0" fontId="73" fillId="0" borderId="6" xfId="0" applyFont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14" fontId="63" fillId="0" borderId="4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left" vertical="center"/>
    </xf>
    <xf numFmtId="0" fontId="21" fillId="3" borderId="6" xfId="0" applyFont="1" applyFill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15" fontId="71" fillId="0" borderId="4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74" fillId="0" borderId="0" xfId="0" applyFont="1"/>
    <xf numFmtId="15" fontId="72" fillId="0" borderId="4" xfId="0" applyNumberFormat="1" applyFont="1" applyBorder="1" applyAlignment="1">
      <alignment horizontal="left" vertical="center"/>
    </xf>
    <xf numFmtId="15" fontId="73" fillId="3" borderId="4" xfId="0" applyNumberFormat="1" applyFont="1" applyFill="1" applyBorder="1" applyAlignment="1">
      <alignment horizontal="center" vertical="center"/>
    </xf>
    <xf numFmtId="0" fontId="38" fillId="3" borderId="0" xfId="0" applyFont="1" applyFill="1"/>
    <xf numFmtId="0" fontId="64" fillId="3" borderId="6" xfId="0" applyFont="1" applyFill="1" applyBorder="1" applyAlignment="1">
      <alignment horizontal="center" vertical="center" wrapText="1"/>
    </xf>
    <xf numFmtId="15" fontId="65" fillId="0" borderId="4" xfId="0" applyNumberFormat="1" applyFont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/>
    </xf>
    <xf numFmtId="49" fontId="64" fillId="3" borderId="6" xfId="0" applyNumberFormat="1" applyFont="1" applyFill="1" applyBorder="1" applyAlignment="1">
      <alignment horizontal="left" vertical="center" wrapText="1"/>
    </xf>
    <xf numFmtId="0" fontId="65" fillId="3" borderId="6" xfId="0" applyFont="1" applyFill="1" applyBorder="1" applyAlignment="1">
      <alignment horizontal="center" vertical="center"/>
    </xf>
    <xf numFmtId="0" fontId="75" fillId="3" borderId="6" xfId="0" applyFont="1" applyFill="1" applyBorder="1" applyAlignment="1">
      <alignment horizontal="center" vertical="center"/>
    </xf>
    <xf numFmtId="14" fontId="75" fillId="3" borderId="4" xfId="0" applyNumberFormat="1" applyFont="1" applyFill="1" applyBorder="1" applyAlignment="1">
      <alignment horizontal="center" vertical="center"/>
    </xf>
    <xf numFmtId="0" fontId="67" fillId="3" borderId="6" xfId="0" applyFont="1" applyFill="1" applyBorder="1" applyAlignment="1">
      <alignment horizontal="center" vertical="center"/>
    </xf>
    <xf numFmtId="0" fontId="76" fillId="0" borderId="6" xfId="0" applyFont="1" applyBorder="1" applyAlignment="1">
      <alignment horizontal="left" vertical="center"/>
    </xf>
    <xf numFmtId="15" fontId="76" fillId="0" borderId="4" xfId="0" applyNumberFormat="1" applyFont="1" applyBorder="1" applyAlignment="1">
      <alignment horizontal="center" vertical="center"/>
    </xf>
    <xf numFmtId="0" fontId="62" fillId="3" borderId="6" xfId="0" applyFont="1" applyFill="1" applyBorder="1" applyAlignment="1">
      <alignment horizontal="center" vertical="center"/>
    </xf>
    <xf numFmtId="0" fontId="62" fillId="3" borderId="4" xfId="0" applyFont="1" applyFill="1" applyBorder="1" applyAlignment="1">
      <alignment horizontal="center" vertical="center"/>
    </xf>
    <xf numFmtId="0" fontId="77" fillId="0" borderId="6" xfId="0" applyFont="1" applyBorder="1" applyAlignment="1">
      <alignment horizontal="center" vertical="center"/>
    </xf>
    <xf numFmtId="14" fontId="72" fillId="0" borderId="4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0" fontId="60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 wrapText="1"/>
    </xf>
    <xf numFmtId="3" fontId="60" fillId="0" borderId="0" xfId="0" applyNumberFormat="1" applyFont="1" applyAlignment="1">
      <alignment horizontal="center" vertical="center"/>
    </xf>
    <xf numFmtId="0" fontId="6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78" fillId="0" borderId="0" xfId="0" applyFont="1"/>
    <xf numFmtId="0" fontId="60" fillId="0" borderId="0" xfId="0" applyFont="1" applyAlignment="1">
      <alignment vertical="center" wrapText="1"/>
    </xf>
    <xf numFmtId="0" fontId="79" fillId="0" borderId="0" xfId="0" applyFont="1" applyAlignment="1">
      <alignment horizontal="center"/>
    </xf>
    <xf numFmtId="0" fontId="60" fillId="0" borderId="0" xfId="0" applyFont="1"/>
    <xf numFmtId="0" fontId="21" fillId="0" borderId="0" xfId="0" applyFont="1"/>
    <xf numFmtId="0" fontId="60" fillId="0" borderId="0" xfId="0" applyFont="1" applyAlignment="1">
      <alignment vertical="center"/>
    </xf>
    <xf numFmtId="0" fontId="80" fillId="0" borderId="0" xfId="0" applyFont="1"/>
    <xf numFmtId="0" fontId="81" fillId="0" borderId="6" xfId="0" applyFont="1" applyBorder="1" applyAlignment="1">
      <alignment horizontal="center" vertical="center" wrapText="1" readingOrder="1"/>
    </xf>
    <xf numFmtId="0" fontId="81" fillId="3" borderId="6" xfId="0" applyFont="1" applyFill="1" applyBorder="1" applyAlignment="1">
      <alignment horizontal="center" vertical="center" wrapText="1" readingOrder="1"/>
    </xf>
    <xf numFmtId="0" fontId="46" fillId="0" borderId="6" xfId="0" applyFont="1" applyBorder="1" applyAlignment="1">
      <alignment horizontal="left" vertical="center"/>
    </xf>
    <xf numFmtId="0" fontId="78" fillId="0" borderId="6" xfId="0" applyFont="1" applyBorder="1" applyAlignment="1">
      <alignment horizontal="left" vertical="center" wrapText="1"/>
    </xf>
    <xf numFmtId="0" fontId="51" fillId="0" borderId="6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left" vertical="center" wrapText="1"/>
    </xf>
    <xf numFmtId="15" fontId="51" fillId="0" borderId="6" xfId="0" applyNumberFormat="1" applyFont="1" applyBorder="1" applyAlignment="1">
      <alignment horizontal="left" vertical="center" wrapText="1"/>
    </xf>
    <xf numFmtId="0" fontId="51" fillId="0" borderId="4" xfId="0" applyFont="1" applyBorder="1" applyAlignment="1">
      <alignment horizontal="left" vertical="center" wrapText="1"/>
    </xf>
    <xf numFmtId="0" fontId="82" fillId="0" borderId="6" xfId="0" applyFont="1" applyBorder="1" applyAlignment="1">
      <alignment horizontal="center" vertical="center" wrapText="1"/>
    </xf>
    <xf numFmtId="0" fontId="83" fillId="0" borderId="6" xfId="0" applyFont="1" applyBorder="1" applyAlignment="1">
      <alignment horizontal="center" vertical="center" wrapText="1"/>
    </xf>
    <xf numFmtId="0" fontId="51" fillId="13" borderId="6" xfId="0" applyFont="1" applyFill="1" applyBorder="1" applyAlignment="1">
      <alignment horizontal="center" vertical="center" wrapText="1"/>
    </xf>
    <xf numFmtId="0" fontId="51" fillId="13" borderId="6" xfId="0" applyFont="1" applyFill="1" applyBorder="1" applyAlignment="1">
      <alignment horizontal="left" vertical="center" wrapText="1"/>
    </xf>
    <xf numFmtId="15" fontId="51" fillId="13" borderId="6" xfId="0" applyNumberFormat="1" applyFont="1" applyFill="1" applyBorder="1" applyAlignment="1">
      <alignment horizontal="left" vertical="center" wrapText="1"/>
    </xf>
    <xf numFmtId="0" fontId="51" fillId="13" borderId="4" xfId="0" applyFont="1" applyFill="1" applyBorder="1" applyAlignment="1">
      <alignment horizontal="left" vertical="center" wrapText="1"/>
    </xf>
    <xf numFmtId="0" fontId="51" fillId="3" borderId="6" xfId="0" applyFont="1" applyFill="1" applyBorder="1" applyAlignment="1">
      <alignment horizontal="left" vertical="center" wrapText="1"/>
    </xf>
    <xf numFmtId="0" fontId="82" fillId="3" borderId="6" xfId="0" applyFont="1" applyFill="1" applyBorder="1" applyAlignment="1">
      <alignment horizontal="center" vertical="center" wrapText="1"/>
    </xf>
    <xf numFmtId="0" fontId="83" fillId="3" borderId="6" xfId="0" applyFont="1" applyFill="1" applyBorder="1" applyAlignment="1">
      <alignment horizontal="center" vertical="center" wrapText="1"/>
    </xf>
    <xf numFmtId="0" fontId="51" fillId="3" borderId="4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7" fillId="17" borderId="6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 wrapText="1"/>
    </xf>
    <xf numFmtId="14" fontId="7" fillId="6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7" fillId="6" borderId="4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left" vertical="center"/>
    </xf>
    <xf numFmtId="0" fontId="7" fillId="17" borderId="6" xfId="0" applyFont="1" applyFill="1" applyBorder="1" applyAlignment="1">
      <alignment horizontal="left" vertical="center" wrapText="1"/>
    </xf>
    <xf numFmtId="14" fontId="7" fillId="6" borderId="6" xfId="0" applyNumberFormat="1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 wrapText="1"/>
    </xf>
    <xf numFmtId="0" fontId="86" fillId="0" borderId="0" xfId="0" applyFont="1" applyAlignment="1">
      <alignment vertical="center" wrapText="1"/>
    </xf>
    <xf numFmtId="0" fontId="67" fillId="0" borderId="0" xfId="0" applyFont="1" applyAlignment="1">
      <alignment vertical="center" wrapText="1"/>
    </xf>
    <xf numFmtId="0" fontId="89" fillId="0" borderId="0" xfId="0" applyFont="1" applyAlignment="1">
      <alignment horizontal="center" vertical="center" wrapText="1"/>
    </xf>
    <xf numFmtId="0" fontId="89" fillId="18" borderId="5" xfId="0" applyFont="1" applyFill="1" applyBorder="1" applyAlignment="1">
      <alignment horizontal="center" vertical="center" wrapText="1"/>
    </xf>
    <xf numFmtId="0" fontId="91" fillId="2" borderId="5" xfId="5" applyFont="1" applyFill="1" applyBorder="1" applyAlignment="1">
      <alignment horizontal="center" vertical="center" wrapText="1"/>
    </xf>
    <xf numFmtId="4" fontId="91" fillId="2" borderId="5" xfId="7" applyNumberFormat="1" applyFont="1" applyFill="1" applyBorder="1" applyAlignment="1">
      <alignment horizontal="center" vertical="center" wrapText="1"/>
    </xf>
    <xf numFmtId="0" fontId="49" fillId="2" borderId="0" xfId="0" applyFont="1" applyFill="1" applyAlignment="1">
      <alignment vertical="center" wrapText="1"/>
    </xf>
    <xf numFmtId="49" fontId="50" fillId="2" borderId="5" xfId="0" applyNumberFormat="1" applyFont="1" applyFill="1" applyBorder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49" fontId="50" fillId="2" borderId="17" xfId="0" applyNumberFormat="1" applyFont="1" applyFill="1" applyBorder="1" applyAlignment="1">
      <alignment horizontal="center" vertical="center" wrapText="1"/>
    </xf>
    <xf numFmtId="4" fontId="91" fillId="2" borderId="17" xfId="7" applyNumberFormat="1" applyFont="1" applyFill="1" applyBorder="1" applyAlignment="1">
      <alignment horizontal="center" vertical="center" wrapText="1"/>
    </xf>
    <xf numFmtId="4" fontId="91" fillId="2" borderId="0" xfId="7" applyNumberFormat="1" applyFont="1" applyFill="1" applyBorder="1" applyAlignment="1">
      <alignment horizontal="center" vertical="center" wrapText="1"/>
    </xf>
    <xf numFmtId="4" fontId="92" fillId="0" borderId="0" xfId="0" applyNumberFormat="1" applyFont="1" applyAlignment="1">
      <alignment vertical="center" wrapText="1"/>
    </xf>
    <xf numFmtId="0" fontId="50" fillId="2" borderId="5" xfId="0" applyFont="1" applyFill="1" applyBorder="1" applyAlignment="1">
      <alignment horizontal="center" vertical="center" wrapText="1"/>
    </xf>
    <xf numFmtId="0" fontId="50" fillId="2" borderId="1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91" fillId="6" borderId="5" xfId="5" applyFont="1" applyFill="1" applyBorder="1" applyAlignment="1">
      <alignment horizontal="center" vertical="center" wrapText="1"/>
    </xf>
    <xf numFmtId="0" fontId="50" fillId="6" borderId="5" xfId="0" applyFont="1" applyFill="1" applyBorder="1" applyAlignment="1">
      <alignment horizontal="center" vertical="center" wrapText="1"/>
    </xf>
    <xf numFmtId="49" fontId="50" fillId="6" borderId="5" xfId="0" applyNumberFormat="1" applyFont="1" applyFill="1" applyBorder="1" applyAlignment="1">
      <alignment horizontal="center" vertical="center" wrapText="1"/>
    </xf>
    <xf numFmtId="4" fontId="91" fillId="6" borderId="5" xfId="7" applyNumberFormat="1" applyFont="1" applyFill="1" applyBorder="1" applyAlignment="1">
      <alignment horizontal="center" vertical="center" wrapText="1"/>
    </xf>
    <xf numFmtId="0" fontId="49" fillId="6" borderId="0" xfId="0" applyFont="1" applyFill="1" applyAlignment="1">
      <alignment vertical="center" wrapText="1"/>
    </xf>
    <xf numFmtId="49" fontId="49" fillId="2" borderId="5" xfId="0" applyNumberFormat="1" applyFont="1" applyFill="1" applyBorder="1" applyAlignment="1">
      <alignment horizontal="center" vertical="center" wrapText="1"/>
    </xf>
    <xf numFmtId="0" fontId="91" fillId="2" borderId="17" xfId="5" applyFont="1" applyFill="1" applyBorder="1" applyAlignment="1">
      <alignment horizontal="center" vertical="center" wrapText="1"/>
    </xf>
    <xf numFmtId="49" fontId="49" fillId="2" borderId="17" xfId="0" applyNumberFormat="1" applyFont="1" applyFill="1" applyBorder="1" applyAlignment="1">
      <alignment horizontal="center" vertical="center" wrapText="1"/>
    </xf>
    <xf numFmtId="49" fontId="49" fillId="6" borderId="5" xfId="0" applyNumberFormat="1" applyFont="1" applyFill="1" applyBorder="1" applyAlignment="1">
      <alignment horizontal="center" vertical="center" wrapText="1"/>
    </xf>
    <xf numFmtId="0" fontId="91" fillId="2" borderId="0" xfId="5" applyFont="1" applyFill="1" applyAlignment="1">
      <alignment horizontal="center" vertical="center" wrapText="1"/>
    </xf>
    <xf numFmtId="0" fontId="91" fillId="2" borderId="0" xfId="5" applyFont="1" applyFill="1" applyAlignment="1">
      <alignment vertical="center" wrapText="1"/>
    </xf>
    <xf numFmtId="49" fontId="49" fillId="2" borderId="0" xfId="0" applyNumberFormat="1" applyFont="1" applyFill="1" applyAlignment="1">
      <alignment horizontal="left" vertical="center" wrapText="1"/>
    </xf>
    <xf numFmtId="49" fontId="50" fillId="2" borderId="0" xfId="0" applyNumberFormat="1" applyFont="1" applyFill="1" applyAlignment="1">
      <alignment horizontal="left" vertical="center" wrapText="1"/>
    </xf>
    <xf numFmtId="0" fontId="91" fillId="2" borderId="0" xfId="6" applyFont="1" applyFill="1" applyAlignment="1">
      <alignment vertical="center" wrapText="1"/>
    </xf>
    <xf numFmtId="0" fontId="50" fillId="2" borderId="0" xfId="0" applyFont="1" applyFill="1" applyAlignment="1">
      <alignment horizontal="center" wrapText="1"/>
    </xf>
    <xf numFmtId="49" fontId="50" fillId="2" borderId="0" xfId="0" applyNumberFormat="1" applyFont="1" applyFill="1" applyAlignment="1">
      <alignment horizontal="center" vertical="center" wrapText="1"/>
    </xf>
    <xf numFmtId="4" fontId="92" fillId="0" borderId="5" xfId="0" applyNumberFormat="1" applyFont="1" applyBorder="1" applyAlignment="1">
      <alignment vertical="center" wrapText="1"/>
    </xf>
    <xf numFmtId="0" fontId="67" fillId="2" borderId="0" xfId="0" applyFont="1" applyFill="1" applyAlignment="1">
      <alignment vertical="center" wrapText="1"/>
    </xf>
    <xf numFmtId="0" fontId="89" fillId="2" borderId="0" xfId="0" applyFont="1" applyFill="1" applyAlignment="1">
      <alignment horizontal="center" vertical="center" wrapText="1"/>
    </xf>
    <xf numFmtId="0" fontId="84" fillId="2" borderId="0" xfId="0" applyFont="1" applyFill="1" applyAlignment="1">
      <alignment vertical="center" wrapText="1"/>
    </xf>
    <xf numFmtId="0" fontId="91" fillId="7" borderId="5" xfId="6" applyFont="1" applyFill="1" applyBorder="1" applyAlignment="1">
      <alignment horizontal="center" vertical="center" wrapText="1"/>
    </xf>
    <xf numFmtId="0" fontId="91" fillId="7" borderId="17" xfId="6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3" fontId="7" fillId="6" borderId="6" xfId="0" applyNumberFormat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14" fillId="6" borderId="5" xfId="0" applyFont="1" applyFill="1" applyBorder="1"/>
    <xf numFmtId="0" fontId="8" fillId="6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vertical="center" wrapText="1"/>
    </xf>
    <xf numFmtId="3" fontId="7" fillId="6" borderId="6" xfId="0" applyNumberFormat="1" applyFont="1" applyFill="1" applyBorder="1" applyAlignment="1">
      <alignment vertical="center" wrapText="1"/>
    </xf>
    <xf numFmtId="0" fontId="8" fillId="6" borderId="4" xfId="0" applyFont="1" applyFill="1" applyBorder="1" applyAlignment="1">
      <alignment horizontal="left" vertical="center" wrapText="1"/>
    </xf>
    <xf numFmtId="3" fontId="7" fillId="6" borderId="6" xfId="0" applyNumberFormat="1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vertical="center"/>
    </xf>
    <xf numFmtId="0" fontId="7" fillId="7" borderId="6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 wrapText="1"/>
    </xf>
    <xf numFmtId="0" fontId="7" fillId="19" borderId="6" xfId="0" applyFont="1" applyFill="1" applyBorder="1" applyAlignment="1">
      <alignment horizontal="left" vertical="center"/>
    </xf>
    <xf numFmtId="0" fontId="14" fillId="7" borderId="5" xfId="0" applyFont="1" applyFill="1" applyBorder="1"/>
    <xf numFmtId="0" fontId="8" fillId="7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0" fillId="7" borderId="0" xfId="0" applyFill="1"/>
    <xf numFmtId="0" fontId="9" fillId="7" borderId="6" xfId="0" applyFont="1" applyFill="1" applyBorder="1" applyAlignment="1">
      <alignment horizontal="left" vertical="center"/>
    </xf>
    <xf numFmtId="3" fontId="7" fillId="7" borderId="6" xfId="0" applyNumberFormat="1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/>
    <xf numFmtId="0" fontId="2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8" fillId="0" borderId="0" xfId="0" applyFont="1" applyAlignment="1">
      <alignment horizontal="center" wrapText="1"/>
    </xf>
    <xf numFmtId="0" fontId="92" fillId="0" borderId="11" xfId="0" applyFont="1" applyBorder="1" applyAlignment="1">
      <alignment horizontal="center" vertical="center" wrapText="1"/>
    </xf>
    <xf numFmtId="0" fontId="92" fillId="0" borderId="30" xfId="0" applyFont="1" applyBorder="1" applyAlignment="1">
      <alignment horizontal="center" vertical="center" wrapText="1"/>
    </xf>
    <xf numFmtId="0" fontId="89" fillId="18" borderId="5" xfId="0" applyFont="1" applyFill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3" fontId="46" fillId="8" borderId="0" xfId="0" applyNumberFormat="1" applyFont="1" applyFill="1" applyAlignment="1">
      <alignment horizontal="center" vertical="center"/>
    </xf>
    <xf numFmtId="0" fontId="44" fillId="0" borderId="0" xfId="0" applyFont="1"/>
    <xf numFmtId="0" fontId="24" fillId="0" borderId="0" xfId="0" applyFont="1" applyAlignment="1">
      <alignment horizontal="left" vertical="center"/>
    </xf>
    <xf numFmtId="0" fontId="52" fillId="0" borderId="0" xfId="0" applyFont="1" applyAlignment="1">
      <alignment horizontal="center"/>
    </xf>
    <xf numFmtId="0" fontId="57" fillId="3" borderId="4" xfId="0" applyFont="1" applyFill="1" applyBorder="1" applyAlignment="1">
      <alignment horizontal="center" vertical="center" wrapText="1"/>
    </xf>
    <xf numFmtId="0" fontId="44" fillId="0" borderId="10" xfId="0" applyFont="1" applyBorder="1"/>
    <xf numFmtId="0" fontId="44" fillId="0" borderId="9" xfId="0" applyFont="1" applyBorder="1"/>
    <xf numFmtId="0" fontId="7" fillId="0" borderId="20" xfId="0" applyFont="1" applyBorder="1" applyAlignment="1">
      <alignment horizontal="center"/>
    </xf>
    <xf numFmtId="0" fontId="44" fillId="0" borderId="20" xfId="0" applyFont="1" applyBorder="1"/>
    <xf numFmtId="0" fontId="5" fillId="10" borderId="2" xfId="0" applyFont="1" applyFill="1" applyBorder="1" applyAlignment="1">
      <alignment horizontal="center" vertical="center" textRotation="90" wrapText="1"/>
    </xf>
    <xf numFmtId="0" fontId="44" fillId="0" borderId="8" xfId="0" applyFont="1" applyBorder="1"/>
    <xf numFmtId="0" fontId="5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 wrapText="1"/>
    </xf>
    <xf numFmtId="0" fontId="44" fillId="0" borderId="14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4" fillId="0" borderId="1" xfId="0" applyFont="1" applyBorder="1"/>
    <xf numFmtId="0" fontId="44" fillId="0" borderId="21" xfId="0" applyFont="1" applyBorder="1"/>
    <xf numFmtId="0" fontId="4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 textRotation="90" wrapText="1"/>
    </xf>
    <xf numFmtId="0" fontId="5" fillId="10" borderId="4" xfId="0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0" fontId="59" fillId="0" borderId="22" xfId="0" applyFont="1" applyBorder="1" applyAlignment="1">
      <alignment horizontal="center" vertical="center" wrapText="1"/>
    </xf>
    <xf numFmtId="0" fontId="44" fillId="0" borderId="22" xfId="0" applyFont="1" applyBorder="1"/>
    <xf numFmtId="0" fontId="60" fillId="0" borderId="0" xfId="0" applyFont="1" applyAlignment="1">
      <alignment horizontal="center"/>
    </xf>
    <xf numFmtId="0" fontId="6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18" fillId="0" borderId="20" xfId="0" applyFont="1" applyBorder="1" applyAlignment="1">
      <alignment horizontal="center"/>
    </xf>
  </cellXfs>
  <cellStyles count="8">
    <cellStyle name="Hipervínculo" xfId="4" builtinId="8"/>
    <cellStyle name="Millares" xfId="1" builtinId="3"/>
    <cellStyle name="Millares 3" xfId="7" xr:uid="{4882F240-40D0-432F-88A8-083F10D7224C}"/>
    <cellStyle name="Normal" xfId="0" builtinId="0"/>
    <cellStyle name="Normal 2" xfId="3" xr:uid="{3952B0F7-A11E-47B2-85DF-706BE78460BF}"/>
    <cellStyle name="Normal_CAMION VOLQUETE" xfId="6" xr:uid="{201969CF-C7A7-4DE0-8317-DF543FB77D50}"/>
    <cellStyle name="Normal_Hoja1" xfId="2" xr:uid="{40163AA7-1AD4-47BA-B873-82EDD3018EE8}"/>
    <cellStyle name="Normal_Hoja1 2" xfId="5" xr:uid="{AAD4E478-4B14-4413-AD9D-FC2F568F132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503997</xdr:colOff>
      <xdr:row>322</xdr:row>
      <xdr:rowOff>119682</xdr:rowOff>
    </xdr:from>
    <xdr:ext cx="3276600" cy="2124075"/>
    <xdr:pic>
      <xdr:nvPicPr>
        <xdr:cNvPr id="2" name="image2.png">
          <a:extLst>
            <a:ext uri="{FF2B5EF4-FFF2-40B4-BE49-F238E27FC236}">
              <a16:creationId xmlns:a16="http://schemas.microsoft.com/office/drawing/2014/main" id="{E8A90077-28D0-41DD-B92D-AA20717D3D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7597" y="80348757"/>
          <a:ext cx="3276600" cy="21240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49663</xdr:colOff>
      <xdr:row>1249</xdr:row>
      <xdr:rowOff>0</xdr:rowOff>
    </xdr:from>
    <xdr:to>
      <xdr:col>6</xdr:col>
      <xdr:colOff>180114</xdr:colOff>
      <xdr:row>1256</xdr:row>
      <xdr:rowOff>179922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56000A-FCAE-4E48-8BF9-BE8548AFA3E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088" y="270824325"/>
          <a:ext cx="2635526" cy="1522947"/>
        </a:xfrm>
        <a:prstGeom prst="rect">
          <a:avLst/>
        </a:prstGeom>
      </xdr:spPr>
    </xdr:pic>
    <xdr:clientData/>
  </xdr:twoCellAnchor>
  <xdr:twoCellAnchor editAs="oneCell">
    <xdr:from>
      <xdr:col>2</xdr:col>
      <xdr:colOff>74543</xdr:colOff>
      <xdr:row>323</xdr:row>
      <xdr:rowOff>207065</xdr:rowOff>
    </xdr:from>
    <xdr:to>
      <xdr:col>5</xdr:col>
      <xdr:colOff>702779</xdr:colOff>
      <xdr:row>332</xdr:row>
      <xdr:rowOff>1242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71B9AC-AE3F-401B-B465-3FDC3F902E8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418" y="80683790"/>
          <a:ext cx="2638011" cy="152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695325</xdr:colOff>
      <xdr:row>397</xdr:row>
      <xdr:rowOff>38100</xdr:rowOff>
    </xdr:from>
    <xdr:ext cx="3219450" cy="2438400"/>
    <xdr:pic>
      <xdr:nvPicPr>
        <xdr:cNvPr id="2" name="image2.png">
          <a:extLst>
            <a:ext uri="{FF2B5EF4-FFF2-40B4-BE49-F238E27FC236}">
              <a16:creationId xmlns:a16="http://schemas.microsoft.com/office/drawing/2014/main" id="{9B985002-1870-4E18-8D64-641DF3A1E3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44250" y="99231450"/>
          <a:ext cx="3219450" cy="2438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133350</xdr:colOff>
      <xdr:row>396</xdr:row>
      <xdr:rowOff>228600</xdr:rowOff>
    </xdr:from>
    <xdr:to>
      <xdr:col>5</xdr:col>
      <xdr:colOff>933450</xdr:colOff>
      <xdr:row>405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A405DA-6ACF-4575-90D6-D4AA712A4F0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99174300"/>
          <a:ext cx="2638425" cy="1533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504825</xdr:colOff>
      <xdr:row>6</xdr:row>
      <xdr:rowOff>142875</xdr:rowOff>
    </xdr:from>
    <xdr:ext cx="3057525" cy="2409825"/>
    <xdr:pic>
      <xdr:nvPicPr>
        <xdr:cNvPr id="2" name="image2.png">
          <a:extLst>
            <a:ext uri="{FF2B5EF4-FFF2-40B4-BE49-F238E27FC236}">
              <a16:creationId xmlns:a16="http://schemas.microsoft.com/office/drawing/2014/main" id="{B2911B87-B1CA-418D-9DF9-814BEA6080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3600" y="2752725"/>
          <a:ext cx="3057525" cy="24098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123825</xdr:colOff>
      <xdr:row>6</xdr:row>
      <xdr:rowOff>152400</xdr:rowOff>
    </xdr:from>
    <xdr:to>
      <xdr:col>4</xdr:col>
      <xdr:colOff>704850</xdr:colOff>
      <xdr:row>14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986176-B434-42FC-9AB3-EBCF6A5F62E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762250"/>
          <a:ext cx="2638425" cy="1533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13</xdr:row>
      <xdr:rowOff>152400</xdr:rowOff>
    </xdr:from>
    <xdr:ext cx="3076575" cy="2076450"/>
    <xdr:pic>
      <xdr:nvPicPr>
        <xdr:cNvPr id="2" name="image2.png">
          <a:extLst>
            <a:ext uri="{FF2B5EF4-FFF2-40B4-BE49-F238E27FC236}">
              <a16:creationId xmlns:a16="http://schemas.microsoft.com/office/drawing/2014/main" id="{44D082B6-F7B2-4EF9-A0BB-273C13FD45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8600" y="5095875"/>
          <a:ext cx="3076575" cy="20764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342900</xdr:colOff>
      <xdr:row>13</xdr:row>
      <xdr:rowOff>47625</xdr:rowOff>
    </xdr:from>
    <xdr:to>
      <xdr:col>5</xdr:col>
      <xdr:colOff>190500</xdr:colOff>
      <xdr:row>21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F9B2F5-ABE3-41A8-8188-1F57E74CEF8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991100"/>
          <a:ext cx="2638425" cy="1533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39688</xdr:colOff>
      <xdr:row>167</xdr:row>
      <xdr:rowOff>79375</xdr:rowOff>
    </xdr:from>
    <xdr:ext cx="3076575" cy="2076450"/>
    <xdr:pic>
      <xdr:nvPicPr>
        <xdr:cNvPr id="2" name="image2.png">
          <a:extLst>
            <a:ext uri="{FF2B5EF4-FFF2-40B4-BE49-F238E27FC236}">
              <a16:creationId xmlns:a16="http://schemas.microsoft.com/office/drawing/2014/main" id="{26B8CA9C-11D5-4318-8F1A-75EB13F9BFD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40313" y="34026475"/>
          <a:ext cx="3076575" cy="20764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31750</xdr:colOff>
      <xdr:row>167</xdr:row>
      <xdr:rowOff>87312</xdr:rowOff>
    </xdr:from>
    <xdr:to>
      <xdr:col>10</xdr:col>
      <xdr:colOff>68262</xdr:colOff>
      <xdr:row>175</xdr:row>
      <xdr:rowOff>58737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DF1ACA-E2D6-4F7F-84A4-CB4E112FD9F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34034412"/>
          <a:ext cx="2627312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58"/>
  <sheetViews>
    <sheetView tabSelected="1" topLeftCell="A69" workbookViewId="0">
      <selection activeCell="K129" sqref="K129"/>
    </sheetView>
  </sheetViews>
  <sheetFormatPr baseColWidth="10" defaultColWidth="14.42578125" defaultRowHeight="15" x14ac:dyDescent="0.25"/>
  <cols>
    <col min="1" max="1" width="4.28515625" customWidth="1"/>
    <col min="2" max="2" width="9.28515625" style="78" customWidth="1"/>
    <col min="3" max="3" width="8.85546875" style="78" customWidth="1"/>
    <col min="4" max="4" width="15.85546875" style="78" customWidth="1"/>
    <col min="5" max="5" width="26.5703125" customWidth="1"/>
    <col min="6" max="6" width="16.28515625" style="78" customWidth="1"/>
    <col min="7" max="7" width="6.5703125" customWidth="1"/>
    <col min="8" max="8" width="11.140625" customWidth="1"/>
    <col min="9" max="9" width="14.140625" customWidth="1"/>
    <col min="10" max="10" width="15.42578125" customWidth="1"/>
    <col min="11" max="11" width="17.85546875" customWidth="1"/>
    <col min="12" max="12" width="12" customWidth="1"/>
    <col min="13" max="13" width="12.42578125" customWidth="1"/>
    <col min="14" max="15" width="10.7109375" customWidth="1"/>
    <col min="16" max="16" width="13.42578125" customWidth="1"/>
    <col min="17" max="17" width="2.28515625" customWidth="1"/>
    <col min="18" max="20" width="3" customWidth="1"/>
    <col min="21" max="26" width="10.7109375" customWidth="1"/>
  </cols>
  <sheetData>
    <row r="1" spans="1:19" ht="40.5" customHeight="1" x14ac:dyDescent="0.25">
      <c r="A1" s="578" t="s">
        <v>0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9"/>
    </row>
    <row r="2" spans="1:19" ht="50.25" customHeight="1" x14ac:dyDescent="0.25">
      <c r="A2" s="1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2" t="s">
        <v>6</v>
      </c>
      <c r="G2" s="1" t="s">
        <v>7</v>
      </c>
      <c r="H2" s="1" t="s">
        <v>8</v>
      </c>
      <c r="I2" s="1" t="s">
        <v>9</v>
      </c>
      <c r="J2" s="5" t="s">
        <v>10</v>
      </c>
      <c r="K2" s="1" t="s">
        <v>11</v>
      </c>
      <c r="L2" s="6" t="s">
        <v>12</v>
      </c>
      <c r="M2" s="1" t="s">
        <v>13</v>
      </c>
      <c r="N2" s="6" t="s">
        <v>14</v>
      </c>
      <c r="O2" s="7" t="s">
        <v>15</v>
      </c>
      <c r="P2" s="8" t="s">
        <v>16</v>
      </c>
    </row>
    <row r="3" spans="1:19" ht="19.5" customHeight="1" x14ac:dyDescent="0.25">
      <c r="A3" s="9">
        <v>1</v>
      </c>
      <c r="B3" s="9" t="s">
        <v>17</v>
      </c>
      <c r="C3" s="9" t="s">
        <v>18</v>
      </c>
      <c r="D3" s="10" t="s">
        <v>19</v>
      </c>
      <c r="E3" s="11" t="s">
        <v>20</v>
      </c>
      <c r="F3" s="12" t="s">
        <v>21</v>
      </c>
      <c r="G3" s="9">
        <v>2014</v>
      </c>
      <c r="H3" s="9" t="s">
        <v>22</v>
      </c>
      <c r="I3" s="9" t="s">
        <v>23</v>
      </c>
      <c r="J3" s="9" t="s">
        <v>24</v>
      </c>
      <c r="K3" s="9" t="s">
        <v>25</v>
      </c>
      <c r="L3" s="13" t="s">
        <v>26</v>
      </c>
      <c r="M3" s="9" t="s">
        <v>27</v>
      </c>
      <c r="N3" s="9" t="s">
        <v>28</v>
      </c>
      <c r="O3" s="13" t="s">
        <v>29</v>
      </c>
      <c r="P3" s="14" t="s">
        <v>30</v>
      </c>
    </row>
    <row r="4" spans="1:19" ht="19.5" customHeight="1" x14ac:dyDescent="0.25">
      <c r="A4" s="9">
        <v>2</v>
      </c>
      <c r="B4" s="9" t="s">
        <v>31</v>
      </c>
      <c r="C4" s="9" t="s">
        <v>32</v>
      </c>
      <c r="D4" s="10" t="s">
        <v>19</v>
      </c>
      <c r="E4" s="11" t="s">
        <v>33</v>
      </c>
      <c r="F4" s="12" t="s">
        <v>34</v>
      </c>
      <c r="G4" s="9">
        <v>2017</v>
      </c>
      <c r="H4" s="9" t="s">
        <v>35</v>
      </c>
      <c r="I4" s="9" t="s">
        <v>36</v>
      </c>
      <c r="J4" s="9">
        <v>6044710029</v>
      </c>
      <c r="K4" s="9" t="s">
        <v>37</v>
      </c>
      <c r="L4" s="13" t="s">
        <v>38</v>
      </c>
      <c r="M4" s="15" t="s">
        <v>39</v>
      </c>
      <c r="N4" s="9" t="s">
        <v>28</v>
      </c>
      <c r="O4" s="13" t="s">
        <v>29</v>
      </c>
      <c r="P4" s="14" t="s">
        <v>30</v>
      </c>
    </row>
    <row r="5" spans="1:19" ht="19.5" customHeight="1" x14ac:dyDescent="0.25">
      <c r="A5" s="9">
        <v>3</v>
      </c>
      <c r="B5" s="9" t="s">
        <v>40</v>
      </c>
      <c r="C5" s="9" t="s">
        <v>41</v>
      </c>
      <c r="D5" s="10" t="s">
        <v>19</v>
      </c>
      <c r="E5" s="11" t="s">
        <v>42</v>
      </c>
      <c r="F5" s="12" t="s">
        <v>43</v>
      </c>
      <c r="G5" s="9">
        <v>2008</v>
      </c>
      <c r="H5" s="9" t="s">
        <v>44</v>
      </c>
      <c r="I5" s="9" t="s">
        <v>45</v>
      </c>
      <c r="J5" s="9" t="s">
        <v>46</v>
      </c>
      <c r="K5" s="9" t="s">
        <v>47</v>
      </c>
      <c r="L5" s="16" t="s">
        <v>38</v>
      </c>
      <c r="M5" s="9" t="s">
        <v>48</v>
      </c>
      <c r="N5" s="9" t="s">
        <v>28</v>
      </c>
      <c r="O5" s="13" t="s">
        <v>29</v>
      </c>
      <c r="P5" s="14" t="s">
        <v>30</v>
      </c>
    </row>
    <row r="6" spans="1:19" ht="19.5" customHeight="1" x14ac:dyDescent="0.25">
      <c r="A6" s="9">
        <v>4</v>
      </c>
      <c r="B6" s="9" t="s">
        <v>49</v>
      </c>
      <c r="C6" s="9" t="s">
        <v>50</v>
      </c>
      <c r="D6" s="10" t="s">
        <v>19</v>
      </c>
      <c r="E6" s="17" t="s">
        <v>51</v>
      </c>
      <c r="F6" s="12" t="s">
        <v>21</v>
      </c>
      <c r="G6" s="9">
        <v>2014</v>
      </c>
      <c r="H6" s="9" t="s">
        <v>44</v>
      </c>
      <c r="I6" s="9" t="s">
        <v>52</v>
      </c>
      <c r="J6" s="9" t="s">
        <v>53</v>
      </c>
      <c r="K6" s="9" t="s">
        <v>54</v>
      </c>
      <c r="L6" s="13" t="s">
        <v>38</v>
      </c>
      <c r="M6" s="9" t="s">
        <v>55</v>
      </c>
      <c r="N6" s="9" t="s">
        <v>28</v>
      </c>
      <c r="O6" s="13" t="s">
        <v>29</v>
      </c>
      <c r="P6" s="14" t="s">
        <v>56</v>
      </c>
    </row>
    <row r="7" spans="1:19" ht="19.5" customHeight="1" x14ac:dyDescent="0.25">
      <c r="A7" s="9">
        <v>5</v>
      </c>
      <c r="B7" s="18" t="s">
        <v>57</v>
      </c>
      <c r="C7" s="9" t="s">
        <v>58</v>
      </c>
      <c r="D7" s="9" t="s">
        <v>19</v>
      </c>
      <c r="E7" s="19" t="s">
        <v>59</v>
      </c>
      <c r="F7" s="20" t="s">
        <v>43</v>
      </c>
      <c r="G7" s="9">
        <v>2017</v>
      </c>
      <c r="H7" s="9" t="s">
        <v>60</v>
      </c>
      <c r="I7" s="9">
        <v>86</v>
      </c>
      <c r="J7" s="21" t="s">
        <v>61</v>
      </c>
      <c r="K7" s="21" t="s">
        <v>62</v>
      </c>
      <c r="L7" s="16" t="s">
        <v>38</v>
      </c>
      <c r="M7" s="20" t="s">
        <v>39</v>
      </c>
      <c r="N7" s="9" t="s">
        <v>28</v>
      </c>
      <c r="O7" s="13" t="s">
        <v>29</v>
      </c>
      <c r="P7" s="14" t="s">
        <v>56</v>
      </c>
      <c r="Q7" s="22"/>
      <c r="R7" s="23"/>
      <c r="S7" s="22"/>
    </row>
    <row r="8" spans="1:19" ht="19.5" customHeight="1" x14ac:dyDescent="0.25">
      <c r="A8" s="9">
        <v>6</v>
      </c>
      <c r="B8" s="9" t="s">
        <v>63</v>
      </c>
      <c r="C8" s="9" t="s">
        <v>64</v>
      </c>
      <c r="D8" s="10" t="s">
        <v>65</v>
      </c>
      <c r="E8" s="11" t="s">
        <v>66</v>
      </c>
      <c r="F8" s="12" t="s">
        <v>43</v>
      </c>
      <c r="G8" s="9">
        <v>2008</v>
      </c>
      <c r="H8" s="9" t="s">
        <v>44</v>
      </c>
      <c r="I8" s="9" t="s">
        <v>45</v>
      </c>
      <c r="J8" s="9" t="s">
        <v>67</v>
      </c>
      <c r="K8" s="9" t="s">
        <v>68</v>
      </c>
      <c r="L8" s="16" t="s">
        <v>38</v>
      </c>
      <c r="M8" s="9" t="s">
        <v>48</v>
      </c>
      <c r="N8" s="9" t="s">
        <v>28</v>
      </c>
      <c r="O8" s="13" t="s">
        <v>29</v>
      </c>
      <c r="P8" s="14" t="s">
        <v>56</v>
      </c>
      <c r="Q8" s="24"/>
      <c r="R8" s="25"/>
    </row>
    <row r="9" spans="1:19" ht="19.5" customHeight="1" x14ac:dyDescent="0.25">
      <c r="A9" s="9">
        <v>7</v>
      </c>
      <c r="B9" s="9" t="s">
        <v>69</v>
      </c>
      <c r="C9" s="9" t="s">
        <v>70</v>
      </c>
      <c r="D9" s="10" t="s">
        <v>19</v>
      </c>
      <c r="E9" s="26" t="s">
        <v>71</v>
      </c>
      <c r="F9" s="12" t="s">
        <v>21</v>
      </c>
      <c r="G9" s="27">
        <v>2014</v>
      </c>
      <c r="H9" s="9" t="s">
        <v>44</v>
      </c>
      <c r="I9" s="9" t="s">
        <v>52</v>
      </c>
      <c r="J9" s="9" t="s">
        <v>72</v>
      </c>
      <c r="K9" s="9" t="s">
        <v>73</v>
      </c>
      <c r="L9" s="16" t="s">
        <v>38</v>
      </c>
      <c r="M9" s="9" t="s">
        <v>55</v>
      </c>
      <c r="N9" s="9" t="s">
        <v>28</v>
      </c>
      <c r="O9" s="13" t="s">
        <v>29</v>
      </c>
      <c r="P9" s="14" t="s">
        <v>28</v>
      </c>
      <c r="Q9" s="22"/>
      <c r="R9" s="28"/>
      <c r="S9" s="22"/>
    </row>
    <row r="10" spans="1:19" ht="19.5" customHeight="1" x14ac:dyDescent="0.25">
      <c r="A10" s="9">
        <v>8</v>
      </c>
      <c r="B10" s="9" t="s">
        <v>74</v>
      </c>
      <c r="C10" s="9" t="s">
        <v>75</v>
      </c>
      <c r="D10" s="10" t="s">
        <v>19</v>
      </c>
      <c r="E10" s="26" t="s">
        <v>71</v>
      </c>
      <c r="F10" s="12" t="s">
        <v>34</v>
      </c>
      <c r="G10" s="27">
        <v>2016</v>
      </c>
      <c r="H10" s="9" t="s">
        <v>76</v>
      </c>
      <c r="I10" s="9" t="s">
        <v>77</v>
      </c>
      <c r="J10" s="9" t="s">
        <v>78</v>
      </c>
      <c r="K10" s="9" t="s">
        <v>79</v>
      </c>
      <c r="L10" s="16" t="s">
        <v>38</v>
      </c>
      <c r="M10" s="9" t="s">
        <v>39</v>
      </c>
      <c r="N10" s="9" t="s">
        <v>28</v>
      </c>
      <c r="O10" s="13" t="s">
        <v>29</v>
      </c>
      <c r="P10" s="14" t="s">
        <v>28</v>
      </c>
    </row>
    <row r="11" spans="1:19" ht="19.5" customHeight="1" x14ac:dyDescent="0.25">
      <c r="A11" s="9">
        <v>9</v>
      </c>
      <c r="B11" s="15" t="s">
        <v>80</v>
      </c>
      <c r="C11" s="16" t="s">
        <v>81</v>
      </c>
      <c r="D11" s="10" t="s">
        <v>19</v>
      </c>
      <c r="E11" s="11" t="s">
        <v>71</v>
      </c>
      <c r="F11" s="12" t="s">
        <v>82</v>
      </c>
      <c r="G11" s="9">
        <v>2015</v>
      </c>
      <c r="H11" s="29" t="s">
        <v>83</v>
      </c>
      <c r="I11" s="9" t="s">
        <v>84</v>
      </c>
      <c r="J11" s="15" t="s">
        <v>85</v>
      </c>
      <c r="K11" s="15" t="s">
        <v>86</v>
      </c>
      <c r="L11" s="16" t="s">
        <v>38</v>
      </c>
      <c r="M11" s="10" t="s">
        <v>55</v>
      </c>
      <c r="N11" s="9" t="s">
        <v>28</v>
      </c>
      <c r="O11" s="13" t="s">
        <v>29</v>
      </c>
      <c r="P11" s="14" t="s">
        <v>28</v>
      </c>
    </row>
    <row r="12" spans="1:19" ht="19.5" customHeight="1" x14ac:dyDescent="0.25">
      <c r="A12" s="9">
        <v>10</v>
      </c>
      <c r="B12" s="15" t="s">
        <v>87</v>
      </c>
      <c r="C12" s="16" t="s">
        <v>88</v>
      </c>
      <c r="D12" s="10" t="s">
        <v>19</v>
      </c>
      <c r="E12" s="11" t="s">
        <v>71</v>
      </c>
      <c r="F12" s="30" t="s">
        <v>82</v>
      </c>
      <c r="G12" s="15">
        <v>2013</v>
      </c>
      <c r="H12" s="31" t="s">
        <v>89</v>
      </c>
      <c r="I12" s="15" t="s">
        <v>90</v>
      </c>
      <c r="J12" s="15" t="s">
        <v>91</v>
      </c>
      <c r="K12" s="15" t="s">
        <v>92</v>
      </c>
      <c r="L12" s="16" t="s">
        <v>38</v>
      </c>
      <c r="M12" s="15" t="s">
        <v>55</v>
      </c>
      <c r="N12" s="9" t="s">
        <v>28</v>
      </c>
      <c r="O12" s="13" t="s">
        <v>29</v>
      </c>
      <c r="P12" s="14" t="s">
        <v>28</v>
      </c>
    </row>
    <row r="13" spans="1:19" ht="19.5" customHeight="1" x14ac:dyDescent="0.25">
      <c r="A13" s="9">
        <v>11</v>
      </c>
      <c r="B13" s="15" t="s">
        <v>93</v>
      </c>
      <c r="C13" s="16" t="s">
        <v>94</v>
      </c>
      <c r="D13" s="10" t="s">
        <v>19</v>
      </c>
      <c r="E13" s="11" t="s">
        <v>71</v>
      </c>
      <c r="F13" s="12" t="s">
        <v>82</v>
      </c>
      <c r="G13" s="9">
        <v>2015</v>
      </c>
      <c r="H13" s="29" t="s">
        <v>83</v>
      </c>
      <c r="I13" s="9" t="s">
        <v>84</v>
      </c>
      <c r="J13" s="15" t="s">
        <v>95</v>
      </c>
      <c r="K13" s="15" t="s">
        <v>96</v>
      </c>
      <c r="L13" s="16" t="s">
        <v>38</v>
      </c>
      <c r="M13" s="9" t="s">
        <v>55</v>
      </c>
      <c r="N13" s="9" t="s">
        <v>28</v>
      </c>
      <c r="O13" s="13" t="s">
        <v>29</v>
      </c>
      <c r="P13" s="14" t="s">
        <v>28</v>
      </c>
    </row>
    <row r="14" spans="1:19" ht="19.5" customHeight="1" x14ac:dyDescent="0.25">
      <c r="A14" s="9">
        <v>12</v>
      </c>
      <c r="B14" s="21" t="s">
        <v>97</v>
      </c>
      <c r="C14" s="13" t="s">
        <v>98</v>
      </c>
      <c r="D14" s="10" t="s">
        <v>19</v>
      </c>
      <c r="E14" s="11" t="s">
        <v>71</v>
      </c>
      <c r="F14" s="12" t="s">
        <v>82</v>
      </c>
      <c r="G14" s="9">
        <v>2013</v>
      </c>
      <c r="H14" s="29" t="s">
        <v>83</v>
      </c>
      <c r="I14" s="9" t="s">
        <v>99</v>
      </c>
      <c r="J14" s="9" t="s">
        <v>100</v>
      </c>
      <c r="K14" s="9" t="s">
        <v>101</v>
      </c>
      <c r="L14" s="16" t="s">
        <v>38</v>
      </c>
      <c r="M14" s="9" t="s">
        <v>27</v>
      </c>
      <c r="N14" s="9" t="s">
        <v>28</v>
      </c>
      <c r="O14" s="13" t="s">
        <v>29</v>
      </c>
      <c r="P14" s="14" t="s">
        <v>28</v>
      </c>
    </row>
    <row r="15" spans="1:19" ht="19.5" customHeight="1" x14ac:dyDescent="0.25">
      <c r="A15" s="9">
        <v>13</v>
      </c>
      <c r="B15" s="21" t="s">
        <v>102</v>
      </c>
      <c r="C15" s="13" t="s">
        <v>103</v>
      </c>
      <c r="D15" s="10" t="s">
        <v>19</v>
      </c>
      <c r="E15" s="11" t="s">
        <v>71</v>
      </c>
      <c r="F15" s="12" t="s">
        <v>82</v>
      </c>
      <c r="G15" s="9">
        <v>2015</v>
      </c>
      <c r="H15" s="29" t="s">
        <v>83</v>
      </c>
      <c r="I15" s="9" t="s">
        <v>99</v>
      </c>
      <c r="J15" s="9" t="s">
        <v>104</v>
      </c>
      <c r="K15" s="9" t="s">
        <v>105</v>
      </c>
      <c r="L15" s="16" t="s">
        <v>38</v>
      </c>
      <c r="M15" s="9" t="s">
        <v>106</v>
      </c>
      <c r="N15" s="9" t="s">
        <v>28</v>
      </c>
      <c r="O15" s="13" t="s">
        <v>29</v>
      </c>
      <c r="P15" s="14" t="s">
        <v>28</v>
      </c>
    </row>
    <row r="16" spans="1:19" ht="19.5" customHeight="1" x14ac:dyDescent="0.25">
      <c r="A16" s="9">
        <v>14</v>
      </c>
      <c r="B16" s="21" t="s">
        <v>107</v>
      </c>
      <c r="C16" s="13" t="s">
        <v>108</v>
      </c>
      <c r="D16" s="10" t="s">
        <v>19</v>
      </c>
      <c r="E16" s="11" t="s">
        <v>71</v>
      </c>
      <c r="F16" s="12" t="s">
        <v>82</v>
      </c>
      <c r="G16" s="9">
        <v>2015</v>
      </c>
      <c r="H16" s="29" t="s">
        <v>109</v>
      </c>
      <c r="I16" s="9" t="s">
        <v>110</v>
      </c>
      <c r="J16" s="9" t="s">
        <v>111</v>
      </c>
      <c r="K16" s="9" t="s">
        <v>112</v>
      </c>
      <c r="L16" s="16" t="s">
        <v>38</v>
      </c>
      <c r="M16" s="9" t="s">
        <v>106</v>
      </c>
      <c r="N16" s="9" t="s">
        <v>28</v>
      </c>
      <c r="O16" s="13" t="s">
        <v>29</v>
      </c>
      <c r="P16" s="14" t="s">
        <v>28</v>
      </c>
    </row>
    <row r="17" spans="1:19" ht="19.5" customHeight="1" x14ac:dyDescent="0.25">
      <c r="A17" s="9">
        <v>15</v>
      </c>
      <c r="B17" s="21" t="s">
        <v>113</v>
      </c>
      <c r="C17" s="13" t="s">
        <v>114</v>
      </c>
      <c r="D17" s="10" t="s">
        <v>19</v>
      </c>
      <c r="E17" s="11" t="s">
        <v>71</v>
      </c>
      <c r="F17" s="12" t="s">
        <v>82</v>
      </c>
      <c r="G17" s="9">
        <v>2015</v>
      </c>
      <c r="H17" s="29" t="s">
        <v>109</v>
      </c>
      <c r="I17" s="9" t="s">
        <v>110</v>
      </c>
      <c r="J17" s="9" t="s">
        <v>115</v>
      </c>
      <c r="K17" s="9" t="s">
        <v>116</v>
      </c>
      <c r="L17" s="16" t="s">
        <v>38</v>
      </c>
      <c r="M17" s="9" t="s">
        <v>106</v>
      </c>
      <c r="N17" s="9" t="s">
        <v>28</v>
      </c>
      <c r="O17" s="13" t="s">
        <v>29</v>
      </c>
      <c r="P17" s="14" t="s">
        <v>28</v>
      </c>
    </row>
    <row r="18" spans="1:19" ht="19.5" customHeight="1" x14ac:dyDescent="0.25">
      <c r="A18" s="9">
        <v>16</v>
      </c>
      <c r="B18" s="9" t="s">
        <v>117</v>
      </c>
      <c r="C18" s="9" t="s">
        <v>118</v>
      </c>
      <c r="D18" s="10" t="s">
        <v>19</v>
      </c>
      <c r="E18" s="11" t="s">
        <v>71</v>
      </c>
      <c r="F18" s="32" t="s">
        <v>82</v>
      </c>
      <c r="G18" s="9">
        <v>2014</v>
      </c>
      <c r="H18" s="27" t="s">
        <v>119</v>
      </c>
      <c r="I18" s="9" t="s">
        <v>120</v>
      </c>
      <c r="J18" s="15" t="s">
        <v>121</v>
      </c>
      <c r="K18" s="15" t="s">
        <v>122</v>
      </c>
      <c r="L18" s="16" t="s">
        <v>38</v>
      </c>
      <c r="M18" s="9" t="s">
        <v>123</v>
      </c>
      <c r="N18" s="9" t="s">
        <v>28</v>
      </c>
      <c r="O18" s="13" t="s">
        <v>29</v>
      </c>
      <c r="P18" s="14" t="s">
        <v>28</v>
      </c>
      <c r="Q18" s="22"/>
      <c r="R18" s="23"/>
      <c r="S18" s="22"/>
    </row>
    <row r="19" spans="1:19" ht="19.5" customHeight="1" x14ac:dyDescent="0.25">
      <c r="A19" s="9">
        <v>17</v>
      </c>
      <c r="B19" s="18" t="s">
        <v>124</v>
      </c>
      <c r="C19" s="9" t="s">
        <v>125</v>
      </c>
      <c r="D19" s="10" t="s">
        <v>19</v>
      </c>
      <c r="E19" s="19" t="s">
        <v>71</v>
      </c>
      <c r="F19" s="33" t="s">
        <v>82</v>
      </c>
      <c r="G19" s="9">
        <v>2014</v>
      </c>
      <c r="H19" s="27" t="s">
        <v>119</v>
      </c>
      <c r="I19" s="9" t="s">
        <v>120</v>
      </c>
      <c r="J19" s="15" t="s">
        <v>126</v>
      </c>
      <c r="K19" s="15" t="s">
        <v>127</v>
      </c>
      <c r="L19" s="16" t="s">
        <v>38</v>
      </c>
      <c r="M19" s="9" t="s">
        <v>123</v>
      </c>
      <c r="N19" s="9" t="s">
        <v>28</v>
      </c>
      <c r="O19" s="13" t="s">
        <v>29</v>
      </c>
      <c r="P19" s="14" t="s">
        <v>28</v>
      </c>
    </row>
    <row r="20" spans="1:19" ht="19.5" customHeight="1" x14ac:dyDescent="0.25">
      <c r="A20" s="9">
        <v>18</v>
      </c>
      <c r="B20" s="9" t="s">
        <v>128</v>
      </c>
      <c r="C20" s="9" t="s">
        <v>129</v>
      </c>
      <c r="D20" s="10" t="s">
        <v>19</v>
      </c>
      <c r="E20" s="17" t="s">
        <v>130</v>
      </c>
      <c r="F20" s="12" t="s">
        <v>82</v>
      </c>
      <c r="G20" s="15">
        <v>2012</v>
      </c>
      <c r="H20" s="9" t="s">
        <v>83</v>
      </c>
      <c r="I20" s="9" t="s">
        <v>84</v>
      </c>
      <c r="J20" s="9" t="s">
        <v>131</v>
      </c>
      <c r="K20" s="9" t="s">
        <v>132</v>
      </c>
      <c r="L20" s="16" t="s">
        <v>38</v>
      </c>
      <c r="M20" s="10" t="s">
        <v>55</v>
      </c>
      <c r="N20" s="9" t="s">
        <v>28</v>
      </c>
      <c r="O20" s="13" t="s">
        <v>29</v>
      </c>
      <c r="P20" s="14" t="s">
        <v>56</v>
      </c>
    </row>
    <row r="21" spans="1:19" ht="19.5" customHeight="1" x14ac:dyDescent="0.25">
      <c r="A21" s="9">
        <v>19</v>
      </c>
      <c r="B21" s="18" t="s">
        <v>133</v>
      </c>
      <c r="C21" s="15" t="s">
        <v>134</v>
      </c>
      <c r="D21" s="10" t="s">
        <v>19</v>
      </c>
      <c r="E21" s="11" t="s">
        <v>135</v>
      </c>
      <c r="F21" s="30" t="s">
        <v>43</v>
      </c>
      <c r="G21" s="15">
        <v>2014</v>
      </c>
      <c r="H21" s="15" t="s">
        <v>44</v>
      </c>
      <c r="I21" s="15" t="s">
        <v>136</v>
      </c>
      <c r="J21" s="15" t="s">
        <v>137</v>
      </c>
      <c r="K21" s="15" t="s">
        <v>138</v>
      </c>
      <c r="L21" s="16" t="s">
        <v>38</v>
      </c>
      <c r="M21" s="15" t="s">
        <v>55</v>
      </c>
      <c r="N21" s="9" t="s">
        <v>28</v>
      </c>
      <c r="O21" s="13" t="s">
        <v>29</v>
      </c>
      <c r="P21" s="14" t="s">
        <v>56</v>
      </c>
    </row>
    <row r="22" spans="1:19" ht="19.5" customHeight="1" x14ac:dyDescent="0.25">
      <c r="A22" s="9">
        <v>20</v>
      </c>
      <c r="B22" s="34" t="s">
        <v>139</v>
      </c>
      <c r="C22" s="35" t="s">
        <v>140</v>
      </c>
      <c r="D22" s="10" t="s">
        <v>19</v>
      </c>
      <c r="E22" s="11" t="s">
        <v>141</v>
      </c>
      <c r="F22" s="12" t="s">
        <v>21</v>
      </c>
      <c r="G22" s="15">
        <v>2024</v>
      </c>
      <c r="H22" s="9" t="s">
        <v>60</v>
      </c>
      <c r="I22" s="9" t="s">
        <v>23</v>
      </c>
      <c r="J22" s="36" t="s">
        <v>142</v>
      </c>
      <c r="K22" s="37" t="s">
        <v>143</v>
      </c>
      <c r="L22" s="13" t="s">
        <v>26</v>
      </c>
      <c r="M22" s="15" t="s">
        <v>144</v>
      </c>
      <c r="N22" s="9" t="s">
        <v>28</v>
      </c>
      <c r="O22" s="13" t="s">
        <v>29</v>
      </c>
      <c r="P22" s="14" t="s">
        <v>28</v>
      </c>
    </row>
    <row r="23" spans="1:19" ht="19.5" customHeight="1" x14ac:dyDescent="0.25">
      <c r="A23" s="9">
        <v>21</v>
      </c>
      <c r="B23" s="34" t="s">
        <v>145</v>
      </c>
      <c r="C23" s="35" t="s">
        <v>146</v>
      </c>
      <c r="D23" s="10" t="s">
        <v>19</v>
      </c>
      <c r="E23" s="11" t="s">
        <v>141</v>
      </c>
      <c r="F23" s="12" t="s">
        <v>21</v>
      </c>
      <c r="G23" s="15">
        <v>2024</v>
      </c>
      <c r="H23" s="9" t="s">
        <v>60</v>
      </c>
      <c r="I23" s="9" t="s">
        <v>23</v>
      </c>
      <c r="J23" s="36" t="s">
        <v>147</v>
      </c>
      <c r="K23" s="37" t="s">
        <v>148</v>
      </c>
      <c r="L23" s="13" t="s">
        <v>26</v>
      </c>
      <c r="M23" s="15" t="s">
        <v>144</v>
      </c>
      <c r="N23" s="9" t="s">
        <v>28</v>
      </c>
      <c r="O23" s="13" t="s">
        <v>29</v>
      </c>
      <c r="P23" s="14" t="s">
        <v>28</v>
      </c>
    </row>
    <row r="24" spans="1:19" ht="19.5" customHeight="1" x14ac:dyDescent="0.25">
      <c r="A24" s="9">
        <v>22</v>
      </c>
      <c r="B24" s="34" t="s">
        <v>149</v>
      </c>
      <c r="C24" s="35" t="s">
        <v>150</v>
      </c>
      <c r="D24" s="10" t="s">
        <v>19</v>
      </c>
      <c r="E24" s="11" t="s">
        <v>141</v>
      </c>
      <c r="F24" s="12" t="s">
        <v>21</v>
      </c>
      <c r="G24" s="15">
        <v>2024</v>
      </c>
      <c r="H24" s="9" t="s">
        <v>60</v>
      </c>
      <c r="I24" s="9" t="s">
        <v>23</v>
      </c>
      <c r="J24" s="36" t="s">
        <v>151</v>
      </c>
      <c r="K24" s="37" t="s">
        <v>152</v>
      </c>
      <c r="L24" s="13" t="s">
        <v>26</v>
      </c>
      <c r="M24" s="15" t="s">
        <v>144</v>
      </c>
      <c r="N24" s="9" t="s">
        <v>28</v>
      </c>
      <c r="O24" s="13" t="s">
        <v>29</v>
      </c>
      <c r="P24" s="14" t="s">
        <v>28</v>
      </c>
    </row>
    <row r="25" spans="1:19" ht="19.5" customHeight="1" x14ac:dyDescent="0.25">
      <c r="A25" s="9">
        <v>23</v>
      </c>
      <c r="B25" s="34" t="s">
        <v>153</v>
      </c>
      <c r="C25" s="35" t="s">
        <v>154</v>
      </c>
      <c r="D25" s="10" t="s">
        <v>19</v>
      </c>
      <c r="E25" s="11" t="s">
        <v>141</v>
      </c>
      <c r="F25" s="12" t="s">
        <v>21</v>
      </c>
      <c r="G25" s="15">
        <v>2024</v>
      </c>
      <c r="H25" s="9" t="s">
        <v>60</v>
      </c>
      <c r="I25" s="9" t="s">
        <v>23</v>
      </c>
      <c r="J25" s="36" t="s">
        <v>155</v>
      </c>
      <c r="K25" s="37" t="s">
        <v>156</v>
      </c>
      <c r="L25" s="13" t="s">
        <v>26</v>
      </c>
      <c r="M25" s="15" t="s">
        <v>144</v>
      </c>
      <c r="N25" s="9" t="s">
        <v>28</v>
      </c>
      <c r="O25" s="13" t="s">
        <v>29</v>
      </c>
      <c r="P25" s="14" t="s">
        <v>28</v>
      </c>
    </row>
    <row r="26" spans="1:19" ht="19.5" customHeight="1" x14ac:dyDescent="0.25">
      <c r="A26" s="9">
        <v>24</v>
      </c>
      <c r="B26" s="9" t="s">
        <v>157</v>
      </c>
      <c r="C26" s="9" t="s">
        <v>158</v>
      </c>
      <c r="D26" s="10" t="s">
        <v>19</v>
      </c>
      <c r="E26" s="11" t="s">
        <v>159</v>
      </c>
      <c r="F26" s="12" t="s">
        <v>21</v>
      </c>
      <c r="G26" s="9">
        <v>2019</v>
      </c>
      <c r="H26" s="9" t="s">
        <v>60</v>
      </c>
      <c r="I26" s="9" t="s">
        <v>23</v>
      </c>
      <c r="J26" s="15" t="s">
        <v>160</v>
      </c>
      <c r="K26" s="15" t="s">
        <v>161</v>
      </c>
      <c r="L26" s="13" t="s">
        <v>26</v>
      </c>
      <c r="M26" s="9" t="s">
        <v>55</v>
      </c>
      <c r="N26" s="9" t="s">
        <v>28</v>
      </c>
      <c r="O26" s="13" t="s">
        <v>29</v>
      </c>
      <c r="P26" s="14" t="s">
        <v>28</v>
      </c>
    </row>
    <row r="27" spans="1:19" ht="19.5" customHeight="1" x14ac:dyDescent="0.25">
      <c r="A27" s="9">
        <v>25</v>
      </c>
      <c r="B27" s="38" t="s">
        <v>162</v>
      </c>
      <c r="C27" s="9" t="s">
        <v>163</v>
      </c>
      <c r="D27" s="10" t="s">
        <v>19</v>
      </c>
      <c r="E27" s="12" t="s">
        <v>164</v>
      </c>
      <c r="F27" s="20" t="s">
        <v>21</v>
      </c>
      <c r="G27" s="9">
        <v>2016</v>
      </c>
      <c r="H27" s="39" t="s">
        <v>165</v>
      </c>
      <c r="I27" s="40" t="s">
        <v>166</v>
      </c>
      <c r="J27" s="41" t="s">
        <v>167</v>
      </c>
      <c r="K27" s="41" t="s">
        <v>168</v>
      </c>
      <c r="L27" s="42" t="s">
        <v>26</v>
      </c>
      <c r="M27" s="40" t="s">
        <v>123</v>
      </c>
      <c r="N27" s="9" t="s">
        <v>28</v>
      </c>
      <c r="O27" s="13" t="s">
        <v>29</v>
      </c>
      <c r="P27" s="14" t="s">
        <v>28</v>
      </c>
      <c r="Q27" s="43"/>
      <c r="R27" s="44"/>
      <c r="S27" s="43"/>
    </row>
    <row r="28" spans="1:19" ht="19.5" customHeight="1" x14ac:dyDescent="0.25">
      <c r="A28" s="9">
        <v>26</v>
      </c>
      <c r="B28" s="9" t="s">
        <v>169</v>
      </c>
      <c r="C28" s="9" t="s">
        <v>170</v>
      </c>
      <c r="D28" s="10" t="s">
        <v>19</v>
      </c>
      <c r="E28" s="11" t="s">
        <v>171</v>
      </c>
      <c r="F28" s="12" t="s">
        <v>21</v>
      </c>
      <c r="G28" s="9">
        <v>2019</v>
      </c>
      <c r="H28" s="9" t="s">
        <v>60</v>
      </c>
      <c r="I28" s="9" t="s">
        <v>23</v>
      </c>
      <c r="J28" s="15" t="s">
        <v>172</v>
      </c>
      <c r="K28" s="15" t="s">
        <v>173</v>
      </c>
      <c r="L28" s="13" t="s">
        <v>26</v>
      </c>
      <c r="M28" s="9" t="s">
        <v>55</v>
      </c>
      <c r="N28" s="9" t="s">
        <v>28</v>
      </c>
      <c r="O28" s="13" t="s">
        <v>29</v>
      </c>
      <c r="P28" s="14" t="s">
        <v>28</v>
      </c>
      <c r="Q28" s="22"/>
      <c r="R28" s="45"/>
      <c r="S28" s="46"/>
    </row>
    <row r="29" spans="1:19" ht="19.5" customHeight="1" x14ac:dyDescent="0.25">
      <c r="A29" s="9">
        <v>27</v>
      </c>
      <c r="B29" s="9" t="s">
        <v>174</v>
      </c>
      <c r="C29" s="9" t="s">
        <v>175</v>
      </c>
      <c r="D29" s="10" t="s">
        <v>19</v>
      </c>
      <c r="E29" s="11" t="s">
        <v>171</v>
      </c>
      <c r="F29" s="32" t="s">
        <v>82</v>
      </c>
      <c r="G29" s="9">
        <v>2014</v>
      </c>
      <c r="H29" s="27" t="s">
        <v>119</v>
      </c>
      <c r="I29" s="9" t="s">
        <v>176</v>
      </c>
      <c r="J29" s="15" t="s">
        <v>177</v>
      </c>
      <c r="K29" s="15" t="s">
        <v>178</v>
      </c>
      <c r="L29" s="16" t="s">
        <v>38</v>
      </c>
      <c r="M29" s="9" t="s">
        <v>123</v>
      </c>
      <c r="N29" s="9" t="s">
        <v>28</v>
      </c>
      <c r="O29" s="13" t="s">
        <v>29</v>
      </c>
      <c r="P29" s="14" t="s">
        <v>28</v>
      </c>
    </row>
    <row r="30" spans="1:19" ht="19.5" customHeight="1" x14ac:dyDescent="0.25">
      <c r="A30" s="9">
        <v>28</v>
      </c>
      <c r="B30" s="34" t="s">
        <v>179</v>
      </c>
      <c r="C30" s="35" t="s">
        <v>180</v>
      </c>
      <c r="D30" s="10" t="s">
        <v>19</v>
      </c>
      <c r="E30" s="11" t="s">
        <v>181</v>
      </c>
      <c r="F30" s="12" t="s">
        <v>21</v>
      </c>
      <c r="G30" s="9">
        <v>2024</v>
      </c>
      <c r="H30" s="9" t="s">
        <v>60</v>
      </c>
      <c r="I30" s="9" t="s">
        <v>23</v>
      </c>
      <c r="J30" s="36" t="s">
        <v>182</v>
      </c>
      <c r="K30" s="37" t="s">
        <v>183</v>
      </c>
      <c r="L30" s="13" t="s">
        <v>26</v>
      </c>
      <c r="M30" s="9" t="s">
        <v>106</v>
      </c>
      <c r="N30" s="9" t="s">
        <v>28</v>
      </c>
      <c r="O30" s="13" t="s">
        <v>29</v>
      </c>
      <c r="P30" s="14" t="s">
        <v>28</v>
      </c>
    </row>
    <row r="31" spans="1:19" ht="19.5" customHeight="1" x14ac:dyDescent="0.25">
      <c r="A31" s="9">
        <v>29</v>
      </c>
      <c r="B31" s="9" t="s">
        <v>184</v>
      </c>
      <c r="C31" s="9" t="s">
        <v>185</v>
      </c>
      <c r="D31" s="10" t="s">
        <v>19</v>
      </c>
      <c r="E31" s="11" t="s">
        <v>186</v>
      </c>
      <c r="F31" s="12" t="s">
        <v>21</v>
      </c>
      <c r="G31" s="9">
        <v>2021</v>
      </c>
      <c r="H31" s="27" t="s">
        <v>187</v>
      </c>
      <c r="I31" s="9" t="s">
        <v>188</v>
      </c>
      <c r="J31" s="9" t="s">
        <v>189</v>
      </c>
      <c r="K31" s="9" t="s">
        <v>190</v>
      </c>
      <c r="L31" s="9" t="s">
        <v>26</v>
      </c>
      <c r="M31" s="9" t="s">
        <v>191</v>
      </c>
      <c r="N31" s="9" t="s">
        <v>28</v>
      </c>
      <c r="O31" s="13" t="s">
        <v>29</v>
      </c>
      <c r="P31" s="14" t="s">
        <v>28</v>
      </c>
    </row>
    <row r="32" spans="1:19" ht="19.5" customHeight="1" x14ac:dyDescent="0.25">
      <c r="A32" s="9">
        <v>30</v>
      </c>
      <c r="B32" s="18" t="s">
        <v>192</v>
      </c>
      <c r="C32" s="10" t="s">
        <v>193</v>
      </c>
      <c r="D32" s="10" t="s">
        <v>194</v>
      </c>
      <c r="E32" s="11" t="s">
        <v>186</v>
      </c>
      <c r="F32" s="20" t="s">
        <v>21</v>
      </c>
      <c r="G32" s="10">
        <v>2013</v>
      </c>
      <c r="H32" s="10" t="s">
        <v>44</v>
      </c>
      <c r="I32" s="10" t="s">
        <v>52</v>
      </c>
      <c r="J32" s="9" t="s">
        <v>195</v>
      </c>
      <c r="K32" s="10" t="s">
        <v>196</v>
      </c>
      <c r="L32" s="9" t="s">
        <v>26</v>
      </c>
      <c r="M32" s="10" t="s">
        <v>123</v>
      </c>
      <c r="N32" s="9" t="s">
        <v>28</v>
      </c>
      <c r="O32" s="13" t="s">
        <v>29</v>
      </c>
      <c r="P32" s="14" t="s">
        <v>28</v>
      </c>
    </row>
    <row r="33" spans="1:20" ht="19.5" customHeight="1" x14ac:dyDescent="0.25">
      <c r="A33" s="9">
        <v>31</v>
      </c>
      <c r="B33" s="21" t="s">
        <v>197</v>
      </c>
      <c r="C33" s="9" t="s">
        <v>198</v>
      </c>
      <c r="D33" s="10" t="s">
        <v>19</v>
      </c>
      <c r="E33" s="11" t="s">
        <v>199</v>
      </c>
      <c r="F33" s="33" t="s">
        <v>82</v>
      </c>
      <c r="G33" s="9">
        <v>2014</v>
      </c>
      <c r="H33" s="9" t="s">
        <v>119</v>
      </c>
      <c r="I33" s="9" t="s">
        <v>176</v>
      </c>
      <c r="J33" s="15" t="s">
        <v>200</v>
      </c>
      <c r="K33" s="15" t="s">
        <v>201</v>
      </c>
      <c r="L33" s="16" t="s">
        <v>38</v>
      </c>
      <c r="M33" s="9" t="s">
        <v>123</v>
      </c>
      <c r="N33" s="9" t="s">
        <v>28</v>
      </c>
      <c r="O33" s="13" t="s">
        <v>29</v>
      </c>
      <c r="P33" s="14" t="s">
        <v>28</v>
      </c>
    </row>
    <row r="34" spans="1:20" ht="19.5" customHeight="1" x14ac:dyDescent="0.25">
      <c r="A34" s="9">
        <v>32</v>
      </c>
      <c r="B34" s="9" t="s">
        <v>202</v>
      </c>
      <c r="C34" s="9" t="s">
        <v>203</v>
      </c>
      <c r="D34" s="10" t="s">
        <v>19</v>
      </c>
      <c r="E34" s="11" t="s">
        <v>204</v>
      </c>
      <c r="F34" s="12" t="s">
        <v>21</v>
      </c>
      <c r="G34" s="9">
        <v>2014</v>
      </c>
      <c r="H34" s="9" t="s">
        <v>44</v>
      </c>
      <c r="I34" s="9" t="s">
        <v>52</v>
      </c>
      <c r="J34" s="9" t="s">
        <v>205</v>
      </c>
      <c r="K34" s="9" t="s">
        <v>206</v>
      </c>
      <c r="L34" s="16" t="s">
        <v>38</v>
      </c>
      <c r="M34" s="9" t="s">
        <v>55</v>
      </c>
      <c r="N34" s="9" t="s">
        <v>28</v>
      </c>
      <c r="O34" s="13" t="s">
        <v>29</v>
      </c>
      <c r="P34" s="14" t="s">
        <v>28</v>
      </c>
    </row>
    <row r="35" spans="1:20" ht="19.5" customHeight="1" x14ac:dyDescent="0.25">
      <c r="A35" s="9">
        <v>33</v>
      </c>
      <c r="B35" s="9" t="s">
        <v>207</v>
      </c>
      <c r="C35" s="15" t="s">
        <v>208</v>
      </c>
      <c r="D35" s="10" t="s">
        <v>19</v>
      </c>
      <c r="E35" s="11" t="s">
        <v>209</v>
      </c>
      <c r="F35" s="12" t="s">
        <v>21</v>
      </c>
      <c r="G35" s="9">
        <v>2016</v>
      </c>
      <c r="H35" s="27" t="s">
        <v>187</v>
      </c>
      <c r="I35" s="9" t="s">
        <v>210</v>
      </c>
      <c r="J35" s="15" t="s">
        <v>211</v>
      </c>
      <c r="K35" s="15" t="s">
        <v>212</v>
      </c>
      <c r="L35" s="9" t="s">
        <v>26</v>
      </c>
      <c r="M35" s="12" t="s">
        <v>39</v>
      </c>
      <c r="N35" s="9" t="s">
        <v>28</v>
      </c>
      <c r="O35" s="13" t="s">
        <v>29</v>
      </c>
      <c r="P35" s="14" t="s">
        <v>28</v>
      </c>
    </row>
    <row r="36" spans="1:20" ht="19.5" customHeight="1" x14ac:dyDescent="0.25">
      <c r="A36" s="9">
        <v>34</v>
      </c>
      <c r="B36" s="9" t="s">
        <v>213</v>
      </c>
      <c r="C36" s="15" t="s">
        <v>214</v>
      </c>
      <c r="D36" s="10" t="s">
        <v>19</v>
      </c>
      <c r="E36" s="47" t="s">
        <v>215</v>
      </c>
      <c r="F36" s="12" t="s">
        <v>21</v>
      </c>
      <c r="G36" s="15">
        <v>2022</v>
      </c>
      <c r="H36" s="9" t="s">
        <v>216</v>
      </c>
      <c r="I36" s="9" t="s">
        <v>217</v>
      </c>
      <c r="J36" s="15" t="s">
        <v>218</v>
      </c>
      <c r="K36" s="15" t="s">
        <v>219</v>
      </c>
      <c r="L36" s="16" t="s">
        <v>26</v>
      </c>
      <c r="M36" s="9" t="s">
        <v>220</v>
      </c>
      <c r="N36" s="9" t="s">
        <v>28</v>
      </c>
      <c r="O36" s="48" t="s">
        <v>29</v>
      </c>
      <c r="P36" s="14" t="s">
        <v>221</v>
      </c>
    </row>
    <row r="37" spans="1:20" ht="19.5" customHeight="1" x14ac:dyDescent="0.25">
      <c r="A37" s="9">
        <v>35</v>
      </c>
      <c r="B37" s="9" t="s">
        <v>222</v>
      </c>
      <c r="C37" s="49" t="s">
        <v>223</v>
      </c>
      <c r="D37" s="10" t="s">
        <v>19</v>
      </c>
      <c r="E37" s="11" t="s">
        <v>224</v>
      </c>
      <c r="F37" s="12" t="s">
        <v>43</v>
      </c>
      <c r="G37" s="39">
        <v>2008</v>
      </c>
      <c r="H37" s="39" t="s">
        <v>225</v>
      </c>
      <c r="I37" s="39" t="s">
        <v>45</v>
      </c>
      <c r="J37" s="50" t="s">
        <v>226</v>
      </c>
      <c r="K37" s="50" t="s">
        <v>227</v>
      </c>
      <c r="L37" s="51" t="s">
        <v>38</v>
      </c>
      <c r="M37" s="50" t="s">
        <v>55</v>
      </c>
      <c r="N37" s="9" t="s">
        <v>28</v>
      </c>
      <c r="O37" s="13" t="s">
        <v>29</v>
      </c>
      <c r="P37" s="14" t="s">
        <v>28</v>
      </c>
    </row>
    <row r="38" spans="1:20" ht="19.5" customHeight="1" x14ac:dyDescent="0.25">
      <c r="A38" s="9">
        <v>36</v>
      </c>
      <c r="B38" s="34" t="s">
        <v>228</v>
      </c>
      <c r="C38" s="35" t="s">
        <v>229</v>
      </c>
      <c r="D38" s="10" t="s">
        <v>19</v>
      </c>
      <c r="E38" s="52" t="s">
        <v>230</v>
      </c>
      <c r="F38" s="12" t="s">
        <v>21</v>
      </c>
      <c r="G38" s="9">
        <v>2024</v>
      </c>
      <c r="H38" s="15" t="s">
        <v>60</v>
      </c>
      <c r="I38" s="9" t="s">
        <v>23</v>
      </c>
      <c r="J38" s="36" t="s">
        <v>231</v>
      </c>
      <c r="K38" s="37" t="s">
        <v>232</v>
      </c>
      <c r="L38" s="31" t="s">
        <v>26</v>
      </c>
      <c r="M38" s="49" t="s">
        <v>106</v>
      </c>
      <c r="N38" s="9" t="s">
        <v>28</v>
      </c>
      <c r="O38" s="13" t="s">
        <v>29</v>
      </c>
      <c r="P38" s="14" t="s">
        <v>221</v>
      </c>
    </row>
    <row r="39" spans="1:20" ht="19.5" customHeight="1" x14ac:dyDescent="0.25">
      <c r="A39" s="9">
        <v>37</v>
      </c>
      <c r="B39" s="34" t="s">
        <v>233</v>
      </c>
      <c r="C39" s="35" t="s">
        <v>234</v>
      </c>
      <c r="D39" s="10" t="s">
        <v>19</v>
      </c>
      <c r="E39" s="52" t="s">
        <v>230</v>
      </c>
      <c r="F39" s="12" t="s">
        <v>21</v>
      </c>
      <c r="G39" s="9">
        <v>2024</v>
      </c>
      <c r="H39" s="15" t="s">
        <v>60</v>
      </c>
      <c r="I39" s="9" t="s">
        <v>23</v>
      </c>
      <c r="J39" s="36" t="s">
        <v>235</v>
      </c>
      <c r="K39" s="37" t="s">
        <v>236</v>
      </c>
      <c r="L39" s="31" t="s">
        <v>26</v>
      </c>
      <c r="M39" s="49" t="s">
        <v>106</v>
      </c>
      <c r="N39" s="9" t="s">
        <v>28</v>
      </c>
      <c r="O39" s="13" t="s">
        <v>29</v>
      </c>
      <c r="P39" s="14" t="s">
        <v>221</v>
      </c>
    </row>
    <row r="40" spans="1:20" ht="19.5" customHeight="1" x14ac:dyDescent="0.25">
      <c r="A40" s="9">
        <v>38</v>
      </c>
      <c r="B40" s="15" t="s">
        <v>237</v>
      </c>
      <c r="C40" s="15" t="s">
        <v>238</v>
      </c>
      <c r="D40" s="10" t="s">
        <v>19</v>
      </c>
      <c r="E40" s="11" t="s">
        <v>239</v>
      </c>
      <c r="F40" s="12" t="s">
        <v>21</v>
      </c>
      <c r="G40" s="9">
        <v>2014</v>
      </c>
      <c r="H40" s="9" t="s">
        <v>44</v>
      </c>
      <c r="I40" s="9" t="s">
        <v>52</v>
      </c>
      <c r="J40" s="9" t="s">
        <v>240</v>
      </c>
      <c r="K40" s="15" t="s">
        <v>241</v>
      </c>
      <c r="L40" s="15" t="s">
        <v>38</v>
      </c>
      <c r="M40" s="49" t="s">
        <v>55</v>
      </c>
      <c r="N40" s="9" t="s">
        <v>28</v>
      </c>
      <c r="O40" s="13" t="s">
        <v>29</v>
      </c>
      <c r="P40" s="14" t="s">
        <v>221</v>
      </c>
    </row>
    <row r="41" spans="1:20" ht="19.5" customHeight="1" x14ac:dyDescent="0.25">
      <c r="A41" s="9">
        <v>39</v>
      </c>
      <c r="B41" s="18" t="s">
        <v>242</v>
      </c>
      <c r="C41" s="9" t="s">
        <v>243</v>
      </c>
      <c r="D41" s="10" t="s">
        <v>19</v>
      </c>
      <c r="E41" s="11" t="s">
        <v>244</v>
      </c>
      <c r="F41" s="12" t="s">
        <v>245</v>
      </c>
      <c r="G41" s="9">
        <v>2020</v>
      </c>
      <c r="H41" s="15" t="s">
        <v>246</v>
      </c>
      <c r="I41" s="9" t="s">
        <v>247</v>
      </c>
      <c r="J41" s="9">
        <v>36639984</v>
      </c>
      <c r="K41" s="9" t="s">
        <v>248</v>
      </c>
      <c r="L41" s="13" t="s">
        <v>26</v>
      </c>
      <c r="M41" s="9" t="s">
        <v>55</v>
      </c>
      <c r="N41" s="9" t="s">
        <v>28</v>
      </c>
      <c r="O41" s="13" t="s">
        <v>29</v>
      </c>
      <c r="P41" s="14" t="s">
        <v>28</v>
      </c>
      <c r="Q41" s="580"/>
      <c r="R41" s="580"/>
      <c r="S41" s="580"/>
      <c r="T41" s="580"/>
    </row>
    <row r="42" spans="1:20" ht="19.5" customHeight="1" x14ac:dyDescent="0.25">
      <c r="A42" s="9">
        <v>40</v>
      </c>
      <c r="B42" s="15" t="s">
        <v>249</v>
      </c>
      <c r="C42" s="15" t="s">
        <v>250</v>
      </c>
      <c r="D42" s="10" t="s">
        <v>19</v>
      </c>
      <c r="E42" s="11" t="s">
        <v>244</v>
      </c>
      <c r="F42" s="53" t="s">
        <v>251</v>
      </c>
      <c r="G42" s="15">
        <v>2019</v>
      </c>
      <c r="H42" s="15" t="s">
        <v>252</v>
      </c>
      <c r="I42" s="54" t="s">
        <v>253</v>
      </c>
      <c r="J42" s="15" t="s">
        <v>254</v>
      </c>
      <c r="K42" s="15" t="s">
        <v>255</v>
      </c>
      <c r="L42" s="13" t="s">
        <v>26</v>
      </c>
      <c r="M42" s="12" t="s">
        <v>39</v>
      </c>
      <c r="N42" s="9" t="s">
        <v>28</v>
      </c>
      <c r="O42" s="13" t="s">
        <v>29</v>
      </c>
      <c r="P42" s="14" t="s">
        <v>28</v>
      </c>
    </row>
    <row r="43" spans="1:20" ht="19.5" customHeight="1" x14ac:dyDescent="0.25">
      <c r="A43" s="9">
        <v>41</v>
      </c>
      <c r="B43" s="10" t="s">
        <v>256</v>
      </c>
      <c r="C43" s="10" t="s">
        <v>257</v>
      </c>
      <c r="D43" s="10" t="s">
        <v>19</v>
      </c>
      <c r="E43" s="11" t="s">
        <v>244</v>
      </c>
      <c r="F43" s="12" t="s">
        <v>21</v>
      </c>
      <c r="G43" s="10">
        <v>2016</v>
      </c>
      <c r="H43" s="10" t="s">
        <v>165</v>
      </c>
      <c r="I43" s="10" t="s">
        <v>166</v>
      </c>
      <c r="J43" s="9" t="s">
        <v>258</v>
      </c>
      <c r="K43" s="10" t="s">
        <v>259</v>
      </c>
      <c r="L43" s="55" t="s">
        <v>26</v>
      </c>
      <c r="M43" s="10" t="s">
        <v>27</v>
      </c>
      <c r="N43" s="9" t="s">
        <v>28</v>
      </c>
      <c r="O43" s="13" t="s">
        <v>29</v>
      </c>
      <c r="P43" s="14" t="s">
        <v>28</v>
      </c>
    </row>
    <row r="44" spans="1:20" ht="19.5" customHeight="1" x14ac:dyDescent="0.25">
      <c r="A44" s="9">
        <v>42</v>
      </c>
      <c r="B44" s="56" t="s">
        <v>260</v>
      </c>
      <c r="C44" s="10" t="s">
        <v>261</v>
      </c>
      <c r="D44" s="10" t="s">
        <v>19</v>
      </c>
      <c r="E44" s="11" t="s">
        <v>244</v>
      </c>
      <c r="F44" s="12" t="s">
        <v>21</v>
      </c>
      <c r="G44" s="10">
        <v>2023</v>
      </c>
      <c r="H44" s="10" t="s">
        <v>262</v>
      </c>
      <c r="I44" s="10" t="s">
        <v>263</v>
      </c>
      <c r="J44" s="9" t="s">
        <v>264</v>
      </c>
      <c r="K44" s="10" t="s">
        <v>265</v>
      </c>
      <c r="L44" s="55" t="s">
        <v>26</v>
      </c>
      <c r="M44" s="10" t="s">
        <v>266</v>
      </c>
      <c r="N44" s="9" t="s">
        <v>28</v>
      </c>
      <c r="O44" s="13" t="s">
        <v>29</v>
      </c>
      <c r="P44" s="14" t="s">
        <v>28</v>
      </c>
    </row>
    <row r="45" spans="1:20" ht="19.5" customHeight="1" x14ac:dyDescent="0.25">
      <c r="A45" s="9">
        <v>43</v>
      </c>
      <c r="B45" s="9" t="s">
        <v>267</v>
      </c>
      <c r="C45" s="9" t="s">
        <v>268</v>
      </c>
      <c r="D45" s="10" t="s">
        <v>19</v>
      </c>
      <c r="E45" s="11" t="s">
        <v>244</v>
      </c>
      <c r="F45" s="12" t="s">
        <v>269</v>
      </c>
      <c r="G45" s="9">
        <v>2016</v>
      </c>
      <c r="H45" s="9" t="s">
        <v>270</v>
      </c>
      <c r="I45" s="9" t="s">
        <v>271</v>
      </c>
      <c r="J45" s="9">
        <v>89854167</v>
      </c>
      <c r="K45" s="9" t="s">
        <v>272</v>
      </c>
      <c r="L45" s="13" t="s">
        <v>26</v>
      </c>
      <c r="M45" s="9" t="s">
        <v>27</v>
      </c>
      <c r="N45" s="9" t="s">
        <v>28</v>
      </c>
      <c r="O45" s="13" t="s">
        <v>29</v>
      </c>
      <c r="P45" s="14" t="s">
        <v>28</v>
      </c>
    </row>
    <row r="46" spans="1:20" ht="19.5" customHeight="1" x14ac:dyDescent="0.25">
      <c r="A46" s="9">
        <v>44</v>
      </c>
      <c r="B46" s="15" t="s">
        <v>273</v>
      </c>
      <c r="C46" s="15" t="s">
        <v>274</v>
      </c>
      <c r="D46" s="10" t="s">
        <v>19</v>
      </c>
      <c r="E46" s="17" t="s">
        <v>275</v>
      </c>
      <c r="F46" s="30" t="s">
        <v>82</v>
      </c>
      <c r="G46" s="15">
        <v>2013</v>
      </c>
      <c r="H46" s="15" t="s">
        <v>276</v>
      </c>
      <c r="I46" s="15" t="s">
        <v>277</v>
      </c>
      <c r="J46" s="15" t="s">
        <v>278</v>
      </c>
      <c r="K46" s="15" t="s">
        <v>279</v>
      </c>
      <c r="L46" s="16" t="s">
        <v>38</v>
      </c>
      <c r="M46" s="15" t="s">
        <v>55</v>
      </c>
      <c r="N46" s="9" t="s">
        <v>28</v>
      </c>
      <c r="O46" s="13" t="s">
        <v>29</v>
      </c>
      <c r="P46" s="14" t="s">
        <v>221</v>
      </c>
    </row>
    <row r="47" spans="1:20" ht="19.5" customHeight="1" x14ac:dyDescent="0.25">
      <c r="A47" s="9">
        <v>45</v>
      </c>
      <c r="B47" s="18" t="s">
        <v>280</v>
      </c>
      <c r="C47" s="57" t="s">
        <v>281</v>
      </c>
      <c r="D47" s="10" t="s">
        <v>19</v>
      </c>
      <c r="E47" s="11" t="s">
        <v>282</v>
      </c>
      <c r="F47" s="12" t="s">
        <v>82</v>
      </c>
      <c r="G47" s="9">
        <v>2013</v>
      </c>
      <c r="H47" s="29" t="s">
        <v>83</v>
      </c>
      <c r="I47" s="9" t="s">
        <v>99</v>
      </c>
      <c r="J47" s="9" t="s">
        <v>283</v>
      </c>
      <c r="K47" s="9" t="s">
        <v>284</v>
      </c>
      <c r="L47" s="16" t="s">
        <v>38</v>
      </c>
      <c r="M47" s="9" t="s">
        <v>27</v>
      </c>
      <c r="N47" s="9" t="s">
        <v>28</v>
      </c>
      <c r="O47" s="13" t="s">
        <v>29</v>
      </c>
      <c r="P47" s="14" t="s">
        <v>221</v>
      </c>
    </row>
    <row r="48" spans="1:20" ht="19.5" customHeight="1" x14ac:dyDescent="0.25">
      <c r="A48" s="9">
        <v>46</v>
      </c>
      <c r="B48" s="15" t="s">
        <v>285</v>
      </c>
      <c r="C48" s="15" t="s">
        <v>286</v>
      </c>
      <c r="D48" s="10" t="s">
        <v>19</v>
      </c>
      <c r="E48" s="11" t="s">
        <v>282</v>
      </c>
      <c r="F48" s="12" t="s">
        <v>34</v>
      </c>
      <c r="G48" s="9">
        <v>2020</v>
      </c>
      <c r="H48" s="15" t="s">
        <v>246</v>
      </c>
      <c r="I48" s="9" t="s">
        <v>287</v>
      </c>
      <c r="J48" s="15" t="s">
        <v>288</v>
      </c>
      <c r="K48" s="58" t="s">
        <v>289</v>
      </c>
      <c r="L48" s="16" t="s">
        <v>38</v>
      </c>
      <c r="M48" s="15" t="s">
        <v>55</v>
      </c>
      <c r="N48" s="9" t="s">
        <v>28</v>
      </c>
      <c r="O48" s="13" t="s">
        <v>29</v>
      </c>
      <c r="P48" s="14" t="s">
        <v>221</v>
      </c>
    </row>
    <row r="49" spans="1:19" ht="19.5" customHeight="1" x14ac:dyDescent="0.25">
      <c r="A49" s="9">
        <v>47</v>
      </c>
      <c r="B49" s="18" t="s">
        <v>290</v>
      </c>
      <c r="C49" s="49" t="s">
        <v>291</v>
      </c>
      <c r="D49" s="10" t="s">
        <v>19</v>
      </c>
      <c r="E49" s="19" t="s">
        <v>292</v>
      </c>
      <c r="F49" s="12" t="s">
        <v>21</v>
      </c>
      <c r="G49" s="9">
        <v>2021</v>
      </c>
      <c r="H49" s="9" t="s">
        <v>44</v>
      </c>
      <c r="I49" s="9" t="s">
        <v>52</v>
      </c>
      <c r="J49" s="49" t="s">
        <v>293</v>
      </c>
      <c r="K49" s="49" t="s">
        <v>294</v>
      </c>
      <c r="L49" s="15" t="s">
        <v>26</v>
      </c>
      <c r="M49" s="49" t="s">
        <v>55</v>
      </c>
      <c r="N49" s="9" t="s">
        <v>28</v>
      </c>
      <c r="O49" s="13" t="s">
        <v>29</v>
      </c>
      <c r="P49" s="14" t="s">
        <v>221</v>
      </c>
      <c r="Q49" s="22"/>
      <c r="R49" s="45"/>
      <c r="S49" s="46"/>
    </row>
    <row r="50" spans="1:19" ht="19.5" customHeight="1" x14ac:dyDescent="0.25">
      <c r="A50" s="9">
        <v>48</v>
      </c>
      <c r="B50" s="59" t="s">
        <v>295</v>
      </c>
      <c r="C50" s="60" t="s">
        <v>296</v>
      </c>
      <c r="D50" s="10" t="s">
        <v>19</v>
      </c>
      <c r="E50" s="19" t="s">
        <v>292</v>
      </c>
      <c r="F50" s="12" t="s">
        <v>21</v>
      </c>
      <c r="G50" s="9">
        <v>2024</v>
      </c>
      <c r="H50" s="15" t="s">
        <v>60</v>
      </c>
      <c r="I50" s="9" t="s">
        <v>23</v>
      </c>
      <c r="J50" s="36" t="s">
        <v>297</v>
      </c>
      <c r="K50" s="37" t="s">
        <v>298</v>
      </c>
      <c r="L50" s="16" t="s">
        <v>26</v>
      </c>
      <c r="M50" s="15" t="s">
        <v>106</v>
      </c>
      <c r="N50" s="9" t="s">
        <v>28</v>
      </c>
      <c r="O50" s="13" t="s">
        <v>29</v>
      </c>
      <c r="P50" s="14" t="s">
        <v>221</v>
      </c>
    </row>
    <row r="51" spans="1:19" ht="19.5" customHeight="1" x14ac:dyDescent="0.25">
      <c r="A51" s="9">
        <v>49</v>
      </c>
      <c r="B51" s="15" t="s">
        <v>299</v>
      </c>
      <c r="C51" s="15" t="s">
        <v>300</v>
      </c>
      <c r="D51" s="10" t="s">
        <v>19</v>
      </c>
      <c r="E51" s="19" t="s">
        <v>292</v>
      </c>
      <c r="F51" s="12" t="s">
        <v>21</v>
      </c>
      <c r="G51" s="15">
        <v>2021</v>
      </c>
      <c r="H51" s="15" t="s">
        <v>60</v>
      </c>
      <c r="I51" s="9" t="s">
        <v>23</v>
      </c>
      <c r="J51" s="15" t="s">
        <v>301</v>
      </c>
      <c r="K51" s="15" t="s">
        <v>302</v>
      </c>
      <c r="L51" s="16" t="s">
        <v>26</v>
      </c>
      <c r="M51" s="15" t="s">
        <v>39</v>
      </c>
      <c r="N51" s="9" t="s">
        <v>28</v>
      </c>
      <c r="O51" s="13" t="s">
        <v>29</v>
      </c>
      <c r="P51" s="14" t="s">
        <v>221</v>
      </c>
    </row>
    <row r="52" spans="1:19" ht="19.5" customHeight="1" x14ac:dyDescent="0.25">
      <c r="A52" s="9">
        <v>50</v>
      </c>
      <c r="B52" s="34" t="s">
        <v>303</v>
      </c>
      <c r="C52" s="35" t="s">
        <v>304</v>
      </c>
      <c r="D52" s="10" t="s">
        <v>19</v>
      </c>
      <c r="E52" s="19" t="s">
        <v>305</v>
      </c>
      <c r="F52" s="12" t="s">
        <v>21</v>
      </c>
      <c r="G52" s="9">
        <v>2024</v>
      </c>
      <c r="H52" s="15" t="s">
        <v>60</v>
      </c>
      <c r="I52" s="9" t="s">
        <v>23</v>
      </c>
      <c r="J52" s="36" t="s">
        <v>306</v>
      </c>
      <c r="K52" s="37" t="s">
        <v>307</v>
      </c>
      <c r="L52" s="15" t="s">
        <v>26</v>
      </c>
      <c r="M52" s="49" t="s">
        <v>106</v>
      </c>
      <c r="N52" s="9" t="s">
        <v>28</v>
      </c>
      <c r="O52" s="13" t="s">
        <v>29</v>
      </c>
      <c r="P52" s="14" t="s">
        <v>221</v>
      </c>
    </row>
    <row r="53" spans="1:19" ht="19.5" customHeight="1" x14ac:dyDescent="0.25">
      <c r="A53" s="9">
        <v>51</v>
      </c>
      <c r="B53" s="34" t="s">
        <v>308</v>
      </c>
      <c r="C53" s="35" t="s">
        <v>309</v>
      </c>
      <c r="D53" s="10" t="s">
        <v>19</v>
      </c>
      <c r="E53" s="19" t="s">
        <v>305</v>
      </c>
      <c r="F53" s="12" t="s">
        <v>21</v>
      </c>
      <c r="G53" s="9">
        <v>2024</v>
      </c>
      <c r="H53" s="15" t="s">
        <v>60</v>
      </c>
      <c r="I53" s="9" t="s">
        <v>23</v>
      </c>
      <c r="J53" s="36" t="s">
        <v>310</v>
      </c>
      <c r="K53" s="37" t="s">
        <v>311</v>
      </c>
      <c r="L53" s="15" t="s">
        <v>26</v>
      </c>
      <c r="M53" s="49" t="s">
        <v>106</v>
      </c>
      <c r="N53" s="9" t="s">
        <v>28</v>
      </c>
      <c r="O53" s="13" t="s">
        <v>29</v>
      </c>
      <c r="P53" s="14" t="s">
        <v>221</v>
      </c>
    </row>
    <row r="54" spans="1:19" ht="19.5" customHeight="1" x14ac:dyDescent="0.25">
      <c r="A54" s="9">
        <v>52</v>
      </c>
      <c r="B54" s="34" t="s">
        <v>312</v>
      </c>
      <c r="C54" s="35" t="s">
        <v>313</v>
      </c>
      <c r="D54" s="10" t="s">
        <v>19</v>
      </c>
      <c r="E54" s="11" t="s">
        <v>314</v>
      </c>
      <c r="F54" s="12" t="s">
        <v>21</v>
      </c>
      <c r="G54" s="10">
        <v>2024</v>
      </c>
      <c r="H54" s="9" t="s">
        <v>60</v>
      </c>
      <c r="I54" s="9" t="s">
        <v>23</v>
      </c>
      <c r="J54" s="36" t="s">
        <v>315</v>
      </c>
      <c r="K54" s="61" t="s">
        <v>316</v>
      </c>
      <c r="L54" s="15" t="s">
        <v>26</v>
      </c>
      <c r="M54" s="9" t="s">
        <v>106</v>
      </c>
      <c r="N54" s="9" t="s">
        <v>28</v>
      </c>
      <c r="O54" s="13" t="s">
        <v>29</v>
      </c>
      <c r="P54" s="14" t="s">
        <v>221</v>
      </c>
    </row>
    <row r="55" spans="1:19" ht="19.5" customHeight="1" x14ac:dyDescent="0.25">
      <c r="A55" s="9">
        <v>53</v>
      </c>
      <c r="B55" s="34" t="s">
        <v>317</v>
      </c>
      <c r="C55" s="35" t="s">
        <v>318</v>
      </c>
      <c r="D55" s="10" t="s">
        <v>19</v>
      </c>
      <c r="E55" s="11" t="s">
        <v>314</v>
      </c>
      <c r="F55" s="12" t="s">
        <v>21</v>
      </c>
      <c r="G55" s="10">
        <v>2024</v>
      </c>
      <c r="H55" s="9" t="s">
        <v>60</v>
      </c>
      <c r="I55" s="9" t="s">
        <v>23</v>
      </c>
      <c r="J55" s="36" t="s">
        <v>319</v>
      </c>
      <c r="K55" s="61" t="s">
        <v>320</v>
      </c>
      <c r="L55" s="15" t="s">
        <v>26</v>
      </c>
      <c r="M55" s="9" t="s">
        <v>106</v>
      </c>
      <c r="N55" s="9" t="s">
        <v>28</v>
      </c>
      <c r="O55" s="13" t="s">
        <v>29</v>
      </c>
      <c r="P55" s="14" t="s">
        <v>221</v>
      </c>
    </row>
    <row r="56" spans="1:19" ht="19.5" customHeight="1" x14ac:dyDescent="0.25">
      <c r="A56" s="9">
        <v>54</v>
      </c>
      <c r="B56" s="34" t="s">
        <v>321</v>
      </c>
      <c r="C56" s="35" t="s">
        <v>322</v>
      </c>
      <c r="D56" s="10" t="s">
        <v>19</v>
      </c>
      <c r="E56" s="11" t="s">
        <v>314</v>
      </c>
      <c r="F56" s="12" t="s">
        <v>21</v>
      </c>
      <c r="G56" s="10">
        <v>2024</v>
      </c>
      <c r="H56" s="9" t="s">
        <v>60</v>
      </c>
      <c r="I56" s="9" t="s">
        <v>23</v>
      </c>
      <c r="J56" s="36" t="s">
        <v>323</v>
      </c>
      <c r="K56" s="61" t="s">
        <v>324</v>
      </c>
      <c r="L56" s="15" t="s">
        <v>26</v>
      </c>
      <c r="M56" s="9" t="s">
        <v>106</v>
      </c>
      <c r="N56" s="9" t="s">
        <v>28</v>
      </c>
      <c r="O56" s="13" t="s">
        <v>29</v>
      </c>
      <c r="P56" s="14" t="s">
        <v>221</v>
      </c>
    </row>
    <row r="57" spans="1:19" ht="19.5" customHeight="1" x14ac:dyDescent="0.25">
      <c r="A57" s="9">
        <v>55</v>
      </c>
      <c r="B57" s="34" t="s">
        <v>325</v>
      </c>
      <c r="C57" s="35" t="s">
        <v>326</v>
      </c>
      <c r="D57" s="10" t="s">
        <v>19</v>
      </c>
      <c r="E57" s="11" t="s">
        <v>314</v>
      </c>
      <c r="F57" s="12" t="s">
        <v>21</v>
      </c>
      <c r="G57" s="10">
        <v>2024</v>
      </c>
      <c r="H57" s="9" t="s">
        <v>60</v>
      </c>
      <c r="I57" s="9" t="s">
        <v>23</v>
      </c>
      <c r="J57" s="36" t="s">
        <v>327</v>
      </c>
      <c r="K57" s="61" t="s">
        <v>328</v>
      </c>
      <c r="L57" s="15" t="s">
        <v>26</v>
      </c>
      <c r="M57" s="9" t="s">
        <v>106</v>
      </c>
      <c r="N57" s="9" t="s">
        <v>28</v>
      </c>
      <c r="O57" s="13" t="s">
        <v>29</v>
      </c>
      <c r="P57" s="14" t="s">
        <v>221</v>
      </c>
    </row>
    <row r="58" spans="1:19" ht="19.5" customHeight="1" x14ac:dyDescent="0.25">
      <c r="A58" s="9">
        <v>56</v>
      </c>
      <c r="B58" s="34" t="s">
        <v>329</v>
      </c>
      <c r="C58" s="35" t="s">
        <v>330</v>
      </c>
      <c r="D58" s="10" t="s">
        <v>19</v>
      </c>
      <c r="E58" s="11" t="s">
        <v>314</v>
      </c>
      <c r="F58" s="12" t="s">
        <v>21</v>
      </c>
      <c r="G58" s="10">
        <v>2024</v>
      </c>
      <c r="H58" s="9" t="s">
        <v>60</v>
      </c>
      <c r="I58" s="9" t="s">
        <v>23</v>
      </c>
      <c r="J58" s="36" t="s">
        <v>331</v>
      </c>
      <c r="K58" s="61" t="s">
        <v>332</v>
      </c>
      <c r="L58" s="15" t="s">
        <v>26</v>
      </c>
      <c r="M58" s="9" t="s">
        <v>106</v>
      </c>
      <c r="N58" s="9" t="s">
        <v>28</v>
      </c>
      <c r="O58" s="13" t="s">
        <v>29</v>
      </c>
      <c r="P58" s="14" t="s">
        <v>221</v>
      </c>
    </row>
    <row r="59" spans="1:19" ht="19.5" customHeight="1" x14ac:dyDescent="0.25">
      <c r="A59" s="9">
        <v>57</v>
      </c>
      <c r="B59" s="34" t="s">
        <v>333</v>
      </c>
      <c r="C59" s="34" t="s">
        <v>334</v>
      </c>
      <c r="D59" s="10" t="s">
        <v>19</v>
      </c>
      <c r="E59" s="11" t="s">
        <v>314</v>
      </c>
      <c r="F59" s="12" t="s">
        <v>21</v>
      </c>
      <c r="G59" s="10">
        <v>2024</v>
      </c>
      <c r="H59" s="9" t="s">
        <v>60</v>
      </c>
      <c r="I59" s="9" t="s">
        <v>23</v>
      </c>
      <c r="J59" s="36" t="s">
        <v>335</v>
      </c>
      <c r="K59" s="61" t="s">
        <v>336</v>
      </c>
      <c r="L59" s="15" t="s">
        <v>26</v>
      </c>
      <c r="M59" s="9" t="s">
        <v>106</v>
      </c>
      <c r="N59" s="9" t="s">
        <v>28</v>
      </c>
      <c r="O59" s="13" t="s">
        <v>29</v>
      </c>
      <c r="P59" s="14" t="s">
        <v>221</v>
      </c>
    </row>
    <row r="60" spans="1:19" ht="19.5" customHeight="1" x14ac:dyDescent="0.25">
      <c r="A60" s="9">
        <v>58</v>
      </c>
      <c r="B60" s="34" t="s">
        <v>337</v>
      </c>
      <c r="C60" s="35" t="s">
        <v>338</v>
      </c>
      <c r="D60" s="10" t="s">
        <v>19</v>
      </c>
      <c r="E60" s="11" t="s">
        <v>314</v>
      </c>
      <c r="F60" s="12" t="s">
        <v>21</v>
      </c>
      <c r="G60" s="10">
        <v>2024</v>
      </c>
      <c r="H60" s="9" t="s">
        <v>60</v>
      </c>
      <c r="I60" s="9" t="s">
        <v>23</v>
      </c>
      <c r="J60" s="36" t="s">
        <v>339</v>
      </c>
      <c r="K60" s="61" t="s">
        <v>340</v>
      </c>
      <c r="L60" s="15" t="s">
        <v>26</v>
      </c>
      <c r="M60" s="9" t="s">
        <v>106</v>
      </c>
      <c r="N60" s="9" t="s">
        <v>28</v>
      </c>
      <c r="O60" s="13" t="s">
        <v>29</v>
      </c>
      <c r="P60" s="14" t="s">
        <v>221</v>
      </c>
    </row>
    <row r="61" spans="1:19" ht="19.5" customHeight="1" x14ac:dyDescent="0.25">
      <c r="A61" s="9">
        <v>59</v>
      </c>
      <c r="B61" s="34" t="s">
        <v>341</v>
      </c>
      <c r="C61" s="35" t="s">
        <v>342</v>
      </c>
      <c r="D61" s="10" t="s">
        <v>19</v>
      </c>
      <c r="E61" s="11" t="s">
        <v>314</v>
      </c>
      <c r="F61" s="12" t="s">
        <v>21</v>
      </c>
      <c r="G61" s="10">
        <v>2024</v>
      </c>
      <c r="H61" s="9" t="s">
        <v>60</v>
      </c>
      <c r="I61" s="9" t="s">
        <v>23</v>
      </c>
      <c r="J61" s="36" t="s">
        <v>343</v>
      </c>
      <c r="K61" s="61" t="s">
        <v>344</v>
      </c>
      <c r="L61" s="15" t="s">
        <v>26</v>
      </c>
      <c r="M61" s="9" t="s">
        <v>106</v>
      </c>
      <c r="N61" s="9" t="s">
        <v>28</v>
      </c>
      <c r="O61" s="13" t="s">
        <v>29</v>
      </c>
      <c r="P61" s="14" t="s">
        <v>221</v>
      </c>
    </row>
    <row r="62" spans="1:19" ht="19.5" customHeight="1" x14ac:dyDescent="0.25">
      <c r="A62" s="9">
        <v>60</v>
      </c>
      <c r="B62" s="34" t="s">
        <v>345</v>
      </c>
      <c r="C62" s="35" t="s">
        <v>346</v>
      </c>
      <c r="D62" s="10" t="s">
        <v>19</v>
      </c>
      <c r="E62" s="11" t="s">
        <v>314</v>
      </c>
      <c r="F62" s="12" t="s">
        <v>21</v>
      </c>
      <c r="G62" s="10">
        <v>2024</v>
      </c>
      <c r="H62" s="9" t="s">
        <v>60</v>
      </c>
      <c r="I62" s="9" t="s">
        <v>23</v>
      </c>
      <c r="J62" s="36" t="s">
        <v>347</v>
      </c>
      <c r="K62" s="61" t="s">
        <v>348</v>
      </c>
      <c r="L62" s="15" t="s">
        <v>26</v>
      </c>
      <c r="M62" s="9" t="s">
        <v>106</v>
      </c>
      <c r="N62" s="9" t="s">
        <v>28</v>
      </c>
      <c r="O62" s="13" t="s">
        <v>29</v>
      </c>
      <c r="P62" s="14" t="s">
        <v>221</v>
      </c>
    </row>
    <row r="63" spans="1:19" ht="19.5" customHeight="1" x14ac:dyDescent="0.25">
      <c r="A63" s="9">
        <v>61</v>
      </c>
      <c r="B63" s="34" t="s">
        <v>349</v>
      </c>
      <c r="C63" s="35" t="s">
        <v>350</v>
      </c>
      <c r="D63" s="10" t="s">
        <v>19</v>
      </c>
      <c r="E63" s="11" t="s">
        <v>314</v>
      </c>
      <c r="F63" s="12" t="s">
        <v>21</v>
      </c>
      <c r="G63" s="10">
        <v>2024</v>
      </c>
      <c r="H63" s="9" t="s">
        <v>60</v>
      </c>
      <c r="I63" s="9" t="s">
        <v>23</v>
      </c>
      <c r="J63" s="36" t="s">
        <v>351</v>
      </c>
      <c r="K63" s="61" t="s">
        <v>352</v>
      </c>
      <c r="L63" s="15" t="s">
        <v>26</v>
      </c>
      <c r="M63" s="9" t="s">
        <v>106</v>
      </c>
      <c r="N63" s="9" t="s">
        <v>28</v>
      </c>
      <c r="O63" s="13" t="s">
        <v>29</v>
      </c>
      <c r="P63" s="14" t="s">
        <v>221</v>
      </c>
    </row>
    <row r="64" spans="1:19" ht="19.5" customHeight="1" x14ac:dyDescent="0.25">
      <c r="A64" s="9">
        <v>62</v>
      </c>
      <c r="B64" s="34" t="s">
        <v>353</v>
      </c>
      <c r="C64" s="35" t="s">
        <v>354</v>
      </c>
      <c r="D64" s="10" t="s">
        <v>19</v>
      </c>
      <c r="E64" s="11" t="s">
        <v>314</v>
      </c>
      <c r="F64" s="12" t="s">
        <v>21</v>
      </c>
      <c r="G64" s="10">
        <v>2024</v>
      </c>
      <c r="H64" s="9" t="s">
        <v>60</v>
      </c>
      <c r="I64" s="9" t="s">
        <v>23</v>
      </c>
      <c r="J64" s="36" t="s">
        <v>355</v>
      </c>
      <c r="K64" s="61" t="s">
        <v>356</v>
      </c>
      <c r="L64" s="15" t="s">
        <v>26</v>
      </c>
      <c r="M64" s="9" t="s">
        <v>106</v>
      </c>
      <c r="N64" s="9" t="s">
        <v>28</v>
      </c>
      <c r="O64" s="13" t="s">
        <v>29</v>
      </c>
      <c r="P64" s="14" t="s">
        <v>221</v>
      </c>
    </row>
    <row r="65" spans="1:16" ht="19.5" customHeight="1" x14ac:dyDescent="0.25">
      <c r="A65" s="9">
        <v>63</v>
      </c>
      <c r="B65" s="34" t="s">
        <v>357</v>
      </c>
      <c r="C65" s="35" t="s">
        <v>358</v>
      </c>
      <c r="D65" s="10" t="s">
        <v>19</v>
      </c>
      <c r="E65" s="11" t="s">
        <v>314</v>
      </c>
      <c r="F65" s="12" t="s">
        <v>21</v>
      </c>
      <c r="G65" s="10">
        <v>2024</v>
      </c>
      <c r="H65" s="9" t="s">
        <v>60</v>
      </c>
      <c r="I65" s="9" t="s">
        <v>23</v>
      </c>
      <c r="J65" s="36" t="s">
        <v>359</v>
      </c>
      <c r="K65" s="61" t="s">
        <v>360</v>
      </c>
      <c r="L65" s="15" t="s">
        <v>26</v>
      </c>
      <c r="M65" s="9" t="s">
        <v>106</v>
      </c>
      <c r="N65" s="9" t="s">
        <v>28</v>
      </c>
      <c r="O65" s="13" t="s">
        <v>29</v>
      </c>
      <c r="P65" s="14" t="s">
        <v>221</v>
      </c>
    </row>
    <row r="66" spans="1:16" ht="19.5" customHeight="1" x14ac:dyDescent="0.25">
      <c r="A66" s="9">
        <v>64</v>
      </c>
      <c r="B66" s="34" t="s">
        <v>361</v>
      </c>
      <c r="C66" s="35" t="s">
        <v>362</v>
      </c>
      <c r="D66" s="10" t="s">
        <v>19</v>
      </c>
      <c r="E66" s="11" t="s">
        <v>314</v>
      </c>
      <c r="F66" s="12" t="s">
        <v>21</v>
      </c>
      <c r="G66" s="10">
        <v>2024</v>
      </c>
      <c r="H66" s="9" t="s">
        <v>60</v>
      </c>
      <c r="I66" s="9" t="s">
        <v>23</v>
      </c>
      <c r="J66" s="36" t="s">
        <v>363</v>
      </c>
      <c r="K66" s="61" t="s">
        <v>364</v>
      </c>
      <c r="L66" s="15" t="s">
        <v>26</v>
      </c>
      <c r="M66" s="9" t="s">
        <v>106</v>
      </c>
      <c r="N66" s="9" t="s">
        <v>28</v>
      </c>
      <c r="O66" s="13" t="s">
        <v>29</v>
      </c>
      <c r="P66" s="14" t="s">
        <v>221</v>
      </c>
    </row>
    <row r="67" spans="1:16" ht="19.5" customHeight="1" x14ac:dyDescent="0.25">
      <c r="A67" s="9">
        <v>65</v>
      </c>
      <c r="B67" s="34" t="s">
        <v>365</v>
      </c>
      <c r="C67" s="35" t="s">
        <v>366</v>
      </c>
      <c r="D67" s="10" t="s">
        <v>19</v>
      </c>
      <c r="E67" s="11" t="s">
        <v>314</v>
      </c>
      <c r="F67" s="12" t="s">
        <v>21</v>
      </c>
      <c r="G67" s="10">
        <v>2024</v>
      </c>
      <c r="H67" s="9" t="s">
        <v>60</v>
      </c>
      <c r="I67" s="9" t="s">
        <v>23</v>
      </c>
      <c r="J67" s="36" t="s">
        <v>367</v>
      </c>
      <c r="K67" s="61" t="s">
        <v>368</v>
      </c>
      <c r="L67" s="15" t="s">
        <v>26</v>
      </c>
      <c r="M67" s="9" t="s">
        <v>106</v>
      </c>
      <c r="N67" s="9" t="s">
        <v>28</v>
      </c>
      <c r="O67" s="13" t="s">
        <v>29</v>
      </c>
      <c r="P67" s="14" t="s">
        <v>221</v>
      </c>
    </row>
    <row r="68" spans="1:16" ht="19.5" customHeight="1" x14ac:dyDescent="0.25">
      <c r="A68" s="9">
        <v>66</v>
      </c>
      <c r="B68" s="34" t="s">
        <v>369</v>
      </c>
      <c r="C68" s="35" t="s">
        <v>370</v>
      </c>
      <c r="D68" s="10" t="s">
        <v>19</v>
      </c>
      <c r="E68" s="11" t="s">
        <v>314</v>
      </c>
      <c r="F68" s="12" t="s">
        <v>21</v>
      </c>
      <c r="G68" s="10">
        <v>2024</v>
      </c>
      <c r="H68" s="9" t="s">
        <v>60</v>
      </c>
      <c r="I68" s="9" t="s">
        <v>23</v>
      </c>
      <c r="J68" s="36" t="s">
        <v>371</v>
      </c>
      <c r="K68" s="61" t="s">
        <v>372</v>
      </c>
      <c r="L68" s="15" t="s">
        <v>26</v>
      </c>
      <c r="M68" s="9" t="s">
        <v>106</v>
      </c>
      <c r="N68" s="9" t="s">
        <v>28</v>
      </c>
      <c r="O68" s="13" t="s">
        <v>29</v>
      </c>
      <c r="P68" s="14" t="s">
        <v>221</v>
      </c>
    </row>
    <row r="69" spans="1:16" ht="19.5" customHeight="1" x14ac:dyDescent="0.25">
      <c r="A69" s="9">
        <v>67</v>
      </c>
      <c r="B69" s="34" t="s">
        <v>373</v>
      </c>
      <c r="C69" s="35" t="s">
        <v>374</v>
      </c>
      <c r="D69" s="10" t="s">
        <v>19</v>
      </c>
      <c r="E69" s="11" t="s">
        <v>314</v>
      </c>
      <c r="F69" s="12" t="s">
        <v>21</v>
      </c>
      <c r="G69" s="10">
        <v>2024</v>
      </c>
      <c r="H69" s="9" t="s">
        <v>60</v>
      </c>
      <c r="I69" s="9" t="s">
        <v>23</v>
      </c>
      <c r="J69" s="36" t="s">
        <v>375</v>
      </c>
      <c r="K69" s="61" t="s">
        <v>376</v>
      </c>
      <c r="L69" s="15" t="s">
        <v>26</v>
      </c>
      <c r="M69" s="9" t="s">
        <v>106</v>
      </c>
      <c r="N69" s="9" t="s">
        <v>28</v>
      </c>
      <c r="O69" s="13" t="s">
        <v>29</v>
      </c>
      <c r="P69" s="14" t="s">
        <v>221</v>
      </c>
    </row>
    <row r="70" spans="1:16" ht="19.5" customHeight="1" x14ac:dyDescent="0.25">
      <c r="A70" s="9">
        <v>68</v>
      </c>
      <c r="B70" s="34" t="s">
        <v>377</v>
      </c>
      <c r="C70" s="35" t="s">
        <v>378</v>
      </c>
      <c r="D70" s="10" t="s">
        <v>19</v>
      </c>
      <c r="E70" s="11" t="s">
        <v>314</v>
      </c>
      <c r="F70" s="12" t="s">
        <v>21</v>
      </c>
      <c r="G70" s="10">
        <v>2024</v>
      </c>
      <c r="H70" s="9" t="s">
        <v>60</v>
      </c>
      <c r="I70" s="9" t="s">
        <v>23</v>
      </c>
      <c r="J70" s="36" t="s">
        <v>379</v>
      </c>
      <c r="K70" s="61" t="s">
        <v>380</v>
      </c>
      <c r="L70" s="15" t="s">
        <v>26</v>
      </c>
      <c r="M70" s="9" t="s">
        <v>106</v>
      </c>
      <c r="N70" s="9" t="s">
        <v>28</v>
      </c>
      <c r="O70" s="13" t="s">
        <v>29</v>
      </c>
      <c r="P70" s="14" t="s">
        <v>221</v>
      </c>
    </row>
    <row r="71" spans="1:16" ht="19.5" customHeight="1" x14ac:dyDescent="0.25">
      <c r="A71" s="9">
        <v>69</v>
      </c>
      <c r="B71" s="34" t="s">
        <v>381</v>
      </c>
      <c r="C71" s="35" t="s">
        <v>382</v>
      </c>
      <c r="D71" s="10" t="s">
        <v>19</v>
      </c>
      <c r="E71" s="11" t="s">
        <v>314</v>
      </c>
      <c r="F71" s="12" t="s">
        <v>21</v>
      </c>
      <c r="G71" s="10">
        <v>2024</v>
      </c>
      <c r="H71" s="9" t="s">
        <v>60</v>
      </c>
      <c r="I71" s="9" t="s">
        <v>23</v>
      </c>
      <c r="J71" s="36" t="s">
        <v>383</v>
      </c>
      <c r="K71" s="61" t="s">
        <v>384</v>
      </c>
      <c r="L71" s="15" t="s">
        <v>26</v>
      </c>
      <c r="M71" s="9" t="s">
        <v>106</v>
      </c>
      <c r="N71" s="9" t="s">
        <v>28</v>
      </c>
      <c r="O71" s="13" t="s">
        <v>29</v>
      </c>
      <c r="P71" s="14" t="s">
        <v>221</v>
      </c>
    </row>
    <row r="72" spans="1:16" ht="19.5" customHeight="1" x14ac:dyDescent="0.25">
      <c r="A72" s="9">
        <v>70</v>
      </c>
      <c r="B72" s="34" t="s">
        <v>385</v>
      </c>
      <c r="C72" s="35" t="s">
        <v>386</v>
      </c>
      <c r="D72" s="10" t="s">
        <v>19</v>
      </c>
      <c r="E72" s="11" t="s">
        <v>314</v>
      </c>
      <c r="F72" s="12" t="s">
        <v>21</v>
      </c>
      <c r="G72" s="10">
        <v>2024</v>
      </c>
      <c r="H72" s="9" t="s">
        <v>60</v>
      </c>
      <c r="I72" s="9" t="s">
        <v>23</v>
      </c>
      <c r="J72" s="36" t="s">
        <v>387</v>
      </c>
      <c r="K72" s="61" t="s">
        <v>388</v>
      </c>
      <c r="L72" s="15" t="s">
        <v>26</v>
      </c>
      <c r="M72" s="9" t="s">
        <v>106</v>
      </c>
      <c r="N72" s="9" t="s">
        <v>28</v>
      </c>
      <c r="O72" s="13" t="s">
        <v>29</v>
      </c>
      <c r="P72" s="14" t="s">
        <v>221</v>
      </c>
    </row>
    <row r="73" spans="1:16" ht="19.5" customHeight="1" x14ac:dyDescent="0.25">
      <c r="A73" s="9">
        <v>71</v>
      </c>
      <c r="B73" s="34" t="s">
        <v>389</v>
      </c>
      <c r="C73" s="35" t="s">
        <v>390</v>
      </c>
      <c r="D73" s="10" t="s">
        <v>19</v>
      </c>
      <c r="E73" s="11" t="s">
        <v>314</v>
      </c>
      <c r="F73" s="12" t="s">
        <v>21</v>
      </c>
      <c r="G73" s="10">
        <v>2024</v>
      </c>
      <c r="H73" s="9" t="s">
        <v>60</v>
      </c>
      <c r="I73" s="9" t="s">
        <v>23</v>
      </c>
      <c r="J73" s="36" t="s">
        <v>391</v>
      </c>
      <c r="K73" s="61" t="s">
        <v>392</v>
      </c>
      <c r="L73" s="15" t="s">
        <v>26</v>
      </c>
      <c r="M73" s="9" t="s">
        <v>106</v>
      </c>
      <c r="N73" s="9" t="s">
        <v>28</v>
      </c>
      <c r="O73" s="13" t="s">
        <v>29</v>
      </c>
      <c r="P73" s="14" t="s">
        <v>221</v>
      </c>
    </row>
    <row r="74" spans="1:16" ht="19.5" customHeight="1" x14ac:dyDescent="0.25">
      <c r="A74" s="9">
        <v>72</v>
      </c>
      <c r="B74" s="34" t="s">
        <v>393</v>
      </c>
      <c r="C74" s="35" t="s">
        <v>394</v>
      </c>
      <c r="D74" s="10" t="s">
        <v>19</v>
      </c>
      <c r="E74" s="11" t="s">
        <v>314</v>
      </c>
      <c r="F74" s="12" t="s">
        <v>21</v>
      </c>
      <c r="G74" s="10">
        <v>2024</v>
      </c>
      <c r="H74" s="9" t="s">
        <v>60</v>
      </c>
      <c r="I74" s="9" t="s">
        <v>23</v>
      </c>
      <c r="J74" s="36" t="s">
        <v>395</v>
      </c>
      <c r="K74" s="61" t="s">
        <v>396</v>
      </c>
      <c r="L74" s="15" t="s">
        <v>26</v>
      </c>
      <c r="M74" s="9" t="s">
        <v>106</v>
      </c>
      <c r="N74" s="9" t="s">
        <v>28</v>
      </c>
      <c r="O74" s="13" t="s">
        <v>29</v>
      </c>
      <c r="P74" s="14" t="s">
        <v>221</v>
      </c>
    </row>
    <row r="75" spans="1:16" ht="19.5" customHeight="1" x14ac:dyDescent="0.25">
      <c r="A75" s="9">
        <v>73</v>
      </c>
      <c r="B75" s="9" t="s">
        <v>397</v>
      </c>
      <c r="C75" s="9" t="s">
        <v>398</v>
      </c>
      <c r="D75" s="10" t="s">
        <v>19</v>
      </c>
      <c r="E75" s="17" t="s">
        <v>399</v>
      </c>
      <c r="F75" s="12" t="s">
        <v>21</v>
      </c>
      <c r="G75" s="9">
        <v>2014</v>
      </c>
      <c r="H75" s="9" t="s">
        <v>44</v>
      </c>
      <c r="I75" s="9" t="s">
        <v>52</v>
      </c>
      <c r="J75" s="9" t="s">
        <v>400</v>
      </c>
      <c r="K75" s="9" t="s">
        <v>401</v>
      </c>
      <c r="L75" s="15" t="s">
        <v>38</v>
      </c>
      <c r="M75" s="9" t="s">
        <v>55</v>
      </c>
      <c r="N75" s="9" t="s">
        <v>28</v>
      </c>
      <c r="O75" s="13" t="s">
        <v>29</v>
      </c>
      <c r="P75" s="14" t="s">
        <v>221</v>
      </c>
    </row>
    <row r="76" spans="1:16" ht="19.5" customHeight="1" x14ac:dyDescent="0.25">
      <c r="A76" s="9">
        <v>74</v>
      </c>
      <c r="B76" s="18" t="s">
        <v>402</v>
      </c>
      <c r="C76" s="49" t="s">
        <v>403</v>
      </c>
      <c r="D76" s="10" t="s">
        <v>19</v>
      </c>
      <c r="E76" s="17" t="s">
        <v>399</v>
      </c>
      <c r="F76" s="12" t="s">
        <v>82</v>
      </c>
      <c r="G76" s="9">
        <v>2022</v>
      </c>
      <c r="H76" s="9" t="s">
        <v>83</v>
      </c>
      <c r="I76" s="9" t="s">
        <v>404</v>
      </c>
      <c r="J76" s="9" t="s">
        <v>405</v>
      </c>
      <c r="K76" s="9" t="s">
        <v>406</v>
      </c>
      <c r="L76" s="16" t="s">
        <v>38</v>
      </c>
      <c r="M76" s="9" t="s">
        <v>407</v>
      </c>
      <c r="N76" s="9" t="s">
        <v>28</v>
      </c>
      <c r="O76" s="13" t="s">
        <v>29</v>
      </c>
      <c r="P76" s="14" t="s">
        <v>221</v>
      </c>
    </row>
    <row r="77" spans="1:16" ht="19.5" customHeight="1" x14ac:dyDescent="0.25">
      <c r="A77" s="9">
        <v>75</v>
      </c>
      <c r="B77" s="9" t="s">
        <v>408</v>
      </c>
      <c r="C77" s="9" t="s">
        <v>409</v>
      </c>
      <c r="D77" s="10" t="s">
        <v>19</v>
      </c>
      <c r="E77" s="17" t="s">
        <v>399</v>
      </c>
      <c r="F77" s="12" t="s">
        <v>82</v>
      </c>
      <c r="G77" s="10">
        <v>2022</v>
      </c>
      <c r="H77" s="9" t="s">
        <v>83</v>
      </c>
      <c r="I77" s="9" t="s">
        <v>404</v>
      </c>
      <c r="J77" s="9" t="s">
        <v>410</v>
      </c>
      <c r="K77" s="9" t="s">
        <v>411</v>
      </c>
      <c r="L77" s="16" t="s">
        <v>38</v>
      </c>
      <c r="M77" s="9" t="s">
        <v>123</v>
      </c>
      <c r="N77" s="9" t="s">
        <v>28</v>
      </c>
      <c r="O77" s="13" t="s">
        <v>29</v>
      </c>
      <c r="P77" s="14" t="s">
        <v>221</v>
      </c>
    </row>
    <row r="78" spans="1:16" ht="19.5" customHeight="1" x14ac:dyDescent="0.25">
      <c r="A78" s="9">
        <v>76</v>
      </c>
      <c r="B78" s="9" t="s">
        <v>412</v>
      </c>
      <c r="C78" s="9" t="s">
        <v>413</v>
      </c>
      <c r="D78" s="10" t="s">
        <v>19</v>
      </c>
      <c r="E78" s="17" t="s">
        <v>399</v>
      </c>
      <c r="F78" s="12" t="s">
        <v>82</v>
      </c>
      <c r="G78" s="10">
        <v>2022</v>
      </c>
      <c r="H78" s="9" t="s">
        <v>83</v>
      </c>
      <c r="I78" s="9" t="s">
        <v>404</v>
      </c>
      <c r="J78" s="9" t="s">
        <v>414</v>
      </c>
      <c r="K78" s="9" t="s">
        <v>415</v>
      </c>
      <c r="L78" s="16" t="s">
        <v>38</v>
      </c>
      <c r="M78" s="9" t="s">
        <v>123</v>
      </c>
      <c r="N78" s="9" t="s">
        <v>28</v>
      </c>
      <c r="O78" s="13" t="s">
        <v>29</v>
      </c>
      <c r="P78" s="14" t="s">
        <v>221</v>
      </c>
    </row>
    <row r="79" spans="1:16" ht="19.5" customHeight="1" x14ac:dyDescent="0.25">
      <c r="A79" s="9">
        <v>77</v>
      </c>
      <c r="B79" s="9" t="s">
        <v>416</v>
      </c>
      <c r="C79" s="9" t="s">
        <v>417</v>
      </c>
      <c r="D79" s="10" t="s">
        <v>19</v>
      </c>
      <c r="E79" s="17" t="s">
        <v>399</v>
      </c>
      <c r="F79" s="12" t="s">
        <v>82</v>
      </c>
      <c r="G79" s="10">
        <v>2022</v>
      </c>
      <c r="H79" s="9" t="s">
        <v>83</v>
      </c>
      <c r="I79" s="9" t="s">
        <v>404</v>
      </c>
      <c r="J79" s="9" t="s">
        <v>418</v>
      </c>
      <c r="K79" s="9" t="s">
        <v>419</v>
      </c>
      <c r="L79" s="16" t="s">
        <v>38</v>
      </c>
      <c r="M79" s="9" t="s">
        <v>123</v>
      </c>
      <c r="N79" s="9" t="s">
        <v>28</v>
      </c>
      <c r="O79" s="13" t="s">
        <v>29</v>
      </c>
      <c r="P79" s="14" t="s">
        <v>221</v>
      </c>
    </row>
    <row r="80" spans="1:16" ht="19.5" customHeight="1" x14ac:dyDescent="0.25">
      <c r="A80" s="9">
        <v>78</v>
      </c>
      <c r="B80" s="9" t="s">
        <v>420</v>
      </c>
      <c r="C80" s="9" t="s">
        <v>421</v>
      </c>
      <c r="D80" s="10" t="s">
        <v>19</v>
      </c>
      <c r="E80" s="17" t="s">
        <v>399</v>
      </c>
      <c r="F80" s="12" t="s">
        <v>82</v>
      </c>
      <c r="G80" s="10">
        <v>2022</v>
      </c>
      <c r="H80" s="9" t="s">
        <v>83</v>
      </c>
      <c r="I80" s="9" t="s">
        <v>404</v>
      </c>
      <c r="J80" s="9" t="s">
        <v>422</v>
      </c>
      <c r="K80" s="9" t="s">
        <v>423</v>
      </c>
      <c r="L80" s="16" t="s">
        <v>38</v>
      </c>
      <c r="M80" s="9" t="s">
        <v>123</v>
      </c>
      <c r="N80" s="9" t="s">
        <v>28</v>
      </c>
      <c r="O80" s="13" t="s">
        <v>29</v>
      </c>
      <c r="P80" s="14" t="s">
        <v>221</v>
      </c>
    </row>
    <row r="81" spans="1:16" ht="19.5" customHeight="1" x14ac:dyDescent="0.25">
      <c r="A81" s="9">
        <v>79</v>
      </c>
      <c r="B81" s="9" t="s">
        <v>424</v>
      </c>
      <c r="C81" s="9" t="s">
        <v>425</v>
      </c>
      <c r="D81" s="10" t="s">
        <v>19</v>
      </c>
      <c r="E81" s="17" t="s">
        <v>399</v>
      </c>
      <c r="F81" s="12" t="s">
        <v>82</v>
      </c>
      <c r="G81" s="10">
        <v>2022</v>
      </c>
      <c r="H81" s="9" t="s">
        <v>83</v>
      </c>
      <c r="I81" s="9" t="s">
        <v>404</v>
      </c>
      <c r="J81" s="9" t="s">
        <v>426</v>
      </c>
      <c r="K81" s="9" t="s">
        <v>427</v>
      </c>
      <c r="L81" s="16" t="s">
        <v>38</v>
      </c>
      <c r="M81" s="9" t="s">
        <v>123</v>
      </c>
      <c r="N81" s="9" t="s">
        <v>28</v>
      </c>
      <c r="O81" s="13" t="s">
        <v>29</v>
      </c>
      <c r="P81" s="14" t="s">
        <v>221</v>
      </c>
    </row>
    <row r="82" spans="1:16" ht="19.5" customHeight="1" x14ac:dyDescent="0.25">
      <c r="A82" s="9">
        <v>80</v>
      </c>
      <c r="B82" s="9" t="s">
        <v>428</v>
      </c>
      <c r="C82" s="49" t="s">
        <v>429</v>
      </c>
      <c r="D82" s="10" t="s">
        <v>19</v>
      </c>
      <c r="E82" s="17" t="s">
        <v>399</v>
      </c>
      <c r="F82" s="12" t="s">
        <v>82</v>
      </c>
      <c r="G82" s="9">
        <v>2022</v>
      </c>
      <c r="H82" s="9" t="s">
        <v>83</v>
      </c>
      <c r="I82" s="9" t="s">
        <v>404</v>
      </c>
      <c r="J82" s="9" t="s">
        <v>430</v>
      </c>
      <c r="K82" s="9" t="s">
        <v>431</v>
      </c>
      <c r="L82" s="16" t="s">
        <v>38</v>
      </c>
      <c r="M82" s="9" t="s">
        <v>407</v>
      </c>
      <c r="N82" s="9" t="s">
        <v>28</v>
      </c>
      <c r="O82" s="13" t="s">
        <v>29</v>
      </c>
      <c r="P82" s="14" t="s">
        <v>221</v>
      </c>
    </row>
    <row r="83" spans="1:16" ht="19.5" customHeight="1" x14ac:dyDescent="0.25">
      <c r="A83" s="9">
        <v>81</v>
      </c>
      <c r="B83" s="9" t="s">
        <v>432</v>
      </c>
      <c r="C83" s="49" t="s">
        <v>433</v>
      </c>
      <c r="D83" s="10" t="s">
        <v>19</v>
      </c>
      <c r="E83" s="17" t="s">
        <v>399</v>
      </c>
      <c r="F83" s="12" t="s">
        <v>82</v>
      </c>
      <c r="G83" s="9">
        <v>2022</v>
      </c>
      <c r="H83" s="9" t="s">
        <v>83</v>
      </c>
      <c r="I83" s="9" t="s">
        <v>404</v>
      </c>
      <c r="J83" s="9" t="s">
        <v>434</v>
      </c>
      <c r="K83" s="9" t="s">
        <v>435</v>
      </c>
      <c r="L83" s="16" t="s">
        <v>38</v>
      </c>
      <c r="M83" s="9" t="s">
        <v>407</v>
      </c>
      <c r="N83" s="9" t="s">
        <v>28</v>
      </c>
      <c r="O83" s="13" t="s">
        <v>29</v>
      </c>
      <c r="P83" s="14" t="s">
        <v>221</v>
      </c>
    </row>
    <row r="84" spans="1:16" ht="19.5" customHeight="1" x14ac:dyDescent="0.25">
      <c r="A84" s="9">
        <v>82</v>
      </c>
      <c r="B84" s="9" t="s">
        <v>436</v>
      </c>
      <c r="C84" s="49" t="s">
        <v>437</v>
      </c>
      <c r="D84" s="10" t="s">
        <v>19</v>
      </c>
      <c r="E84" s="17" t="s">
        <v>399</v>
      </c>
      <c r="F84" s="12" t="s">
        <v>82</v>
      </c>
      <c r="G84" s="9">
        <v>2022</v>
      </c>
      <c r="H84" s="9" t="s">
        <v>83</v>
      </c>
      <c r="I84" s="9" t="s">
        <v>404</v>
      </c>
      <c r="J84" s="9" t="s">
        <v>438</v>
      </c>
      <c r="K84" s="9" t="s">
        <v>439</v>
      </c>
      <c r="L84" s="16" t="s">
        <v>38</v>
      </c>
      <c r="M84" s="9" t="s">
        <v>407</v>
      </c>
      <c r="N84" s="9" t="s">
        <v>28</v>
      </c>
      <c r="O84" s="13" t="s">
        <v>29</v>
      </c>
      <c r="P84" s="14" t="s">
        <v>221</v>
      </c>
    </row>
    <row r="85" spans="1:16" ht="19.5" customHeight="1" x14ac:dyDescent="0.25">
      <c r="A85" s="9">
        <v>83</v>
      </c>
      <c r="B85" s="9" t="s">
        <v>440</v>
      </c>
      <c r="C85" s="9" t="s">
        <v>441</v>
      </c>
      <c r="D85" s="10" t="s">
        <v>19</v>
      </c>
      <c r="E85" s="17" t="s">
        <v>399</v>
      </c>
      <c r="F85" s="12" t="s">
        <v>34</v>
      </c>
      <c r="G85" s="10">
        <v>2023</v>
      </c>
      <c r="H85" s="9" t="s">
        <v>76</v>
      </c>
      <c r="I85" s="10" t="s">
        <v>442</v>
      </c>
      <c r="J85" s="9" t="s">
        <v>443</v>
      </c>
      <c r="K85" s="9" t="s">
        <v>444</v>
      </c>
      <c r="L85" s="16" t="s">
        <v>38</v>
      </c>
      <c r="M85" s="9" t="s">
        <v>407</v>
      </c>
      <c r="N85" s="9" t="s">
        <v>28</v>
      </c>
      <c r="O85" s="13" t="s">
        <v>29</v>
      </c>
      <c r="P85" s="14" t="s">
        <v>221</v>
      </c>
    </row>
    <row r="86" spans="1:16" ht="19.5" customHeight="1" x14ac:dyDescent="0.25">
      <c r="A86" s="9">
        <v>84</v>
      </c>
      <c r="B86" s="9" t="s">
        <v>445</v>
      </c>
      <c r="C86" s="9" t="s">
        <v>446</v>
      </c>
      <c r="D86" s="10" t="s">
        <v>19</v>
      </c>
      <c r="E86" s="17" t="s">
        <v>399</v>
      </c>
      <c r="F86" s="12" t="s">
        <v>34</v>
      </c>
      <c r="G86" s="10">
        <v>2023</v>
      </c>
      <c r="H86" s="9" t="s">
        <v>76</v>
      </c>
      <c r="I86" s="10" t="s">
        <v>442</v>
      </c>
      <c r="J86" s="9" t="s">
        <v>447</v>
      </c>
      <c r="K86" s="9" t="s">
        <v>448</v>
      </c>
      <c r="L86" s="16" t="s">
        <v>38</v>
      </c>
      <c r="M86" s="9" t="s">
        <v>407</v>
      </c>
      <c r="N86" s="9" t="s">
        <v>28</v>
      </c>
      <c r="O86" s="13" t="s">
        <v>29</v>
      </c>
      <c r="P86" s="14" t="s">
        <v>221</v>
      </c>
    </row>
    <row r="87" spans="1:16" ht="19.5" customHeight="1" x14ac:dyDescent="0.25">
      <c r="A87" s="9">
        <v>85</v>
      </c>
      <c r="B87" s="9" t="s">
        <v>449</v>
      </c>
      <c r="C87" s="9" t="s">
        <v>450</v>
      </c>
      <c r="D87" s="10" t="s">
        <v>19</v>
      </c>
      <c r="E87" s="17" t="s">
        <v>399</v>
      </c>
      <c r="F87" s="12" t="s">
        <v>82</v>
      </c>
      <c r="G87" s="10">
        <v>2022</v>
      </c>
      <c r="H87" s="9" t="s">
        <v>83</v>
      </c>
      <c r="I87" s="9" t="s">
        <v>404</v>
      </c>
      <c r="J87" s="9" t="s">
        <v>451</v>
      </c>
      <c r="K87" s="9" t="s">
        <v>452</v>
      </c>
      <c r="L87" s="16" t="s">
        <v>38</v>
      </c>
      <c r="M87" s="9" t="s">
        <v>123</v>
      </c>
      <c r="N87" s="9" t="s">
        <v>28</v>
      </c>
      <c r="O87" s="13" t="s">
        <v>29</v>
      </c>
      <c r="P87" s="14" t="s">
        <v>221</v>
      </c>
    </row>
    <row r="88" spans="1:16" ht="19.5" customHeight="1" x14ac:dyDescent="0.25">
      <c r="A88" s="9">
        <v>86</v>
      </c>
      <c r="B88" s="9" t="s">
        <v>453</v>
      </c>
      <c r="C88" s="9" t="s">
        <v>454</v>
      </c>
      <c r="D88" s="10" t="s">
        <v>19</v>
      </c>
      <c r="E88" s="17" t="s">
        <v>399</v>
      </c>
      <c r="F88" s="12" t="s">
        <v>82</v>
      </c>
      <c r="G88" s="10">
        <v>2022</v>
      </c>
      <c r="H88" s="9" t="s">
        <v>83</v>
      </c>
      <c r="I88" s="9" t="s">
        <v>404</v>
      </c>
      <c r="J88" s="9" t="s">
        <v>455</v>
      </c>
      <c r="K88" s="9" t="s">
        <v>456</v>
      </c>
      <c r="L88" s="16" t="s">
        <v>38</v>
      </c>
      <c r="M88" s="9" t="s">
        <v>123</v>
      </c>
      <c r="N88" s="9" t="s">
        <v>28</v>
      </c>
      <c r="O88" s="13" t="s">
        <v>29</v>
      </c>
      <c r="P88" s="14" t="s">
        <v>221</v>
      </c>
    </row>
    <row r="89" spans="1:16" ht="19.5" customHeight="1" x14ac:dyDescent="0.25">
      <c r="A89" s="9">
        <v>87</v>
      </c>
      <c r="B89" s="9" t="s">
        <v>457</v>
      </c>
      <c r="C89" s="9" t="s">
        <v>458</v>
      </c>
      <c r="D89" s="10" t="s">
        <v>19</v>
      </c>
      <c r="E89" s="17" t="s">
        <v>399</v>
      </c>
      <c r="F89" s="12" t="s">
        <v>82</v>
      </c>
      <c r="G89" s="10">
        <v>2022</v>
      </c>
      <c r="H89" s="9" t="s">
        <v>83</v>
      </c>
      <c r="I89" s="9" t="s">
        <v>404</v>
      </c>
      <c r="J89" s="9" t="s">
        <v>459</v>
      </c>
      <c r="K89" s="9" t="s">
        <v>460</v>
      </c>
      <c r="L89" s="16" t="s">
        <v>38</v>
      </c>
      <c r="M89" s="9" t="s">
        <v>123</v>
      </c>
      <c r="N89" s="9" t="s">
        <v>28</v>
      </c>
      <c r="O89" s="13" t="s">
        <v>29</v>
      </c>
      <c r="P89" s="14" t="s">
        <v>221</v>
      </c>
    </row>
    <row r="90" spans="1:16" ht="19.5" customHeight="1" x14ac:dyDescent="0.25">
      <c r="A90" s="9">
        <v>88</v>
      </c>
      <c r="B90" s="9" t="s">
        <v>461</v>
      </c>
      <c r="C90" s="15" t="s">
        <v>462</v>
      </c>
      <c r="D90" s="10" t="s">
        <v>19</v>
      </c>
      <c r="E90" s="17" t="s">
        <v>463</v>
      </c>
      <c r="F90" s="12" t="s">
        <v>82</v>
      </c>
      <c r="G90" s="15">
        <v>2022</v>
      </c>
      <c r="H90" s="9" t="s">
        <v>83</v>
      </c>
      <c r="I90" s="9" t="s">
        <v>464</v>
      </c>
      <c r="J90" s="15" t="s">
        <v>465</v>
      </c>
      <c r="K90" s="15" t="s">
        <v>466</v>
      </c>
      <c r="L90" s="16" t="s">
        <v>38</v>
      </c>
      <c r="M90" s="9" t="s">
        <v>220</v>
      </c>
      <c r="N90" s="9" t="s">
        <v>28</v>
      </c>
      <c r="O90" s="48" t="s">
        <v>29</v>
      </c>
      <c r="P90" s="14" t="s">
        <v>221</v>
      </c>
    </row>
    <row r="91" spans="1:16" ht="19.5" customHeight="1" x14ac:dyDescent="0.25">
      <c r="A91" s="9">
        <v>89</v>
      </c>
      <c r="B91" s="9" t="s">
        <v>467</v>
      </c>
      <c r="C91" s="15" t="s">
        <v>468</v>
      </c>
      <c r="D91" s="10" t="s">
        <v>19</v>
      </c>
      <c r="E91" s="17" t="s">
        <v>463</v>
      </c>
      <c r="F91" s="12" t="s">
        <v>82</v>
      </c>
      <c r="G91" s="15">
        <v>2022</v>
      </c>
      <c r="H91" s="9" t="s">
        <v>83</v>
      </c>
      <c r="I91" s="9" t="s">
        <v>464</v>
      </c>
      <c r="J91" s="15" t="s">
        <v>469</v>
      </c>
      <c r="K91" s="15" t="s">
        <v>470</v>
      </c>
      <c r="L91" s="16" t="s">
        <v>38</v>
      </c>
      <c r="M91" s="9" t="s">
        <v>220</v>
      </c>
      <c r="N91" s="9" t="s">
        <v>28</v>
      </c>
      <c r="O91" s="48" t="s">
        <v>29</v>
      </c>
      <c r="P91" s="14" t="s">
        <v>221</v>
      </c>
    </row>
    <row r="92" spans="1:16" ht="19.5" customHeight="1" x14ac:dyDescent="0.25">
      <c r="A92" s="9">
        <v>90</v>
      </c>
      <c r="B92" s="9" t="s">
        <v>471</v>
      </c>
      <c r="C92" s="15" t="s">
        <v>472</v>
      </c>
      <c r="D92" s="10" t="s">
        <v>19</v>
      </c>
      <c r="E92" s="17" t="s">
        <v>463</v>
      </c>
      <c r="F92" s="12" t="s">
        <v>82</v>
      </c>
      <c r="G92" s="15">
        <v>2022</v>
      </c>
      <c r="H92" s="9" t="s">
        <v>83</v>
      </c>
      <c r="I92" s="9" t="s">
        <v>464</v>
      </c>
      <c r="J92" s="15" t="s">
        <v>473</v>
      </c>
      <c r="K92" s="15" t="s">
        <v>474</v>
      </c>
      <c r="L92" s="16" t="s">
        <v>38</v>
      </c>
      <c r="M92" s="9" t="s">
        <v>220</v>
      </c>
      <c r="N92" s="9" t="s">
        <v>28</v>
      </c>
      <c r="O92" s="48" t="s">
        <v>29</v>
      </c>
      <c r="P92" s="14" t="s">
        <v>221</v>
      </c>
    </row>
    <row r="93" spans="1:16" ht="19.5" customHeight="1" x14ac:dyDescent="0.25">
      <c r="A93" s="9">
        <v>91</v>
      </c>
      <c r="B93" s="9" t="s">
        <v>475</v>
      </c>
      <c r="C93" s="15" t="s">
        <v>476</v>
      </c>
      <c r="D93" s="10" t="s">
        <v>19</v>
      </c>
      <c r="E93" s="17" t="s">
        <v>463</v>
      </c>
      <c r="F93" s="12" t="s">
        <v>82</v>
      </c>
      <c r="G93" s="15">
        <v>2022</v>
      </c>
      <c r="H93" s="9" t="s">
        <v>83</v>
      </c>
      <c r="I93" s="9" t="s">
        <v>464</v>
      </c>
      <c r="J93" s="15" t="s">
        <v>477</v>
      </c>
      <c r="K93" s="15" t="s">
        <v>478</v>
      </c>
      <c r="L93" s="16" t="s">
        <v>38</v>
      </c>
      <c r="M93" s="9" t="s">
        <v>220</v>
      </c>
      <c r="N93" s="9" t="s">
        <v>28</v>
      </c>
      <c r="O93" s="48" t="s">
        <v>29</v>
      </c>
      <c r="P93" s="14" t="s">
        <v>221</v>
      </c>
    </row>
    <row r="94" spans="1:16" ht="19.5" customHeight="1" x14ac:dyDescent="0.25">
      <c r="A94" s="9">
        <v>92</v>
      </c>
      <c r="B94" s="9" t="s">
        <v>479</v>
      </c>
      <c r="C94" s="15" t="s">
        <v>480</v>
      </c>
      <c r="D94" s="10" t="s">
        <v>19</v>
      </c>
      <c r="E94" s="17" t="s">
        <v>463</v>
      </c>
      <c r="F94" s="12" t="s">
        <v>82</v>
      </c>
      <c r="G94" s="15">
        <v>2022</v>
      </c>
      <c r="H94" s="9" t="s">
        <v>83</v>
      </c>
      <c r="I94" s="9" t="s">
        <v>464</v>
      </c>
      <c r="J94" s="15" t="s">
        <v>481</v>
      </c>
      <c r="K94" s="15" t="s">
        <v>482</v>
      </c>
      <c r="L94" s="16" t="s">
        <v>38</v>
      </c>
      <c r="M94" s="9" t="s">
        <v>220</v>
      </c>
      <c r="N94" s="13" t="s">
        <v>28</v>
      </c>
      <c r="O94" s="62" t="s">
        <v>29</v>
      </c>
      <c r="P94" s="14" t="s">
        <v>221</v>
      </c>
    </row>
    <row r="95" spans="1:16" ht="19.5" customHeight="1" x14ac:dyDescent="0.25">
      <c r="A95" s="9">
        <v>93</v>
      </c>
      <c r="B95" s="9" t="s">
        <v>483</v>
      </c>
      <c r="C95" s="49" t="s">
        <v>484</v>
      </c>
      <c r="D95" s="10" t="s">
        <v>19</v>
      </c>
      <c r="E95" s="17" t="s">
        <v>463</v>
      </c>
      <c r="F95" s="12" t="s">
        <v>82</v>
      </c>
      <c r="G95" s="9">
        <v>2012</v>
      </c>
      <c r="H95" s="9" t="s">
        <v>83</v>
      </c>
      <c r="I95" s="9" t="s">
        <v>99</v>
      </c>
      <c r="J95" s="9" t="s">
        <v>485</v>
      </c>
      <c r="K95" s="9" t="s">
        <v>486</v>
      </c>
      <c r="L95" s="15" t="s">
        <v>38</v>
      </c>
      <c r="M95" s="49" t="s">
        <v>407</v>
      </c>
      <c r="N95" s="9" t="s">
        <v>28</v>
      </c>
      <c r="O95" s="13" t="s">
        <v>29</v>
      </c>
      <c r="P95" s="14" t="s">
        <v>221</v>
      </c>
    </row>
    <row r="96" spans="1:16" ht="19.5" customHeight="1" x14ac:dyDescent="0.25">
      <c r="A96" s="9">
        <v>94</v>
      </c>
      <c r="B96" s="15" t="s">
        <v>487</v>
      </c>
      <c r="C96" s="9" t="s">
        <v>488</v>
      </c>
      <c r="D96" s="10" t="s">
        <v>19</v>
      </c>
      <c r="E96" s="17" t="s">
        <v>489</v>
      </c>
      <c r="F96" s="12" t="s">
        <v>82</v>
      </c>
      <c r="G96" s="9">
        <v>2017</v>
      </c>
      <c r="H96" s="9" t="s">
        <v>83</v>
      </c>
      <c r="I96" s="15" t="s">
        <v>490</v>
      </c>
      <c r="J96" s="9" t="s">
        <v>491</v>
      </c>
      <c r="K96" s="9" t="s">
        <v>492</v>
      </c>
      <c r="L96" s="16" t="s">
        <v>38</v>
      </c>
      <c r="M96" s="9" t="s">
        <v>55</v>
      </c>
      <c r="N96" s="9" t="s">
        <v>28</v>
      </c>
      <c r="O96" s="13" t="s">
        <v>29</v>
      </c>
      <c r="P96" s="14" t="s">
        <v>221</v>
      </c>
    </row>
    <row r="97" spans="1:16" ht="18" customHeight="1" x14ac:dyDescent="0.25">
      <c r="A97" s="9">
        <v>95</v>
      </c>
      <c r="B97" s="575" t="s">
        <v>493</v>
      </c>
      <c r="C97" s="576" t="s">
        <v>193</v>
      </c>
      <c r="D97" s="568" t="s">
        <v>19</v>
      </c>
      <c r="E97" s="568" t="s">
        <v>494</v>
      </c>
      <c r="F97" s="569" t="s">
        <v>82</v>
      </c>
      <c r="G97" s="567">
        <v>2010</v>
      </c>
      <c r="H97" s="567" t="s">
        <v>83</v>
      </c>
      <c r="I97" s="567" t="s">
        <v>99</v>
      </c>
      <c r="J97" s="576" t="s">
        <v>495</v>
      </c>
      <c r="K97" s="576" t="s">
        <v>496</v>
      </c>
      <c r="L97" s="571" t="s">
        <v>38</v>
      </c>
      <c r="M97" s="576" t="s">
        <v>407</v>
      </c>
      <c r="N97" s="567" t="s">
        <v>28</v>
      </c>
      <c r="O97" s="572" t="s">
        <v>29</v>
      </c>
      <c r="P97" s="573" t="s">
        <v>221</v>
      </c>
    </row>
    <row r="98" spans="1:16" ht="19.5" customHeight="1" x14ac:dyDescent="0.25">
      <c r="A98" s="9">
        <v>96</v>
      </c>
      <c r="B98" s="18" t="s">
        <v>497</v>
      </c>
      <c r="C98" s="9" t="s">
        <v>498</v>
      </c>
      <c r="D98" s="10" t="s">
        <v>19</v>
      </c>
      <c r="E98" s="19" t="s">
        <v>494</v>
      </c>
      <c r="F98" s="12" t="s">
        <v>82</v>
      </c>
      <c r="G98" s="9">
        <v>2013</v>
      </c>
      <c r="H98" s="9" t="s">
        <v>83</v>
      </c>
      <c r="I98" s="9" t="s">
        <v>99</v>
      </c>
      <c r="J98" s="9" t="s">
        <v>499</v>
      </c>
      <c r="K98" s="9" t="s">
        <v>500</v>
      </c>
      <c r="L98" s="16" t="s">
        <v>38</v>
      </c>
      <c r="M98" s="9" t="s">
        <v>27</v>
      </c>
      <c r="N98" s="54" t="s">
        <v>28</v>
      </c>
      <c r="O98" s="13" t="s">
        <v>29</v>
      </c>
      <c r="P98" s="14" t="s">
        <v>221</v>
      </c>
    </row>
    <row r="99" spans="1:16" ht="20.25" customHeight="1" x14ac:dyDescent="0.25">
      <c r="A99" s="9">
        <v>97</v>
      </c>
      <c r="B99" s="18" t="s">
        <v>501</v>
      </c>
      <c r="C99" s="9" t="s">
        <v>502</v>
      </c>
      <c r="D99" s="10" t="s">
        <v>19</v>
      </c>
      <c r="E99" s="11" t="s">
        <v>494</v>
      </c>
      <c r="F99" s="12" t="s">
        <v>82</v>
      </c>
      <c r="G99" s="9">
        <v>2013</v>
      </c>
      <c r="H99" s="9" t="s">
        <v>83</v>
      </c>
      <c r="I99" s="9" t="s">
        <v>99</v>
      </c>
      <c r="J99" s="9" t="s">
        <v>503</v>
      </c>
      <c r="K99" s="9" t="s">
        <v>504</v>
      </c>
      <c r="L99" s="16" t="s">
        <v>38</v>
      </c>
      <c r="M99" s="9" t="s">
        <v>27</v>
      </c>
      <c r="N99" s="54" t="s">
        <v>28</v>
      </c>
      <c r="O99" s="13" t="s">
        <v>29</v>
      </c>
      <c r="P99" s="14" t="s">
        <v>221</v>
      </c>
    </row>
    <row r="100" spans="1:16" ht="19.5" customHeight="1" x14ac:dyDescent="0.25">
      <c r="A100" s="9">
        <v>98</v>
      </c>
      <c r="B100" s="9" t="s">
        <v>505</v>
      </c>
      <c r="C100" s="15" t="s">
        <v>506</v>
      </c>
      <c r="D100" s="10" t="s">
        <v>19</v>
      </c>
      <c r="E100" s="11" t="s">
        <v>494</v>
      </c>
      <c r="F100" s="12" t="s">
        <v>82</v>
      </c>
      <c r="G100" s="9">
        <v>2015</v>
      </c>
      <c r="H100" s="9" t="s">
        <v>83</v>
      </c>
      <c r="I100" s="9" t="s">
        <v>84</v>
      </c>
      <c r="J100" s="15" t="s">
        <v>507</v>
      </c>
      <c r="K100" s="15" t="s">
        <v>508</v>
      </c>
      <c r="L100" s="16" t="s">
        <v>38</v>
      </c>
      <c r="M100" s="10" t="s">
        <v>55</v>
      </c>
      <c r="N100" s="54" t="s">
        <v>28</v>
      </c>
      <c r="O100" s="13" t="s">
        <v>29</v>
      </c>
      <c r="P100" s="14" t="s">
        <v>221</v>
      </c>
    </row>
    <row r="101" spans="1:16" ht="19.5" customHeight="1" x14ac:dyDescent="0.25">
      <c r="A101" s="9">
        <v>99</v>
      </c>
      <c r="B101" s="9" t="s">
        <v>509</v>
      </c>
      <c r="C101" s="9" t="s">
        <v>510</v>
      </c>
      <c r="D101" s="10" t="s">
        <v>19</v>
      </c>
      <c r="E101" s="11" t="s">
        <v>494</v>
      </c>
      <c r="F101" s="12" t="s">
        <v>21</v>
      </c>
      <c r="G101" s="9">
        <v>2008</v>
      </c>
      <c r="H101" s="9" t="s">
        <v>44</v>
      </c>
      <c r="I101" s="9" t="s">
        <v>52</v>
      </c>
      <c r="J101" s="9" t="s">
        <v>511</v>
      </c>
      <c r="K101" s="9" t="s">
        <v>512</v>
      </c>
      <c r="L101" s="15" t="s">
        <v>26</v>
      </c>
      <c r="M101" s="9" t="s">
        <v>48</v>
      </c>
      <c r="N101" s="54" t="s">
        <v>28</v>
      </c>
      <c r="O101" s="13" t="s">
        <v>29</v>
      </c>
      <c r="P101" s="14" t="s">
        <v>221</v>
      </c>
    </row>
    <row r="102" spans="1:16" ht="19.5" customHeight="1" x14ac:dyDescent="0.25">
      <c r="A102" s="9">
        <v>100</v>
      </c>
      <c r="B102" s="9" t="s">
        <v>513</v>
      </c>
      <c r="C102" s="9" t="s">
        <v>514</v>
      </c>
      <c r="D102" s="10" t="s">
        <v>19</v>
      </c>
      <c r="E102" s="11" t="s">
        <v>494</v>
      </c>
      <c r="F102" s="12" t="s">
        <v>21</v>
      </c>
      <c r="G102" s="9">
        <v>2014</v>
      </c>
      <c r="H102" s="9" t="s">
        <v>44</v>
      </c>
      <c r="I102" s="9" t="s">
        <v>52</v>
      </c>
      <c r="J102" s="9" t="s">
        <v>515</v>
      </c>
      <c r="K102" s="9" t="s">
        <v>516</v>
      </c>
      <c r="L102" s="16" t="s">
        <v>38</v>
      </c>
      <c r="M102" s="9" t="s">
        <v>55</v>
      </c>
      <c r="N102" s="9" t="s">
        <v>28</v>
      </c>
      <c r="O102" s="13" t="s">
        <v>29</v>
      </c>
      <c r="P102" s="14" t="s">
        <v>221</v>
      </c>
    </row>
    <row r="103" spans="1:16" ht="19.5" customHeight="1" x14ac:dyDescent="0.25">
      <c r="A103" s="9">
        <v>101</v>
      </c>
      <c r="B103" s="9" t="s">
        <v>517</v>
      </c>
      <c r="C103" s="9" t="s">
        <v>518</v>
      </c>
      <c r="D103" s="10" t="s">
        <v>19</v>
      </c>
      <c r="E103" s="11" t="s">
        <v>494</v>
      </c>
      <c r="F103" s="12" t="s">
        <v>21</v>
      </c>
      <c r="G103" s="9">
        <v>2016</v>
      </c>
      <c r="H103" s="9" t="s">
        <v>165</v>
      </c>
      <c r="I103" s="9" t="s">
        <v>166</v>
      </c>
      <c r="J103" s="9" t="s">
        <v>519</v>
      </c>
      <c r="K103" s="9" t="s">
        <v>520</v>
      </c>
      <c r="L103" s="13" t="s">
        <v>26</v>
      </c>
      <c r="M103" s="9" t="s">
        <v>27</v>
      </c>
      <c r="N103" s="9" t="s">
        <v>28</v>
      </c>
      <c r="O103" s="13" t="s">
        <v>29</v>
      </c>
      <c r="P103" s="14" t="s">
        <v>221</v>
      </c>
    </row>
    <row r="104" spans="1:16" ht="19.5" customHeight="1" x14ac:dyDescent="0.25">
      <c r="A104" s="9">
        <v>102</v>
      </c>
      <c r="B104" s="9" t="s">
        <v>521</v>
      </c>
      <c r="C104" s="9" t="s">
        <v>522</v>
      </c>
      <c r="D104" s="10" t="s">
        <v>19</v>
      </c>
      <c r="E104" s="11" t="s">
        <v>494</v>
      </c>
      <c r="F104" s="12" t="s">
        <v>269</v>
      </c>
      <c r="G104" s="9">
        <v>2016</v>
      </c>
      <c r="H104" s="9" t="s">
        <v>270</v>
      </c>
      <c r="I104" s="9" t="s">
        <v>271</v>
      </c>
      <c r="J104" s="9">
        <v>89854174</v>
      </c>
      <c r="K104" s="9" t="s">
        <v>523</v>
      </c>
      <c r="L104" s="13" t="s">
        <v>26</v>
      </c>
      <c r="M104" s="9" t="s">
        <v>27</v>
      </c>
      <c r="N104" s="9" t="s">
        <v>28</v>
      </c>
      <c r="O104" s="13" t="s">
        <v>29</v>
      </c>
      <c r="P104" s="14" t="s">
        <v>221</v>
      </c>
    </row>
    <row r="105" spans="1:16" ht="19.5" customHeight="1" x14ac:dyDescent="0.25">
      <c r="A105" s="9">
        <v>103</v>
      </c>
      <c r="B105" s="9" t="s">
        <v>524</v>
      </c>
      <c r="C105" s="9" t="s">
        <v>525</v>
      </c>
      <c r="D105" s="10" t="s">
        <v>19</v>
      </c>
      <c r="E105" s="11" t="s">
        <v>494</v>
      </c>
      <c r="F105" s="12" t="s">
        <v>21</v>
      </c>
      <c r="G105" s="9">
        <v>2014</v>
      </c>
      <c r="H105" s="9" t="s">
        <v>44</v>
      </c>
      <c r="I105" s="9" t="s">
        <v>52</v>
      </c>
      <c r="J105" s="9" t="s">
        <v>526</v>
      </c>
      <c r="K105" s="9" t="s">
        <v>527</v>
      </c>
      <c r="L105" s="16" t="s">
        <v>38</v>
      </c>
      <c r="M105" s="9" t="s">
        <v>55</v>
      </c>
      <c r="N105" s="9" t="s">
        <v>28</v>
      </c>
      <c r="O105" s="13" t="s">
        <v>29</v>
      </c>
      <c r="P105" s="14" t="s">
        <v>221</v>
      </c>
    </row>
    <row r="106" spans="1:16" ht="18.75" customHeight="1" x14ac:dyDescent="0.25">
      <c r="A106" s="9">
        <v>104</v>
      </c>
      <c r="B106" s="15" t="s">
        <v>528</v>
      </c>
      <c r="C106" s="63" t="s">
        <v>529</v>
      </c>
      <c r="D106" s="9" t="s">
        <v>19</v>
      </c>
      <c r="E106" s="11" t="s">
        <v>530</v>
      </c>
      <c r="F106" s="53" t="s">
        <v>245</v>
      </c>
      <c r="G106" s="15">
        <v>2013</v>
      </c>
      <c r="H106" s="63" t="s">
        <v>246</v>
      </c>
      <c r="I106" s="54" t="s">
        <v>531</v>
      </c>
      <c r="J106" s="15" t="s">
        <v>532</v>
      </c>
      <c r="K106" s="63" t="s">
        <v>533</v>
      </c>
      <c r="L106" s="13" t="s">
        <v>26</v>
      </c>
      <c r="M106" s="15" t="s">
        <v>55</v>
      </c>
      <c r="N106" s="9" t="s">
        <v>28</v>
      </c>
      <c r="O106" s="13" t="s">
        <v>29</v>
      </c>
      <c r="P106" s="14" t="s">
        <v>221</v>
      </c>
    </row>
    <row r="107" spans="1:16" ht="19.5" customHeight="1" x14ac:dyDescent="0.25">
      <c r="A107" s="9">
        <v>105</v>
      </c>
      <c r="B107" s="64" t="s">
        <v>534</v>
      </c>
      <c r="C107" s="64" t="s">
        <v>535</v>
      </c>
      <c r="D107" s="10" t="s">
        <v>19</v>
      </c>
      <c r="E107" s="11" t="s">
        <v>530</v>
      </c>
      <c r="F107" s="12" t="s">
        <v>82</v>
      </c>
      <c r="G107" s="64">
        <v>2023</v>
      </c>
      <c r="H107" s="64" t="s">
        <v>276</v>
      </c>
      <c r="I107" s="64" t="s">
        <v>536</v>
      </c>
      <c r="J107" s="64" t="s">
        <v>537</v>
      </c>
      <c r="K107" s="64" t="s">
        <v>538</v>
      </c>
      <c r="L107" s="16" t="s">
        <v>38</v>
      </c>
      <c r="M107" s="9" t="s">
        <v>539</v>
      </c>
      <c r="N107" s="54" t="s">
        <v>28</v>
      </c>
      <c r="O107" s="13" t="s">
        <v>29</v>
      </c>
      <c r="P107" s="14" t="s">
        <v>221</v>
      </c>
    </row>
    <row r="108" spans="1:16" ht="19.5" customHeight="1" x14ac:dyDescent="0.25">
      <c r="A108" s="9">
        <v>106</v>
      </c>
      <c r="B108" s="64" t="s">
        <v>540</v>
      </c>
      <c r="C108" s="64" t="s">
        <v>541</v>
      </c>
      <c r="D108" s="10" t="s">
        <v>19</v>
      </c>
      <c r="E108" s="11" t="s">
        <v>530</v>
      </c>
      <c r="F108" s="12" t="s">
        <v>82</v>
      </c>
      <c r="G108" s="64">
        <v>2023</v>
      </c>
      <c r="H108" s="64" t="s">
        <v>276</v>
      </c>
      <c r="I108" s="64" t="s">
        <v>536</v>
      </c>
      <c r="J108" s="64" t="s">
        <v>542</v>
      </c>
      <c r="K108" s="64" t="s">
        <v>543</v>
      </c>
      <c r="L108" s="16" t="s">
        <v>38</v>
      </c>
      <c r="M108" s="9" t="s">
        <v>539</v>
      </c>
      <c r="N108" s="54" t="s">
        <v>28</v>
      </c>
      <c r="O108" s="13" t="s">
        <v>29</v>
      </c>
      <c r="P108" s="14" t="s">
        <v>221</v>
      </c>
    </row>
    <row r="109" spans="1:16" ht="19.5" customHeight="1" x14ac:dyDescent="0.25">
      <c r="A109" s="9">
        <v>107</v>
      </c>
      <c r="B109" s="64" t="s">
        <v>544</v>
      </c>
      <c r="C109" s="64" t="s">
        <v>545</v>
      </c>
      <c r="D109" s="10" t="s">
        <v>19</v>
      </c>
      <c r="E109" s="11" t="s">
        <v>530</v>
      </c>
      <c r="F109" s="12" t="s">
        <v>82</v>
      </c>
      <c r="G109" s="64">
        <v>2023</v>
      </c>
      <c r="H109" s="64" t="s">
        <v>276</v>
      </c>
      <c r="I109" s="64" t="s">
        <v>536</v>
      </c>
      <c r="J109" s="64" t="s">
        <v>546</v>
      </c>
      <c r="K109" s="64" t="s">
        <v>547</v>
      </c>
      <c r="L109" s="16" t="s">
        <v>38</v>
      </c>
      <c r="M109" s="9" t="s">
        <v>539</v>
      </c>
      <c r="N109" s="54" t="s">
        <v>28</v>
      </c>
      <c r="O109" s="13" t="s">
        <v>29</v>
      </c>
      <c r="P109" s="14" t="s">
        <v>221</v>
      </c>
    </row>
    <row r="110" spans="1:16" ht="19.5" customHeight="1" x14ac:dyDescent="0.25">
      <c r="A110" s="9">
        <v>108</v>
      </c>
      <c r="B110" s="64" t="s">
        <v>548</v>
      </c>
      <c r="C110" s="64" t="s">
        <v>549</v>
      </c>
      <c r="D110" s="10" t="s">
        <v>19</v>
      </c>
      <c r="E110" s="11" t="s">
        <v>530</v>
      </c>
      <c r="F110" s="12" t="s">
        <v>82</v>
      </c>
      <c r="G110" s="64">
        <v>2023</v>
      </c>
      <c r="H110" s="64" t="s">
        <v>276</v>
      </c>
      <c r="I110" s="64" t="s">
        <v>536</v>
      </c>
      <c r="J110" s="64" t="s">
        <v>550</v>
      </c>
      <c r="K110" s="64" t="s">
        <v>551</v>
      </c>
      <c r="L110" s="16" t="s">
        <v>38</v>
      </c>
      <c r="M110" s="9" t="s">
        <v>539</v>
      </c>
      <c r="N110" s="54" t="s">
        <v>28</v>
      </c>
      <c r="O110" s="13" t="s">
        <v>29</v>
      </c>
      <c r="P110" s="14" t="s">
        <v>221</v>
      </c>
    </row>
    <row r="111" spans="1:16" ht="19.5" customHeight="1" x14ac:dyDescent="0.25">
      <c r="A111" s="9">
        <v>109</v>
      </c>
      <c r="B111" s="64" t="s">
        <v>552</v>
      </c>
      <c r="C111" s="64" t="s">
        <v>553</v>
      </c>
      <c r="D111" s="10" t="s">
        <v>19</v>
      </c>
      <c r="E111" s="11" t="s">
        <v>530</v>
      </c>
      <c r="F111" s="12" t="s">
        <v>82</v>
      </c>
      <c r="G111" s="64">
        <v>2023</v>
      </c>
      <c r="H111" s="64" t="s">
        <v>276</v>
      </c>
      <c r="I111" s="64" t="s">
        <v>536</v>
      </c>
      <c r="J111" s="64" t="s">
        <v>554</v>
      </c>
      <c r="K111" s="64" t="s">
        <v>555</v>
      </c>
      <c r="L111" s="16" t="s">
        <v>38</v>
      </c>
      <c r="M111" s="9" t="s">
        <v>539</v>
      </c>
      <c r="N111" s="54" t="s">
        <v>28</v>
      </c>
      <c r="O111" s="13" t="s">
        <v>29</v>
      </c>
      <c r="P111" s="14" t="s">
        <v>221</v>
      </c>
    </row>
    <row r="112" spans="1:16" ht="19.5" customHeight="1" x14ac:dyDescent="0.25">
      <c r="A112" s="9">
        <v>110</v>
      </c>
      <c r="B112" s="64" t="s">
        <v>556</v>
      </c>
      <c r="C112" s="64" t="s">
        <v>557</v>
      </c>
      <c r="D112" s="10" t="s">
        <v>19</v>
      </c>
      <c r="E112" s="11" t="s">
        <v>530</v>
      </c>
      <c r="F112" s="12" t="s">
        <v>82</v>
      </c>
      <c r="G112" s="64">
        <v>2023</v>
      </c>
      <c r="H112" s="64" t="s">
        <v>276</v>
      </c>
      <c r="I112" s="64" t="s">
        <v>536</v>
      </c>
      <c r="J112" s="64" t="s">
        <v>558</v>
      </c>
      <c r="K112" s="64" t="s">
        <v>559</v>
      </c>
      <c r="L112" s="16" t="s">
        <v>38</v>
      </c>
      <c r="M112" s="9" t="s">
        <v>539</v>
      </c>
      <c r="N112" s="54" t="s">
        <v>28</v>
      </c>
      <c r="O112" s="13" t="s">
        <v>29</v>
      </c>
      <c r="P112" s="14" t="s">
        <v>221</v>
      </c>
    </row>
    <row r="113" spans="1:19" ht="19.5" customHeight="1" x14ac:dyDescent="0.25">
      <c r="A113" s="9">
        <v>111</v>
      </c>
      <c r="B113" s="64" t="s">
        <v>560</v>
      </c>
      <c r="C113" s="64" t="s">
        <v>561</v>
      </c>
      <c r="D113" s="10" t="s">
        <v>19</v>
      </c>
      <c r="E113" s="11" t="s">
        <v>530</v>
      </c>
      <c r="F113" s="12" t="s">
        <v>82</v>
      </c>
      <c r="G113" s="64">
        <v>2023</v>
      </c>
      <c r="H113" s="64" t="s">
        <v>276</v>
      </c>
      <c r="I113" s="64" t="s">
        <v>536</v>
      </c>
      <c r="J113" s="64" t="s">
        <v>562</v>
      </c>
      <c r="K113" s="64" t="s">
        <v>563</v>
      </c>
      <c r="L113" s="16" t="s">
        <v>38</v>
      </c>
      <c r="M113" s="9" t="s">
        <v>539</v>
      </c>
      <c r="N113" s="54" t="s">
        <v>28</v>
      </c>
      <c r="O113" s="13" t="s">
        <v>29</v>
      </c>
      <c r="P113" s="14" t="s">
        <v>221</v>
      </c>
    </row>
    <row r="114" spans="1:19" ht="19.5" customHeight="1" x14ac:dyDescent="0.25">
      <c r="A114" s="9">
        <v>112</v>
      </c>
      <c r="B114" s="64" t="s">
        <v>564</v>
      </c>
      <c r="C114" s="64" t="s">
        <v>565</v>
      </c>
      <c r="D114" s="10" t="s">
        <v>19</v>
      </c>
      <c r="E114" s="11" t="s">
        <v>530</v>
      </c>
      <c r="F114" s="12" t="s">
        <v>82</v>
      </c>
      <c r="G114" s="64">
        <v>2023</v>
      </c>
      <c r="H114" s="64" t="s">
        <v>276</v>
      </c>
      <c r="I114" s="64" t="s">
        <v>536</v>
      </c>
      <c r="J114" s="64" t="s">
        <v>566</v>
      </c>
      <c r="K114" s="64" t="s">
        <v>567</v>
      </c>
      <c r="L114" s="16" t="s">
        <v>38</v>
      </c>
      <c r="M114" s="9" t="s">
        <v>539</v>
      </c>
      <c r="N114" s="54" t="s">
        <v>28</v>
      </c>
      <c r="O114" s="13" t="s">
        <v>29</v>
      </c>
      <c r="P114" s="14" t="s">
        <v>221</v>
      </c>
    </row>
    <row r="115" spans="1:19" ht="19.5" customHeight="1" x14ac:dyDescent="0.25">
      <c r="A115" s="9">
        <v>113</v>
      </c>
      <c r="B115" s="64" t="s">
        <v>568</v>
      </c>
      <c r="C115" s="64" t="s">
        <v>569</v>
      </c>
      <c r="D115" s="10" t="s">
        <v>19</v>
      </c>
      <c r="E115" s="11" t="s">
        <v>530</v>
      </c>
      <c r="F115" s="12" t="s">
        <v>82</v>
      </c>
      <c r="G115" s="64">
        <v>2023</v>
      </c>
      <c r="H115" s="64" t="s">
        <v>276</v>
      </c>
      <c r="I115" s="64" t="s">
        <v>536</v>
      </c>
      <c r="J115" s="64" t="s">
        <v>570</v>
      </c>
      <c r="K115" s="64" t="s">
        <v>571</v>
      </c>
      <c r="L115" s="16" t="s">
        <v>38</v>
      </c>
      <c r="M115" s="9" t="s">
        <v>539</v>
      </c>
      <c r="N115" s="54" t="s">
        <v>28</v>
      </c>
      <c r="O115" s="13" t="s">
        <v>29</v>
      </c>
      <c r="P115" s="14" t="s">
        <v>221</v>
      </c>
      <c r="Q115" s="22"/>
      <c r="R115" s="45"/>
      <c r="S115" s="65"/>
    </row>
    <row r="116" spans="1:19" ht="19.5" customHeight="1" x14ac:dyDescent="0.25">
      <c r="A116" s="9">
        <v>114</v>
      </c>
      <c r="B116" s="64" t="s">
        <v>572</v>
      </c>
      <c r="C116" s="64" t="s">
        <v>573</v>
      </c>
      <c r="D116" s="10" t="s">
        <v>19</v>
      </c>
      <c r="E116" s="11" t="s">
        <v>530</v>
      </c>
      <c r="F116" s="12" t="s">
        <v>82</v>
      </c>
      <c r="G116" s="64">
        <v>2023</v>
      </c>
      <c r="H116" s="64" t="s">
        <v>276</v>
      </c>
      <c r="I116" s="64" t="s">
        <v>536</v>
      </c>
      <c r="J116" s="64" t="s">
        <v>574</v>
      </c>
      <c r="K116" s="64" t="s">
        <v>575</v>
      </c>
      <c r="L116" s="16" t="s">
        <v>38</v>
      </c>
      <c r="M116" s="9" t="s">
        <v>539</v>
      </c>
      <c r="N116" s="54" t="s">
        <v>28</v>
      </c>
      <c r="O116" s="13" t="s">
        <v>29</v>
      </c>
      <c r="P116" s="14" t="s">
        <v>221</v>
      </c>
    </row>
    <row r="117" spans="1:19" ht="19.5" customHeight="1" x14ac:dyDescent="0.25">
      <c r="A117" s="9">
        <v>115</v>
      </c>
      <c r="B117" s="64" t="s">
        <v>576</v>
      </c>
      <c r="C117" s="64" t="s">
        <v>577</v>
      </c>
      <c r="D117" s="10" t="s">
        <v>19</v>
      </c>
      <c r="E117" s="11" t="s">
        <v>530</v>
      </c>
      <c r="F117" s="12" t="s">
        <v>82</v>
      </c>
      <c r="G117" s="64">
        <v>2023</v>
      </c>
      <c r="H117" s="64" t="s">
        <v>276</v>
      </c>
      <c r="I117" s="64" t="s">
        <v>536</v>
      </c>
      <c r="J117" s="64" t="s">
        <v>578</v>
      </c>
      <c r="K117" s="64" t="s">
        <v>579</v>
      </c>
      <c r="L117" s="16" t="s">
        <v>38</v>
      </c>
      <c r="M117" s="9" t="s">
        <v>539</v>
      </c>
      <c r="N117" s="54" t="s">
        <v>28</v>
      </c>
      <c r="O117" s="13" t="s">
        <v>29</v>
      </c>
      <c r="P117" s="14" t="s">
        <v>221</v>
      </c>
    </row>
    <row r="118" spans="1:19" ht="19.5" customHeight="1" x14ac:dyDescent="0.25">
      <c r="A118" s="9">
        <v>116</v>
      </c>
      <c r="B118" s="64" t="s">
        <v>580</v>
      </c>
      <c r="C118" s="64" t="s">
        <v>581</v>
      </c>
      <c r="D118" s="10" t="s">
        <v>19</v>
      </c>
      <c r="E118" s="11" t="s">
        <v>530</v>
      </c>
      <c r="F118" s="12" t="s">
        <v>82</v>
      </c>
      <c r="G118" s="64">
        <v>2023</v>
      </c>
      <c r="H118" s="64" t="s">
        <v>276</v>
      </c>
      <c r="I118" s="64" t="s">
        <v>536</v>
      </c>
      <c r="J118" s="64" t="s">
        <v>582</v>
      </c>
      <c r="K118" s="64" t="s">
        <v>583</v>
      </c>
      <c r="L118" s="16" t="s">
        <v>38</v>
      </c>
      <c r="M118" s="9" t="s">
        <v>539</v>
      </c>
      <c r="N118" s="54" t="s">
        <v>28</v>
      </c>
      <c r="O118" s="13" t="s">
        <v>29</v>
      </c>
      <c r="P118" s="14" t="s">
        <v>221</v>
      </c>
    </row>
    <row r="119" spans="1:19" ht="19.5" customHeight="1" x14ac:dyDescent="0.25">
      <c r="A119" s="9">
        <v>117</v>
      </c>
      <c r="B119" s="64" t="s">
        <v>584</v>
      </c>
      <c r="C119" s="64" t="s">
        <v>585</v>
      </c>
      <c r="D119" s="10" t="s">
        <v>19</v>
      </c>
      <c r="E119" s="11" t="s">
        <v>530</v>
      </c>
      <c r="F119" s="12" t="s">
        <v>82</v>
      </c>
      <c r="G119" s="64">
        <v>2023</v>
      </c>
      <c r="H119" s="64" t="s">
        <v>276</v>
      </c>
      <c r="I119" s="64" t="s">
        <v>536</v>
      </c>
      <c r="J119" s="64" t="s">
        <v>586</v>
      </c>
      <c r="K119" s="64" t="s">
        <v>587</v>
      </c>
      <c r="L119" s="16" t="s">
        <v>38</v>
      </c>
      <c r="M119" s="9" t="s">
        <v>539</v>
      </c>
      <c r="N119" s="54" t="s">
        <v>28</v>
      </c>
      <c r="O119" s="13" t="s">
        <v>29</v>
      </c>
      <c r="P119" s="14" t="s">
        <v>221</v>
      </c>
    </row>
    <row r="120" spans="1:19" ht="19.5" customHeight="1" x14ac:dyDescent="0.25">
      <c r="A120" s="9">
        <v>118</v>
      </c>
      <c r="B120" s="64" t="s">
        <v>588</v>
      </c>
      <c r="C120" s="64" t="s">
        <v>589</v>
      </c>
      <c r="D120" s="10" t="s">
        <v>19</v>
      </c>
      <c r="E120" s="11" t="s">
        <v>530</v>
      </c>
      <c r="F120" s="12" t="s">
        <v>82</v>
      </c>
      <c r="G120" s="64">
        <v>2023</v>
      </c>
      <c r="H120" s="64" t="s">
        <v>276</v>
      </c>
      <c r="I120" s="64" t="s">
        <v>536</v>
      </c>
      <c r="J120" s="64" t="s">
        <v>590</v>
      </c>
      <c r="K120" s="64" t="s">
        <v>591</v>
      </c>
      <c r="L120" s="16" t="s">
        <v>38</v>
      </c>
      <c r="M120" s="9" t="s">
        <v>539</v>
      </c>
      <c r="N120" s="54" t="s">
        <v>28</v>
      </c>
      <c r="O120" s="13" t="s">
        <v>29</v>
      </c>
      <c r="P120" s="14" t="s">
        <v>221</v>
      </c>
    </row>
    <row r="121" spans="1:19" ht="19.5" customHeight="1" x14ac:dyDescent="0.25">
      <c r="A121" s="9">
        <v>119</v>
      </c>
      <c r="B121" s="64" t="s">
        <v>592</v>
      </c>
      <c r="C121" s="64" t="s">
        <v>593</v>
      </c>
      <c r="D121" s="10" t="s">
        <v>19</v>
      </c>
      <c r="E121" s="66" t="s">
        <v>530</v>
      </c>
      <c r="F121" s="12" t="s">
        <v>82</v>
      </c>
      <c r="G121" s="64">
        <v>2023</v>
      </c>
      <c r="H121" s="64" t="s">
        <v>276</v>
      </c>
      <c r="I121" s="64" t="s">
        <v>536</v>
      </c>
      <c r="J121" s="64" t="s">
        <v>594</v>
      </c>
      <c r="K121" s="64" t="s">
        <v>595</v>
      </c>
      <c r="L121" s="16" t="s">
        <v>38</v>
      </c>
      <c r="M121" s="9" t="s">
        <v>539</v>
      </c>
      <c r="N121" s="54" t="s">
        <v>28</v>
      </c>
      <c r="O121" s="13" t="s">
        <v>29</v>
      </c>
      <c r="P121" s="14" t="s">
        <v>221</v>
      </c>
    </row>
    <row r="122" spans="1:19" ht="19.5" customHeight="1" x14ac:dyDescent="0.25">
      <c r="A122" s="9">
        <v>120</v>
      </c>
      <c r="B122" s="64" t="s">
        <v>596</v>
      </c>
      <c r="C122" s="64" t="s">
        <v>597</v>
      </c>
      <c r="D122" s="10" t="s">
        <v>19</v>
      </c>
      <c r="E122" s="67" t="s">
        <v>530</v>
      </c>
      <c r="F122" s="12" t="s">
        <v>82</v>
      </c>
      <c r="G122" s="64">
        <v>2023</v>
      </c>
      <c r="H122" s="64" t="s">
        <v>276</v>
      </c>
      <c r="I122" s="64" t="s">
        <v>536</v>
      </c>
      <c r="J122" s="64" t="s">
        <v>598</v>
      </c>
      <c r="K122" s="64" t="s">
        <v>599</v>
      </c>
      <c r="L122" s="16" t="s">
        <v>38</v>
      </c>
      <c r="M122" s="9" t="s">
        <v>539</v>
      </c>
      <c r="N122" s="54" t="s">
        <v>28</v>
      </c>
      <c r="O122" s="13" t="s">
        <v>29</v>
      </c>
      <c r="P122" s="14" t="s">
        <v>221</v>
      </c>
    </row>
    <row r="123" spans="1:19" ht="19.5" customHeight="1" x14ac:dyDescent="0.25">
      <c r="A123" s="9">
        <v>121</v>
      </c>
      <c r="B123" s="64" t="s">
        <v>600</v>
      </c>
      <c r="C123" s="64" t="s">
        <v>601</v>
      </c>
      <c r="D123" s="10" t="s">
        <v>19</v>
      </c>
      <c r="E123" s="11" t="s">
        <v>530</v>
      </c>
      <c r="F123" s="12" t="s">
        <v>82</v>
      </c>
      <c r="G123" s="64">
        <v>2023</v>
      </c>
      <c r="H123" s="64" t="s">
        <v>276</v>
      </c>
      <c r="I123" s="64" t="s">
        <v>536</v>
      </c>
      <c r="J123" s="64" t="s">
        <v>602</v>
      </c>
      <c r="K123" s="64" t="s">
        <v>603</v>
      </c>
      <c r="L123" s="16" t="s">
        <v>38</v>
      </c>
      <c r="M123" s="9" t="s">
        <v>539</v>
      </c>
      <c r="N123" s="54" t="s">
        <v>28</v>
      </c>
      <c r="O123" s="13" t="s">
        <v>29</v>
      </c>
      <c r="P123" s="14" t="s">
        <v>221</v>
      </c>
    </row>
    <row r="124" spans="1:19" ht="19.5" customHeight="1" x14ac:dyDescent="0.25">
      <c r="A124" s="9">
        <v>122</v>
      </c>
      <c r="B124" s="64" t="s">
        <v>604</v>
      </c>
      <c r="C124" s="64" t="s">
        <v>605</v>
      </c>
      <c r="D124" s="10" t="s">
        <v>19</v>
      </c>
      <c r="E124" s="11" t="s">
        <v>530</v>
      </c>
      <c r="F124" s="12" t="s">
        <v>82</v>
      </c>
      <c r="G124" s="64">
        <v>2023</v>
      </c>
      <c r="H124" s="64" t="s">
        <v>276</v>
      </c>
      <c r="I124" s="64" t="s">
        <v>536</v>
      </c>
      <c r="J124" s="64" t="s">
        <v>606</v>
      </c>
      <c r="K124" s="64" t="s">
        <v>607</v>
      </c>
      <c r="L124" s="16" t="s">
        <v>38</v>
      </c>
      <c r="M124" s="9" t="s">
        <v>539</v>
      </c>
      <c r="N124" s="54" t="s">
        <v>28</v>
      </c>
      <c r="O124" s="13" t="s">
        <v>29</v>
      </c>
      <c r="P124" s="14" t="s">
        <v>221</v>
      </c>
    </row>
    <row r="125" spans="1:19" ht="19.5" customHeight="1" x14ac:dyDescent="0.25">
      <c r="A125" s="9">
        <v>123</v>
      </c>
      <c r="B125" s="64" t="s">
        <v>608</v>
      </c>
      <c r="C125" s="64" t="s">
        <v>609</v>
      </c>
      <c r="D125" s="10" t="s">
        <v>19</v>
      </c>
      <c r="E125" s="11" t="s">
        <v>530</v>
      </c>
      <c r="F125" s="12" t="s">
        <v>82</v>
      </c>
      <c r="G125" s="64">
        <v>2023</v>
      </c>
      <c r="H125" s="64" t="s">
        <v>276</v>
      </c>
      <c r="I125" s="64" t="s">
        <v>536</v>
      </c>
      <c r="J125" s="64" t="s">
        <v>610</v>
      </c>
      <c r="K125" s="64" t="s">
        <v>611</v>
      </c>
      <c r="L125" s="16" t="s">
        <v>38</v>
      </c>
      <c r="M125" s="9" t="s">
        <v>539</v>
      </c>
      <c r="N125" s="54" t="s">
        <v>28</v>
      </c>
      <c r="O125" s="13" t="s">
        <v>29</v>
      </c>
      <c r="P125" s="14" t="s">
        <v>221</v>
      </c>
    </row>
    <row r="126" spans="1:19" ht="19.5" customHeight="1" x14ac:dyDescent="0.25">
      <c r="A126" s="9">
        <v>124</v>
      </c>
      <c r="B126" s="64" t="s">
        <v>612</v>
      </c>
      <c r="C126" s="64" t="s">
        <v>613</v>
      </c>
      <c r="D126" s="10" t="s">
        <v>19</v>
      </c>
      <c r="E126" s="11" t="s">
        <v>530</v>
      </c>
      <c r="F126" s="12" t="s">
        <v>82</v>
      </c>
      <c r="G126" s="64">
        <v>2023</v>
      </c>
      <c r="H126" s="64" t="s">
        <v>276</v>
      </c>
      <c r="I126" s="64" t="s">
        <v>536</v>
      </c>
      <c r="J126" s="64" t="s">
        <v>614</v>
      </c>
      <c r="K126" s="64" t="s">
        <v>615</v>
      </c>
      <c r="L126" s="16" t="s">
        <v>38</v>
      </c>
      <c r="M126" s="9" t="s">
        <v>539</v>
      </c>
      <c r="N126" s="54" t="s">
        <v>28</v>
      </c>
      <c r="O126" s="13" t="s">
        <v>29</v>
      </c>
      <c r="P126" s="14" t="s">
        <v>221</v>
      </c>
    </row>
    <row r="127" spans="1:19" ht="19.5" customHeight="1" x14ac:dyDescent="0.25">
      <c r="A127" s="9">
        <v>125</v>
      </c>
      <c r="B127" s="68" t="s">
        <v>616</v>
      </c>
      <c r="C127" s="15" t="s">
        <v>617</v>
      </c>
      <c r="D127" s="10" t="s">
        <v>19</v>
      </c>
      <c r="E127" s="17" t="s">
        <v>530</v>
      </c>
      <c r="F127" s="20" t="s">
        <v>82</v>
      </c>
      <c r="G127" s="9">
        <v>2015</v>
      </c>
      <c r="H127" s="9" t="s">
        <v>83</v>
      </c>
      <c r="I127" s="10" t="s">
        <v>84</v>
      </c>
      <c r="J127" s="15" t="s">
        <v>618</v>
      </c>
      <c r="K127" s="15" t="s">
        <v>619</v>
      </c>
      <c r="L127" s="16" t="s">
        <v>38</v>
      </c>
      <c r="M127" s="10" t="s">
        <v>55</v>
      </c>
      <c r="N127" s="9" t="s">
        <v>28</v>
      </c>
      <c r="O127" s="13" t="s">
        <v>29</v>
      </c>
      <c r="P127" s="14" t="s">
        <v>221</v>
      </c>
    </row>
    <row r="128" spans="1:19" ht="19.5" customHeight="1" x14ac:dyDescent="0.25">
      <c r="A128" s="9">
        <v>126</v>
      </c>
      <c r="B128" s="15" t="s">
        <v>620</v>
      </c>
      <c r="C128" s="15" t="s">
        <v>621</v>
      </c>
      <c r="D128" s="10" t="s">
        <v>19</v>
      </c>
      <c r="E128" s="11" t="s">
        <v>530</v>
      </c>
      <c r="F128" s="12" t="s">
        <v>82</v>
      </c>
      <c r="G128" s="9">
        <v>2015</v>
      </c>
      <c r="H128" s="9" t="s">
        <v>83</v>
      </c>
      <c r="I128" s="9" t="s">
        <v>84</v>
      </c>
      <c r="J128" s="15" t="s">
        <v>622</v>
      </c>
      <c r="K128" s="15" t="s">
        <v>623</v>
      </c>
      <c r="L128" s="16" t="s">
        <v>38</v>
      </c>
      <c r="M128" s="10" t="s">
        <v>55</v>
      </c>
      <c r="N128" s="9" t="s">
        <v>28</v>
      </c>
      <c r="O128" s="13" t="s">
        <v>29</v>
      </c>
      <c r="P128" s="14" t="s">
        <v>221</v>
      </c>
    </row>
    <row r="129" spans="1:16" s="233" customFormat="1" ht="19.5" customHeight="1" x14ac:dyDescent="0.25">
      <c r="A129" s="499">
        <v>127</v>
      </c>
      <c r="B129" s="498" t="s">
        <v>624</v>
      </c>
      <c r="C129" s="499" t="s">
        <v>625</v>
      </c>
      <c r="D129" s="500" t="s">
        <v>19</v>
      </c>
      <c r="E129" s="500" t="s">
        <v>626</v>
      </c>
      <c r="F129" s="502" t="s">
        <v>21</v>
      </c>
      <c r="G129" s="499">
        <v>2016</v>
      </c>
      <c r="H129" s="499" t="s">
        <v>165</v>
      </c>
      <c r="I129" s="499" t="s">
        <v>166</v>
      </c>
      <c r="J129" s="499" t="s">
        <v>627</v>
      </c>
      <c r="K129" s="499" t="s">
        <v>628</v>
      </c>
      <c r="L129" s="513" t="s">
        <v>26</v>
      </c>
      <c r="M129" s="499" t="s">
        <v>27</v>
      </c>
      <c r="N129" s="499" t="s">
        <v>28</v>
      </c>
      <c r="O129" s="513" t="s">
        <v>29</v>
      </c>
      <c r="P129" s="559" t="s">
        <v>221</v>
      </c>
    </row>
    <row r="130" spans="1:16" ht="19.5" customHeight="1" x14ac:dyDescent="0.25">
      <c r="A130" s="9">
        <v>128</v>
      </c>
      <c r="B130" s="18" t="s">
        <v>629</v>
      </c>
      <c r="C130" s="9" t="s">
        <v>630</v>
      </c>
      <c r="D130" s="10" t="s">
        <v>19</v>
      </c>
      <c r="E130" s="40" t="s">
        <v>631</v>
      </c>
      <c r="F130" s="12" t="s">
        <v>34</v>
      </c>
      <c r="G130" s="9">
        <v>2024</v>
      </c>
      <c r="H130" s="9" t="s">
        <v>632</v>
      </c>
      <c r="I130" s="9" t="s">
        <v>633</v>
      </c>
      <c r="J130" s="9" t="s">
        <v>634</v>
      </c>
      <c r="K130" s="9" t="s">
        <v>635</v>
      </c>
      <c r="L130" s="16" t="s">
        <v>38</v>
      </c>
      <c r="M130" s="9" t="s">
        <v>266</v>
      </c>
      <c r="N130" s="9" t="s">
        <v>28</v>
      </c>
      <c r="O130" s="13" t="s">
        <v>29</v>
      </c>
      <c r="P130" s="14" t="s">
        <v>221</v>
      </c>
    </row>
    <row r="131" spans="1:16" ht="19.5" customHeight="1" x14ac:dyDescent="0.25">
      <c r="A131" s="9">
        <v>129</v>
      </c>
      <c r="B131" s="9" t="s">
        <v>636</v>
      </c>
      <c r="C131" s="9" t="s">
        <v>637</v>
      </c>
      <c r="D131" s="10" t="s">
        <v>19</v>
      </c>
      <c r="E131" s="40" t="s">
        <v>631</v>
      </c>
      <c r="F131" s="12" t="s">
        <v>21</v>
      </c>
      <c r="G131" s="10">
        <v>2021</v>
      </c>
      <c r="H131" s="9" t="s">
        <v>225</v>
      </c>
      <c r="I131" s="9" t="s">
        <v>52</v>
      </c>
      <c r="J131" s="9" t="s">
        <v>638</v>
      </c>
      <c r="K131" s="9" t="s">
        <v>639</v>
      </c>
      <c r="L131" s="9" t="s">
        <v>26</v>
      </c>
      <c r="M131" s="9" t="s">
        <v>220</v>
      </c>
      <c r="N131" s="9" t="s">
        <v>28</v>
      </c>
      <c r="O131" s="13" t="s">
        <v>29</v>
      </c>
      <c r="P131" s="14" t="s">
        <v>221</v>
      </c>
    </row>
    <row r="132" spans="1:16" ht="19.5" customHeight="1" x14ac:dyDescent="0.25">
      <c r="A132" s="9">
        <v>130</v>
      </c>
      <c r="B132" s="9" t="s">
        <v>640</v>
      </c>
      <c r="C132" s="9" t="s">
        <v>641</v>
      </c>
      <c r="D132" s="10" t="s">
        <v>19</v>
      </c>
      <c r="E132" s="40" t="s">
        <v>631</v>
      </c>
      <c r="F132" s="12" t="s">
        <v>82</v>
      </c>
      <c r="G132" s="10">
        <v>2020</v>
      </c>
      <c r="H132" s="64" t="s">
        <v>276</v>
      </c>
      <c r="I132" s="64" t="s">
        <v>536</v>
      </c>
      <c r="J132" s="64" t="s">
        <v>642</v>
      </c>
      <c r="K132" s="9" t="s">
        <v>643</v>
      </c>
      <c r="L132" s="16" t="s">
        <v>38</v>
      </c>
      <c r="M132" s="9" t="s">
        <v>220</v>
      </c>
      <c r="N132" s="9" t="s">
        <v>28</v>
      </c>
      <c r="O132" s="13" t="s">
        <v>29</v>
      </c>
      <c r="P132" s="14" t="s">
        <v>221</v>
      </c>
    </row>
    <row r="133" spans="1:16" ht="19.5" customHeight="1" x14ac:dyDescent="0.25">
      <c r="A133" s="9">
        <v>131</v>
      </c>
      <c r="B133" s="9" t="s">
        <v>644</v>
      </c>
      <c r="C133" s="9" t="s">
        <v>645</v>
      </c>
      <c r="D133" s="10" t="s">
        <v>19</v>
      </c>
      <c r="E133" s="40" t="s">
        <v>631</v>
      </c>
      <c r="F133" s="12" t="s">
        <v>82</v>
      </c>
      <c r="G133" s="10">
        <v>2020</v>
      </c>
      <c r="H133" s="64" t="s">
        <v>276</v>
      </c>
      <c r="I133" s="64" t="s">
        <v>536</v>
      </c>
      <c r="J133" s="64" t="s">
        <v>646</v>
      </c>
      <c r="K133" s="9" t="s">
        <v>647</v>
      </c>
      <c r="L133" s="16" t="s">
        <v>38</v>
      </c>
      <c r="M133" s="9" t="s">
        <v>220</v>
      </c>
      <c r="N133" s="9" t="s">
        <v>28</v>
      </c>
      <c r="O133" s="13" t="s">
        <v>29</v>
      </c>
      <c r="P133" s="14" t="s">
        <v>221</v>
      </c>
    </row>
    <row r="134" spans="1:16" ht="19.5" customHeight="1" x14ac:dyDescent="0.25">
      <c r="A134" s="9">
        <v>132</v>
      </c>
      <c r="B134" s="15" t="s">
        <v>648</v>
      </c>
      <c r="C134" s="9" t="s">
        <v>649</v>
      </c>
      <c r="D134" s="10" t="s">
        <v>19</v>
      </c>
      <c r="E134" s="69" t="s">
        <v>631</v>
      </c>
      <c r="F134" s="12" t="s">
        <v>82</v>
      </c>
      <c r="G134" s="9">
        <v>2024</v>
      </c>
      <c r="H134" s="9" t="s">
        <v>650</v>
      </c>
      <c r="I134" s="10" t="s">
        <v>651</v>
      </c>
      <c r="J134" s="9" t="s">
        <v>652</v>
      </c>
      <c r="K134" s="9" t="s">
        <v>653</v>
      </c>
      <c r="L134" s="16" t="s">
        <v>38</v>
      </c>
      <c r="M134" s="9" t="s">
        <v>266</v>
      </c>
      <c r="N134" s="9" t="s">
        <v>28</v>
      </c>
      <c r="O134" s="13" t="s">
        <v>29</v>
      </c>
      <c r="P134" s="14" t="s">
        <v>221</v>
      </c>
    </row>
    <row r="135" spans="1:16" ht="19.5" customHeight="1" x14ac:dyDescent="0.25">
      <c r="A135" s="9">
        <v>133</v>
      </c>
      <c r="B135" s="15" t="s">
        <v>654</v>
      </c>
      <c r="C135" s="9" t="s">
        <v>655</v>
      </c>
      <c r="D135" s="10" t="s">
        <v>19</v>
      </c>
      <c r="E135" s="11" t="s">
        <v>656</v>
      </c>
      <c r="F135" s="12" t="s">
        <v>34</v>
      </c>
      <c r="G135" s="9">
        <v>2024</v>
      </c>
      <c r="H135" s="9" t="s">
        <v>632</v>
      </c>
      <c r="I135" s="10" t="s">
        <v>633</v>
      </c>
      <c r="J135" s="9" t="s">
        <v>657</v>
      </c>
      <c r="K135" s="9" t="s">
        <v>658</v>
      </c>
      <c r="L135" s="16" t="s">
        <v>38</v>
      </c>
      <c r="M135" s="9" t="s">
        <v>266</v>
      </c>
      <c r="N135" s="9" t="s">
        <v>28</v>
      </c>
      <c r="O135" s="13" t="s">
        <v>29</v>
      </c>
      <c r="P135" s="14" t="s">
        <v>221</v>
      </c>
    </row>
    <row r="136" spans="1:16" ht="19.5" customHeight="1" x14ac:dyDescent="0.25">
      <c r="A136" s="9">
        <v>134</v>
      </c>
      <c r="B136" s="9" t="s">
        <v>659</v>
      </c>
      <c r="C136" s="9" t="s">
        <v>660</v>
      </c>
      <c r="D136" s="10" t="s">
        <v>19</v>
      </c>
      <c r="E136" s="11" t="s">
        <v>656</v>
      </c>
      <c r="F136" s="32" t="s">
        <v>82</v>
      </c>
      <c r="G136" s="9">
        <v>2014</v>
      </c>
      <c r="H136" s="27" t="s">
        <v>119</v>
      </c>
      <c r="I136" s="9" t="s">
        <v>176</v>
      </c>
      <c r="J136" s="70" t="s">
        <v>661</v>
      </c>
      <c r="K136" s="70" t="s">
        <v>662</v>
      </c>
      <c r="L136" s="16" t="s">
        <v>38</v>
      </c>
      <c r="M136" s="9" t="s">
        <v>123</v>
      </c>
      <c r="N136" s="9" t="s">
        <v>28</v>
      </c>
      <c r="O136" s="13" t="s">
        <v>29</v>
      </c>
      <c r="P136" s="14" t="s">
        <v>221</v>
      </c>
    </row>
    <row r="137" spans="1:16" ht="19.5" customHeight="1" x14ac:dyDescent="0.25">
      <c r="A137" s="9">
        <v>135</v>
      </c>
      <c r="B137" s="9" t="s">
        <v>663</v>
      </c>
      <c r="C137" s="9" t="s">
        <v>664</v>
      </c>
      <c r="D137" s="10" t="s">
        <v>19</v>
      </c>
      <c r="E137" s="11" t="s">
        <v>656</v>
      </c>
      <c r="F137" s="12" t="s">
        <v>82</v>
      </c>
      <c r="G137" s="15">
        <v>2016</v>
      </c>
      <c r="H137" s="9" t="s">
        <v>83</v>
      </c>
      <c r="I137" s="13" t="s">
        <v>665</v>
      </c>
      <c r="J137" s="14" t="s">
        <v>666</v>
      </c>
      <c r="K137" s="14" t="s">
        <v>667</v>
      </c>
      <c r="L137" s="71" t="s">
        <v>38</v>
      </c>
      <c r="M137" s="9" t="s">
        <v>123</v>
      </c>
      <c r="N137" s="9" t="s">
        <v>28</v>
      </c>
      <c r="O137" s="13" t="s">
        <v>29</v>
      </c>
      <c r="P137" s="14" t="s">
        <v>221</v>
      </c>
    </row>
    <row r="138" spans="1:16" ht="19.5" customHeight="1" x14ac:dyDescent="0.25">
      <c r="A138" s="9">
        <v>136</v>
      </c>
      <c r="B138" s="9" t="s">
        <v>668</v>
      </c>
      <c r="C138" s="9" t="s">
        <v>669</v>
      </c>
      <c r="D138" s="10" t="s">
        <v>19</v>
      </c>
      <c r="E138" s="11" t="s">
        <v>670</v>
      </c>
      <c r="F138" s="12" t="s">
        <v>82</v>
      </c>
      <c r="G138" s="15">
        <v>2024</v>
      </c>
      <c r="H138" s="9" t="s">
        <v>276</v>
      </c>
      <c r="I138" s="13" t="s">
        <v>651</v>
      </c>
      <c r="J138" s="14" t="s">
        <v>671</v>
      </c>
      <c r="K138" s="14" t="s">
        <v>672</v>
      </c>
      <c r="L138" s="71" t="s">
        <v>38</v>
      </c>
      <c r="M138" s="9" t="s">
        <v>266</v>
      </c>
      <c r="N138" s="9" t="s">
        <v>28</v>
      </c>
      <c r="O138" s="13" t="s">
        <v>29</v>
      </c>
      <c r="P138" s="14" t="s">
        <v>221</v>
      </c>
    </row>
    <row r="139" spans="1:16" ht="19.5" customHeight="1" x14ac:dyDescent="0.25">
      <c r="A139" s="9">
        <v>137</v>
      </c>
      <c r="B139" s="9" t="s">
        <v>673</v>
      </c>
      <c r="C139" s="9" t="s">
        <v>674</v>
      </c>
      <c r="D139" s="10" t="s">
        <v>19</v>
      </c>
      <c r="E139" s="11" t="s">
        <v>670</v>
      </c>
      <c r="F139" s="12" t="s">
        <v>34</v>
      </c>
      <c r="G139" s="15">
        <v>2024</v>
      </c>
      <c r="H139" s="9" t="s">
        <v>632</v>
      </c>
      <c r="I139" s="13" t="s">
        <v>633</v>
      </c>
      <c r="J139" s="14" t="s">
        <v>675</v>
      </c>
      <c r="K139" s="14" t="s">
        <v>676</v>
      </c>
      <c r="L139" s="71" t="s">
        <v>38</v>
      </c>
      <c r="M139" s="9" t="s">
        <v>266</v>
      </c>
      <c r="N139" s="9" t="s">
        <v>28</v>
      </c>
      <c r="O139" s="13" t="s">
        <v>29</v>
      </c>
      <c r="P139" s="14" t="s">
        <v>221</v>
      </c>
    </row>
    <row r="140" spans="1:16" ht="19.5" customHeight="1" x14ac:dyDescent="0.25">
      <c r="A140" s="9">
        <v>138</v>
      </c>
      <c r="B140" s="9" t="s">
        <v>677</v>
      </c>
      <c r="C140" s="9" t="s">
        <v>678</v>
      </c>
      <c r="D140" s="10" t="s">
        <v>19</v>
      </c>
      <c r="E140" s="11" t="s">
        <v>670</v>
      </c>
      <c r="F140" s="12" t="s">
        <v>21</v>
      </c>
      <c r="G140" s="9">
        <v>2020</v>
      </c>
      <c r="H140" s="9" t="s">
        <v>44</v>
      </c>
      <c r="I140" s="9" t="s">
        <v>679</v>
      </c>
      <c r="J140" s="27" t="s">
        <v>680</v>
      </c>
      <c r="K140" s="72" t="s">
        <v>681</v>
      </c>
      <c r="L140" s="16" t="s">
        <v>26</v>
      </c>
      <c r="M140" s="9" t="s">
        <v>27</v>
      </c>
      <c r="N140" s="9" t="s">
        <v>28</v>
      </c>
      <c r="O140" s="13" t="s">
        <v>29</v>
      </c>
      <c r="P140" s="14" t="s">
        <v>221</v>
      </c>
    </row>
    <row r="141" spans="1:16" ht="19.5" customHeight="1" x14ac:dyDescent="0.25">
      <c r="A141" s="9">
        <v>139</v>
      </c>
      <c r="B141" s="18" t="s">
        <v>682</v>
      </c>
      <c r="C141" s="18" t="s">
        <v>683</v>
      </c>
      <c r="D141" s="56" t="s">
        <v>19</v>
      </c>
      <c r="E141" s="11" t="s">
        <v>684</v>
      </c>
      <c r="F141" s="12" t="s">
        <v>21</v>
      </c>
      <c r="G141" s="9">
        <v>2013</v>
      </c>
      <c r="H141" s="9" t="s">
        <v>22</v>
      </c>
      <c r="I141" s="9" t="s">
        <v>23</v>
      </c>
      <c r="J141" s="9" t="s">
        <v>685</v>
      </c>
      <c r="K141" s="9" t="s">
        <v>686</v>
      </c>
      <c r="L141" s="16" t="s">
        <v>26</v>
      </c>
      <c r="M141" s="9" t="s">
        <v>123</v>
      </c>
      <c r="N141" s="9" t="s">
        <v>28</v>
      </c>
      <c r="O141" s="13" t="s">
        <v>29</v>
      </c>
      <c r="P141" s="14" t="s">
        <v>221</v>
      </c>
    </row>
    <row r="142" spans="1:16" ht="19.5" customHeight="1" x14ac:dyDescent="0.25">
      <c r="A142" s="9">
        <v>140</v>
      </c>
      <c r="B142" s="9" t="s">
        <v>687</v>
      </c>
      <c r="C142" s="9" t="s">
        <v>688</v>
      </c>
      <c r="D142" s="10" t="s">
        <v>19</v>
      </c>
      <c r="E142" s="11" t="s">
        <v>684</v>
      </c>
      <c r="F142" s="12" t="s">
        <v>34</v>
      </c>
      <c r="G142" s="9">
        <v>2024</v>
      </c>
      <c r="H142" s="9" t="s">
        <v>632</v>
      </c>
      <c r="I142" s="9" t="s">
        <v>633</v>
      </c>
      <c r="J142" s="9" t="s">
        <v>689</v>
      </c>
      <c r="K142" s="9" t="s">
        <v>690</v>
      </c>
      <c r="L142" s="15" t="s">
        <v>38</v>
      </c>
      <c r="M142" s="9" t="s">
        <v>266</v>
      </c>
      <c r="N142" s="9" t="s">
        <v>28</v>
      </c>
      <c r="O142" s="13" t="s">
        <v>29</v>
      </c>
      <c r="P142" s="14" t="s">
        <v>221</v>
      </c>
    </row>
    <row r="143" spans="1:16" ht="19.5" customHeight="1" x14ac:dyDescent="0.25">
      <c r="A143" s="9">
        <v>141</v>
      </c>
      <c r="B143" s="12" t="s">
        <v>691</v>
      </c>
      <c r="C143" s="73" t="s">
        <v>692</v>
      </c>
      <c r="D143" s="10" t="s">
        <v>19</v>
      </c>
      <c r="E143" s="11" t="s">
        <v>684</v>
      </c>
      <c r="F143" s="12" t="s">
        <v>82</v>
      </c>
      <c r="G143" s="39">
        <v>2013</v>
      </c>
      <c r="H143" s="39" t="s">
        <v>83</v>
      </c>
      <c r="I143" s="39" t="s">
        <v>99</v>
      </c>
      <c r="J143" s="39" t="s">
        <v>693</v>
      </c>
      <c r="K143" s="39" t="s">
        <v>694</v>
      </c>
      <c r="L143" s="51" t="s">
        <v>38</v>
      </c>
      <c r="M143" s="39" t="s">
        <v>55</v>
      </c>
      <c r="N143" s="9" t="s">
        <v>28</v>
      </c>
      <c r="O143" s="13" t="s">
        <v>29</v>
      </c>
      <c r="P143" s="14" t="s">
        <v>221</v>
      </c>
    </row>
    <row r="144" spans="1:16" ht="19.5" customHeight="1" x14ac:dyDescent="0.25">
      <c r="A144" s="9">
        <v>142</v>
      </c>
      <c r="B144" s="15" t="s">
        <v>695</v>
      </c>
      <c r="C144" s="15" t="s">
        <v>696</v>
      </c>
      <c r="D144" s="10" t="s">
        <v>19</v>
      </c>
      <c r="E144" s="11" t="s">
        <v>684</v>
      </c>
      <c r="F144" s="30" t="s">
        <v>82</v>
      </c>
      <c r="G144" s="15">
        <v>2015</v>
      </c>
      <c r="H144" s="9" t="s">
        <v>83</v>
      </c>
      <c r="I144" s="9" t="s">
        <v>84</v>
      </c>
      <c r="J144" s="15" t="s">
        <v>697</v>
      </c>
      <c r="K144" s="15" t="s">
        <v>698</v>
      </c>
      <c r="L144" s="15" t="s">
        <v>38</v>
      </c>
      <c r="M144" s="15" t="s">
        <v>55</v>
      </c>
      <c r="N144" s="9" t="s">
        <v>28</v>
      </c>
      <c r="O144" s="13" t="s">
        <v>29</v>
      </c>
      <c r="P144" s="74" t="s">
        <v>221</v>
      </c>
    </row>
    <row r="145" spans="1:19" ht="19.5" customHeight="1" x14ac:dyDescent="0.25">
      <c r="A145" s="9">
        <v>143</v>
      </c>
      <c r="B145" s="15" t="s">
        <v>699</v>
      </c>
      <c r="C145" s="15" t="s">
        <v>700</v>
      </c>
      <c r="D145" s="10" t="s">
        <v>19</v>
      </c>
      <c r="E145" s="11" t="s">
        <v>701</v>
      </c>
      <c r="F145" s="30" t="s">
        <v>82</v>
      </c>
      <c r="G145" s="15">
        <v>2024</v>
      </c>
      <c r="H145" s="9" t="s">
        <v>276</v>
      </c>
      <c r="I145" s="9" t="s">
        <v>651</v>
      </c>
      <c r="J145" s="15" t="s">
        <v>702</v>
      </c>
      <c r="K145" s="15" t="s">
        <v>703</v>
      </c>
      <c r="L145" s="15" t="s">
        <v>38</v>
      </c>
      <c r="M145" s="15" t="s">
        <v>266</v>
      </c>
      <c r="N145" s="9" t="s">
        <v>28</v>
      </c>
      <c r="O145" s="13" t="s">
        <v>29</v>
      </c>
      <c r="P145" s="74" t="s">
        <v>221</v>
      </c>
    </row>
    <row r="146" spans="1:19" ht="19.5" customHeight="1" x14ac:dyDescent="0.25">
      <c r="A146" s="9">
        <v>144</v>
      </c>
      <c r="B146" s="15" t="s">
        <v>704</v>
      </c>
      <c r="C146" s="15" t="s">
        <v>705</v>
      </c>
      <c r="D146" s="10" t="s">
        <v>19</v>
      </c>
      <c r="E146" s="11" t="s">
        <v>701</v>
      </c>
      <c r="F146" s="12" t="s">
        <v>34</v>
      </c>
      <c r="G146" s="15">
        <v>2024</v>
      </c>
      <c r="H146" s="9" t="s">
        <v>632</v>
      </c>
      <c r="I146" s="9" t="s">
        <v>633</v>
      </c>
      <c r="J146" s="15" t="s">
        <v>706</v>
      </c>
      <c r="K146" s="15" t="s">
        <v>707</v>
      </c>
      <c r="L146" s="15" t="s">
        <v>38</v>
      </c>
      <c r="M146" s="15" t="s">
        <v>266</v>
      </c>
      <c r="N146" s="9" t="s">
        <v>28</v>
      </c>
      <c r="O146" s="13" t="s">
        <v>29</v>
      </c>
      <c r="P146" s="74" t="s">
        <v>221</v>
      </c>
    </row>
    <row r="147" spans="1:19" ht="19.5" customHeight="1" x14ac:dyDescent="0.25">
      <c r="A147" s="9">
        <v>145</v>
      </c>
      <c r="B147" s="18" t="s">
        <v>708</v>
      </c>
      <c r="C147" s="9" t="s">
        <v>709</v>
      </c>
      <c r="D147" s="10" t="s">
        <v>19</v>
      </c>
      <c r="E147" s="11" t="s">
        <v>701</v>
      </c>
      <c r="F147" s="12" t="s">
        <v>21</v>
      </c>
      <c r="G147" s="9">
        <v>2016</v>
      </c>
      <c r="H147" s="9" t="s">
        <v>22</v>
      </c>
      <c r="I147" s="9" t="s">
        <v>23</v>
      </c>
      <c r="J147" s="9" t="s">
        <v>710</v>
      </c>
      <c r="K147" s="9" t="s">
        <v>711</v>
      </c>
      <c r="L147" s="13" t="s">
        <v>26</v>
      </c>
      <c r="M147" s="9" t="s">
        <v>27</v>
      </c>
      <c r="N147" s="9" t="s">
        <v>28</v>
      </c>
      <c r="O147" s="13" t="s">
        <v>29</v>
      </c>
      <c r="P147" s="14" t="s">
        <v>221</v>
      </c>
    </row>
    <row r="148" spans="1:19" ht="19.5" customHeight="1" x14ac:dyDescent="0.25">
      <c r="A148" s="9">
        <v>146</v>
      </c>
      <c r="B148" s="9" t="s">
        <v>712</v>
      </c>
      <c r="C148" s="9" t="s">
        <v>713</v>
      </c>
      <c r="D148" s="10" t="s">
        <v>19</v>
      </c>
      <c r="E148" s="11" t="s">
        <v>701</v>
      </c>
      <c r="F148" s="12" t="s">
        <v>21</v>
      </c>
      <c r="G148" s="9">
        <v>2016</v>
      </c>
      <c r="H148" s="9" t="s">
        <v>22</v>
      </c>
      <c r="I148" s="9" t="s">
        <v>23</v>
      </c>
      <c r="J148" s="9" t="s">
        <v>714</v>
      </c>
      <c r="K148" s="9" t="s">
        <v>715</v>
      </c>
      <c r="L148" s="13" t="s">
        <v>26</v>
      </c>
      <c r="M148" s="9" t="s">
        <v>27</v>
      </c>
      <c r="N148" s="9" t="s">
        <v>28</v>
      </c>
      <c r="O148" s="13" t="s">
        <v>29</v>
      </c>
      <c r="P148" s="14" t="s">
        <v>221</v>
      </c>
    </row>
    <row r="149" spans="1:19" ht="19.5" customHeight="1" x14ac:dyDescent="0.25">
      <c r="A149" s="9">
        <v>147</v>
      </c>
      <c r="B149" s="9" t="s">
        <v>716</v>
      </c>
      <c r="C149" s="9" t="s">
        <v>717</v>
      </c>
      <c r="D149" s="10" t="s">
        <v>19</v>
      </c>
      <c r="E149" s="19" t="s">
        <v>718</v>
      </c>
      <c r="F149" s="12" t="s">
        <v>34</v>
      </c>
      <c r="G149" s="9">
        <v>2024</v>
      </c>
      <c r="H149" s="9" t="s">
        <v>632</v>
      </c>
      <c r="I149" s="9" t="s">
        <v>633</v>
      </c>
      <c r="J149" s="9" t="s">
        <v>719</v>
      </c>
      <c r="K149" s="9" t="s">
        <v>720</v>
      </c>
      <c r="L149" s="13" t="s">
        <v>38</v>
      </c>
      <c r="M149" s="9" t="s">
        <v>266</v>
      </c>
      <c r="N149" s="9" t="s">
        <v>28</v>
      </c>
      <c r="O149" s="13" t="s">
        <v>29</v>
      </c>
      <c r="P149" s="14" t="s">
        <v>221</v>
      </c>
    </row>
    <row r="150" spans="1:19" ht="19.5" customHeight="1" x14ac:dyDescent="0.25">
      <c r="A150" s="9">
        <v>148</v>
      </c>
      <c r="B150" s="15" t="s">
        <v>721</v>
      </c>
      <c r="C150" s="9" t="s">
        <v>722</v>
      </c>
      <c r="D150" s="10" t="s">
        <v>19</v>
      </c>
      <c r="E150" s="11" t="s">
        <v>718</v>
      </c>
      <c r="F150" s="12" t="s">
        <v>82</v>
      </c>
      <c r="G150" s="9">
        <v>2017</v>
      </c>
      <c r="H150" s="9" t="s">
        <v>83</v>
      </c>
      <c r="I150" s="15" t="s">
        <v>490</v>
      </c>
      <c r="J150" s="9" t="s">
        <v>723</v>
      </c>
      <c r="K150" s="9" t="s">
        <v>724</v>
      </c>
      <c r="L150" s="16" t="s">
        <v>38</v>
      </c>
      <c r="M150" s="9" t="s">
        <v>55</v>
      </c>
      <c r="N150" s="9" t="s">
        <v>28</v>
      </c>
      <c r="O150" s="13" t="s">
        <v>29</v>
      </c>
      <c r="P150" s="14" t="s">
        <v>221</v>
      </c>
    </row>
    <row r="151" spans="1:19" ht="19.5" customHeight="1" x14ac:dyDescent="0.25">
      <c r="A151" s="9">
        <v>149</v>
      </c>
      <c r="B151" s="15" t="s">
        <v>725</v>
      </c>
      <c r="C151" s="9" t="s">
        <v>726</v>
      </c>
      <c r="D151" s="10" t="s">
        <v>19</v>
      </c>
      <c r="E151" s="11" t="s">
        <v>727</v>
      </c>
      <c r="F151" s="12" t="s">
        <v>34</v>
      </c>
      <c r="G151" s="9">
        <v>2024</v>
      </c>
      <c r="H151" s="9" t="s">
        <v>632</v>
      </c>
      <c r="I151" s="15" t="s">
        <v>633</v>
      </c>
      <c r="J151" s="9" t="s">
        <v>728</v>
      </c>
      <c r="K151" s="9" t="s">
        <v>729</v>
      </c>
      <c r="L151" s="16" t="s">
        <v>38</v>
      </c>
      <c r="M151" s="9" t="s">
        <v>266</v>
      </c>
      <c r="N151" s="9" t="s">
        <v>28</v>
      </c>
      <c r="O151" s="13" t="s">
        <v>29</v>
      </c>
      <c r="P151" s="14" t="s">
        <v>221</v>
      </c>
    </row>
    <row r="152" spans="1:19" ht="19.5" customHeight="1" x14ac:dyDescent="0.25">
      <c r="A152" s="9">
        <v>150</v>
      </c>
      <c r="B152" s="10" t="s">
        <v>730</v>
      </c>
      <c r="C152" s="10" t="s">
        <v>731</v>
      </c>
      <c r="D152" s="10" t="s">
        <v>19</v>
      </c>
      <c r="E152" s="11" t="s">
        <v>727</v>
      </c>
      <c r="F152" s="12" t="s">
        <v>34</v>
      </c>
      <c r="G152" s="10">
        <v>2016</v>
      </c>
      <c r="H152" s="10" t="s">
        <v>216</v>
      </c>
      <c r="I152" s="10" t="s">
        <v>732</v>
      </c>
      <c r="J152" s="9" t="s">
        <v>733</v>
      </c>
      <c r="K152" s="10" t="s">
        <v>734</v>
      </c>
      <c r="L152" s="10" t="s">
        <v>38</v>
      </c>
      <c r="M152" s="10" t="s">
        <v>55</v>
      </c>
      <c r="N152" s="9" t="s">
        <v>28</v>
      </c>
      <c r="O152" s="13" t="s">
        <v>29</v>
      </c>
      <c r="P152" s="14" t="s">
        <v>221</v>
      </c>
    </row>
    <row r="153" spans="1:19" ht="19.5" customHeight="1" x14ac:dyDescent="0.25">
      <c r="A153" s="9">
        <v>151</v>
      </c>
      <c r="B153" s="9" t="s">
        <v>735</v>
      </c>
      <c r="C153" s="9" t="s">
        <v>736</v>
      </c>
      <c r="D153" s="10" t="s">
        <v>19</v>
      </c>
      <c r="E153" s="11" t="s">
        <v>737</v>
      </c>
      <c r="F153" s="12" t="s">
        <v>82</v>
      </c>
      <c r="G153" s="9">
        <v>2016</v>
      </c>
      <c r="H153" s="9" t="s">
        <v>83</v>
      </c>
      <c r="I153" s="9" t="s">
        <v>665</v>
      </c>
      <c r="J153" s="9" t="s">
        <v>738</v>
      </c>
      <c r="K153" s="9" t="s">
        <v>739</v>
      </c>
      <c r="L153" s="9" t="s">
        <v>38</v>
      </c>
      <c r="M153" s="9" t="s">
        <v>123</v>
      </c>
      <c r="N153" s="9" t="s">
        <v>28</v>
      </c>
      <c r="O153" s="13" t="s">
        <v>29</v>
      </c>
      <c r="P153" s="14" t="s">
        <v>221</v>
      </c>
    </row>
    <row r="154" spans="1:19" ht="19.5" customHeight="1" x14ac:dyDescent="0.25">
      <c r="A154" s="9">
        <v>152</v>
      </c>
      <c r="B154" s="9" t="s">
        <v>740</v>
      </c>
      <c r="C154" s="9" t="s">
        <v>741</v>
      </c>
      <c r="D154" s="10" t="s">
        <v>19</v>
      </c>
      <c r="E154" s="11" t="s">
        <v>737</v>
      </c>
      <c r="F154" s="12" t="s">
        <v>21</v>
      </c>
      <c r="G154" s="9">
        <v>2017</v>
      </c>
      <c r="H154" s="9" t="s">
        <v>165</v>
      </c>
      <c r="I154" s="9" t="s">
        <v>166</v>
      </c>
      <c r="J154" s="9" t="s">
        <v>742</v>
      </c>
      <c r="K154" s="9" t="s">
        <v>743</v>
      </c>
      <c r="L154" s="16" t="s">
        <v>26</v>
      </c>
      <c r="M154" s="9" t="s">
        <v>123</v>
      </c>
      <c r="N154" s="9" t="s">
        <v>28</v>
      </c>
      <c r="O154" s="13" t="s">
        <v>29</v>
      </c>
      <c r="P154" s="14" t="s">
        <v>221</v>
      </c>
    </row>
    <row r="155" spans="1:19" ht="19.5" customHeight="1" x14ac:dyDescent="0.25">
      <c r="A155" s="9">
        <v>153</v>
      </c>
      <c r="B155" s="75" t="s">
        <v>744</v>
      </c>
      <c r="C155" s="75" t="s">
        <v>745</v>
      </c>
      <c r="D155" s="75" t="s">
        <v>19</v>
      </c>
      <c r="E155" s="76" t="s">
        <v>737</v>
      </c>
      <c r="F155" s="77" t="s">
        <v>82</v>
      </c>
      <c r="G155" s="10">
        <v>2016</v>
      </c>
      <c r="H155" s="75" t="s">
        <v>83</v>
      </c>
      <c r="I155" s="75" t="s">
        <v>665</v>
      </c>
      <c r="J155" s="9" t="s">
        <v>746</v>
      </c>
      <c r="K155" s="75" t="s">
        <v>747</v>
      </c>
      <c r="L155" s="75" t="s">
        <v>38</v>
      </c>
      <c r="M155" s="75" t="s">
        <v>123</v>
      </c>
      <c r="N155" s="9" t="s">
        <v>28</v>
      </c>
      <c r="O155" s="13" t="s">
        <v>29</v>
      </c>
      <c r="P155" s="14" t="s">
        <v>221</v>
      </c>
    </row>
    <row r="156" spans="1:19" ht="19.5" customHeight="1" x14ac:dyDescent="0.25">
      <c r="A156" s="9">
        <v>154</v>
      </c>
      <c r="B156" s="9" t="s">
        <v>748</v>
      </c>
      <c r="C156" s="9" t="s">
        <v>749</v>
      </c>
      <c r="D156" s="10" t="s">
        <v>19</v>
      </c>
      <c r="E156" s="11" t="s">
        <v>737</v>
      </c>
      <c r="F156" s="12" t="s">
        <v>21</v>
      </c>
      <c r="G156" s="9">
        <v>2017</v>
      </c>
      <c r="H156" s="9" t="s">
        <v>165</v>
      </c>
      <c r="I156" s="9" t="s">
        <v>166</v>
      </c>
      <c r="J156" s="9" t="s">
        <v>750</v>
      </c>
      <c r="K156" s="9" t="s">
        <v>751</v>
      </c>
      <c r="L156" s="16" t="s">
        <v>26</v>
      </c>
      <c r="M156" s="9" t="s">
        <v>123</v>
      </c>
      <c r="N156" s="9" t="s">
        <v>28</v>
      </c>
      <c r="O156" s="13" t="s">
        <v>29</v>
      </c>
      <c r="P156" s="14" t="s">
        <v>221</v>
      </c>
    </row>
    <row r="157" spans="1:19" ht="19.5" customHeight="1" x14ac:dyDescent="0.25">
      <c r="A157" s="9">
        <v>155</v>
      </c>
      <c r="B157" s="9" t="s">
        <v>752</v>
      </c>
      <c r="C157" s="9" t="s">
        <v>753</v>
      </c>
      <c r="D157" s="10" t="s">
        <v>19</v>
      </c>
      <c r="E157" s="11" t="s">
        <v>754</v>
      </c>
      <c r="F157" s="12" t="s">
        <v>34</v>
      </c>
      <c r="G157" s="9">
        <v>2024</v>
      </c>
      <c r="H157" s="9" t="s">
        <v>632</v>
      </c>
      <c r="I157" s="9" t="s">
        <v>633</v>
      </c>
      <c r="J157" s="9" t="s">
        <v>755</v>
      </c>
      <c r="K157" s="9" t="s">
        <v>756</v>
      </c>
      <c r="L157" s="16" t="s">
        <v>38</v>
      </c>
      <c r="M157" s="9" t="s">
        <v>266</v>
      </c>
      <c r="N157" s="9" t="s">
        <v>28</v>
      </c>
      <c r="O157" s="13" t="s">
        <v>29</v>
      </c>
      <c r="P157" s="14" t="s">
        <v>221</v>
      </c>
    </row>
    <row r="158" spans="1:19" ht="19.5" customHeight="1" x14ac:dyDescent="0.25">
      <c r="A158" s="9">
        <v>156</v>
      </c>
      <c r="B158" s="9" t="s">
        <v>757</v>
      </c>
      <c r="C158" s="9" t="s">
        <v>758</v>
      </c>
      <c r="D158" s="10" t="s">
        <v>19</v>
      </c>
      <c r="E158" s="11" t="s">
        <v>754</v>
      </c>
      <c r="F158" s="12" t="s">
        <v>82</v>
      </c>
      <c r="G158" s="9">
        <v>2024</v>
      </c>
      <c r="H158" s="9" t="s">
        <v>276</v>
      </c>
      <c r="I158" s="9" t="s">
        <v>651</v>
      </c>
      <c r="J158" s="9" t="s">
        <v>759</v>
      </c>
      <c r="K158" s="9" t="s">
        <v>760</v>
      </c>
      <c r="L158" s="16" t="s">
        <v>38</v>
      </c>
      <c r="M158" s="9" t="s">
        <v>266</v>
      </c>
      <c r="N158" s="9" t="s">
        <v>28</v>
      </c>
      <c r="O158" s="13" t="s">
        <v>29</v>
      </c>
      <c r="P158" s="14" t="s">
        <v>221</v>
      </c>
    </row>
    <row r="159" spans="1:19" ht="19.5" customHeight="1" x14ac:dyDescent="0.25">
      <c r="A159" s="9">
        <v>157</v>
      </c>
      <c r="B159" s="15" t="s">
        <v>761</v>
      </c>
      <c r="C159" s="10" t="s">
        <v>762</v>
      </c>
      <c r="D159" s="10" t="s">
        <v>19</v>
      </c>
      <c r="E159" s="11" t="s">
        <v>754</v>
      </c>
      <c r="F159" s="12" t="s">
        <v>21</v>
      </c>
      <c r="G159" s="15">
        <v>2021</v>
      </c>
      <c r="H159" s="27" t="s">
        <v>187</v>
      </c>
      <c r="I159" s="9" t="s">
        <v>188</v>
      </c>
      <c r="J159" s="9" t="s">
        <v>763</v>
      </c>
      <c r="K159" s="9" t="s">
        <v>764</v>
      </c>
      <c r="L159" s="16" t="s">
        <v>26</v>
      </c>
      <c r="M159" s="10" t="s">
        <v>191</v>
      </c>
      <c r="N159" s="9" t="s">
        <v>28</v>
      </c>
      <c r="O159" s="13" t="s">
        <v>29</v>
      </c>
      <c r="P159" s="14" t="s">
        <v>221</v>
      </c>
    </row>
    <row r="160" spans="1:19" ht="19.5" customHeight="1" x14ac:dyDescent="0.25">
      <c r="A160" s="9">
        <v>158</v>
      </c>
      <c r="B160" s="9" t="s">
        <v>765</v>
      </c>
      <c r="C160" s="9" t="s">
        <v>766</v>
      </c>
      <c r="D160" s="10" t="s">
        <v>19</v>
      </c>
      <c r="E160" s="11" t="s">
        <v>767</v>
      </c>
      <c r="F160" s="12" t="s">
        <v>21</v>
      </c>
      <c r="G160" s="15">
        <v>2021</v>
      </c>
      <c r="H160" s="27" t="s">
        <v>187</v>
      </c>
      <c r="I160" s="9" t="s">
        <v>188</v>
      </c>
      <c r="J160" s="9" t="s">
        <v>768</v>
      </c>
      <c r="K160" s="9" t="s">
        <v>769</v>
      </c>
      <c r="L160" s="16" t="s">
        <v>26</v>
      </c>
      <c r="M160" s="10" t="s">
        <v>191</v>
      </c>
      <c r="N160" s="9" t="s">
        <v>28</v>
      </c>
      <c r="O160" s="13" t="s">
        <v>29</v>
      </c>
      <c r="P160" s="14" t="s">
        <v>221</v>
      </c>
      <c r="Q160" s="22"/>
      <c r="R160" s="45"/>
      <c r="S160" s="65"/>
    </row>
    <row r="161" spans="1:16" s="233" customFormat="1" ht="19.5" customHeight="1" x14ac:dyDescent="0.25">
      <c r="A161" s="499">
        <v>159</v>
      </c>
      <c r="B161" s="499" t="s">
        <v>770</v>
      </c>
      <c r="C161" s="499" t="s">
        <v>771</v>
      </c>
      <c r="D161" s="500" t="s">
        <v>19</v>
      </c>
      <c r="E161" s="500" t="s">
        <v>772</v>
      </c>
      <c r="F161" s="502" t="s">
        <v>34</v>
      </c>
      <c r="G161" s="497">
        <v>2016</v>
      </c>
      <c r="H161" s="499" t="s">
        <v>216</v>
      </c>
      <c r="I161" s="499" t="s">
        <v>732</v>
      </c>
      <c r="J161" s="499">
        <v>16299512012871</v>
      </c>
      <c r="K161" s="499" t="s">
        <v>773</v>
      </c>
      <c r="L161" s="503" t="s">
        <v>38</v>
      </c>
      <c r="M161" s="500" t="s">
        <v>55</v>
      </c>
      <c r="N161" s="499" t="s">
        <v>28</v>
      </c>
      <c r="O161" s="513" t="s">
        <v>29</v>
      </c>
      <c r="P161" s="559" t="s">
        <v>221</v>
      </c>
    </row>
    <row r="162" spans="1:16" s="78" customFormat="1" ht="19.5" customHeight="1" x14ac:dyDescent="0.25">
      <c r="A162" s="9">
        <v>160</v>
      </c>
      <c r="B162" s="9" t="s">
        <v>774</v>
      </c>
      <c r="C162" s="9" t="s">
        <v>775</v>
      </c>
      <c r="D162" s="10" t="s">
        <v>19</v>
      </c>
      <c r="E162" s="11" t="s">
        <v>772</v>
      </c>
      <c r="F162" s="12" t="s">
        <v>21</v>
      </c>
      <c r="G162" s="9">
        <v>2016</v>
      </c>
      <c r="H162" s="9" t="s">
        <v>22</v>
      </c>
      <c r="I162" s="9" t="s">
        <v>23</v>
      </c>
      <c r="J162" s="9" t="s">
        <v>776</v>
      </c>
      <c r="K162" s="9" t="s">
        <v>777</v>
      </c>
      <c r="L162" s="13" t="s">
        <v>26</v>
      </c>
      <c r="M162" s="9" t="s">
        <v>27</v>
      </c>
      <c r="N162" s="9" t="s">
        <v>28</v>
      </c>
      <c r="O162" s="13" t="s">
        <v>29</v>
      </c>
      <c r="P162" s="14" t="s">
        <v>221</v>
      </c>
    </row>
    <row r="163" spans="1:16" ht="19.5" customHeight="1" x14ac:dyDescent="0.25">
      <c r="A163" s="9">
        <v>161</v>
      </c>
      <c r="B163" s="9" t="s">
        <v>778</v>
      </c>
      <c r="C163" s="9" t="s">
        <v>779</v>
      </c>
      <c r="D163" s="10" t="s">
        <v>19</v>
      </c>
      <c r="E163" s="11" t="s">
        <v>772</v>
      </c>
      <c r="F163" s="12" t="s">
        <v>21</v>
      </c>
      <c r="G163" s="9">
        <v>2016</v>
      </c>
      <c r="H163" s="9" t="s">
        <v>22</v>
      </c>
      <c r="I163" s="9" t="s">
        <v>23</v>
      </c>
      <c r="J163" s="9" t="s">
        <v>780</v>
      </c>
      <c r="K163" s="9" t="s">
        <v>781</v>
      </c>
      <c r="L163" s="13" t="s">
        <v>26</v>
      </c>
      <c r="M163" s="9" t="s">
        <v>27</v>
      </c>
      <c r="N163" s="9" t="s">
        <v>28</v>
      </c>
      <c r="O163" s="13" t="s">
        <v>29</v>
      </c>
      <c r="P163" s="14" t="s">
        <v>221</v>
      </c>
    </row>
    <row r="164" spans="1:16" ht="19.5" customHeight="1" x14ac:dyDescent="0.25">
      <c r="A164" s="9">
        <v>162</v>
      </c>
      <c r="B164" s="9" t="s">
        <v>782</v>
      </c>
      <c r="C164" s="9" t="s">
        <v>783</v>
      </c>
      <c r="D164" s="10" t="s">
        <v>19</v>
      </c>
      <c r="E164" s="11" t="s">
        <v>772</v>
      </c>
      <c r="F164" s="12" t="s">
        <v>82</v>
      </c>
      <c r="G164" s="9">
        <v>2016</v>
      </c>
      <c r="H164" s="9" t="s">
        <v>784</v>
      </c>
      <c r="I164" s="9" t="s">
        <v>785</v>
      </c>
      <c r="J164" s="9" t="s">
        <v>786</v>
      </c>
      <c r="K164" s="9" t="s">
        <v>787</v>
      </c>
      <c r="L164" s="16" t="s">
        <v>38</v>
      </c>
      <c r="M164" s="9" t="s">
        <v>27</v>
      </c>
      <c r="N164" s="9" t="s">
        <v>28</v>
      </c>
      <c r="O164" s="13" t="s">
        <v>29</v>
      </c>
      <c r="P164" s="14" t="s">
        <v>221</v>
      </c>
    </row>
    <row r="165" spans="1:16" ht="19.5" customHeight="1" x14ac:dyDescent="0.25">
      <c r="A165" s="9">
        <v>163</v>
      </c>
      <c r="B165" s="9" t="s">
        <v>788</v>
      </c>
      <c r="C165" s="9" t="s">
        <v>789</v>
      </c>
      <c r="D165" s="10" t="s">
        <v>19</v>
      </c>
      <c r="E165" s="11" t="s">
        <v>790</v>
      </c>
      <c r="F165" s="12" t="s">
        <v>82</v>
      </c>
      <c r="G165" s="10">
        <v>2024</v>
      </c>
      <c r="H165" s="9" t="s">
        <v>650</v>
      </c>
      <c r="I165" s="9" t="s">
        <v>651</v>
      </c>
      <c r="J165" s="9" t="s">
        <v>791</v>
      </c>
      <c r="K165" s="9" t="s">
        <v>792</v>
      </c>
      <c r="L165" s="16" t="s">
        <v>38</v>
      </c>
      <c r="M165" s="9" t="s">
        <v>266</v>
      </c>
      <c r="N165" s="9" t="s">
        <v>28</v>
      </c>
      <c r="O165" s="13" t="s">
        <v>29</v>
      </c>
      <c r="P165" s="14" t="s">
        <v>221</v>
      </c>
    </row>
    <row r="166" spans="1:16" ht="19.5" customHeight="1" x14ac:dyDescent="0.25">
      <c r="A166" s="9">
        <v>164</v>
      </c>
      <c r="B166" s="9" t="s">
        <v>793</v>
      </c>
      <c r="C166" s="9" t="s">
        <v>794</v>
      </c>
      <c r="D166" s="10" t="s">
        <v>19</v>
      </c>
      <c r="E166" s="11" t="s">
        <v>790</v>
      </c>
      <c r="F166" s="12" t="s">
        <v>34</v>
      </c>
      <c r="G166" s="10">
        <v>2024</v>
      </c>
      <c r="H166" s="9" t="s">
        <v>632</v>
      </c>
      <c r="I166" s="9" t="s">
        <v>633</v>
      </c>
      <c r="J166" s="9" t="s">
        <v>795</v>
      </c>
      <c r="K166" s="9" t="s">
        <v>796</v>
      </c>
      <c r="L166" s="16" t="s">
        <v>38</v>
      </c>
      <c r="M166" s="9" t="s">
        <v>266</v>
      </c>
      <c r="N166" s="9" t="s">
        <v>28</v>
      </c>
      <c r="O166" s="13" t="s">
        <v>29</v>
      </c>
      <c r="P166" s="14" t="s">
        <v>221</v>
      </c>
    </row>
    <row r="167" spans="1:16" ht="19.5" customHeight="1" x14ac:dyDescent="0.25">
      <c r="A167" s="9">
        <v>165</v>
      </c>
      <c r="B167" s="68" t="s">
        <v>797</v>
      </c>
      <c r="C167" s="9" t="s">
        <v>798</v>
      </c>
      <c r="D167" s="10" t="s">
        <v>19</v>
      </c>
      <c r="E167" s="11" t="s">
        <v>790</v>
      </c>
      <c r="F167" s="12" t="s">
        <v>21</v>
      </c>
      <c r="G167" s="9">
        <v>2016</v>
      </c>
      <c r="H167" s="9" t="s">
        <v>22</v>
      </c>
      <c r="I167" s="9" t="s">
        <v>23</v>
      </c>
      <c r="J167" s="9" t="s">
        <v>799</v>
      </c>
      <c r="K167" s="9" t="s">
        <v>800</v>
      </c>
      <c r="L167" s="13" t="s">
        <v>26</v>
      </c>
      <c r="M167" s="9" t="s">
        <v>27</v>
      </c>
      <c r="N167" s="9" t="s">
        <v>28</v>
      </c>
      <c r="O167" s="13" t="s">
        <v>29</v>
      </c>
      <c r="P167" s="14" t="s">
        <v>221</v>
      </c>
    </row>
    <row r="168" spans="1:16" ht="19.5" customHeight="1" x14ac:dyDescent="0.25">
      <c r="A168" s="9">
        <v>166</v>
      </c>
      <c r="B168" s="9" t="s">
        <v>801</v>
      </c>
      <c r="C168" s="9" t="s">
        <v>802</v>
      </c>
      <c r="D168" s="10" t="s">
        <v>19</v>
      </c>
      <c r="E168" s="79" t="s">
        <v>803</v>
      </c>
      <c r="F168" s="12" t="s">
        <v>34</v>
      </c>
      <c r="G168" s="9">
        <v>2024</v>
      </c>
      <c r="H168" s="9" t="s">
        <v>632</v>
      </c>
      <c r="I168" s="9" t="s">
        <v>633</v>
      </c>
      <c r="J168" s="9" t="s">
        <v>804</v>
      </c>
      <c r="K168" s="9" t="s">
        <v>805</v>
      </c>
      <c r="L168" s="13" t="s">
        <v>38</v>
      </c>
      <c r="M168" s="9" t="s">
        <v>266</v>
      </c>
      <c r="N168" s="9" t="s">
        <v>28</v>
      </c>
      <c r="O168" s="13" t="s">
        <v>29</v>
      </c>
      <c r="P168" s="14" t="s">
        <v>221</v>
      </c>
    </row>
    <row r="169" spans="1:16" ht="19.5" customHeight="1" x14ac:dyDescent="0.25">
      <c r="A169" s="9">
        <v>167</v>
      </c>
      <c r="B169" s="18" t="s">
        <v>806</v>
      </c>
      <c r="C169" s="9" t="s">
        <v>807</v>
      </c>
      <c r="D169" s="10" t="s">
        <v>19</v>
      </c>
      <c r="E169" s="11" t="s">
        <v>803</v>
      </c>
      <c r="F169" s="32" t="s">
        <v>82</v>
      </c>
      <c r="G169" s="9">
        <v>2018</v>
      </c>
      <c r="H169" s="9" t="s">
        <v>83</v>
      </c>
      <c r="I169" s="9" t="s">
        <v>808</v>
      </c>
      <c r="J169" s="9" t="s">
        <v>809</v>
      </c>
      <c r="K169" s="9" t="s">
        <v>810</v>
      </c>
      <c r="L169" s="16" t="s">
        <v>38</v>
      </c>
      <c r="M169" s="9" t="s">
        <v>55</v>
      </c>
      <c r="N169" s="9" t="s">
        <v>28</v>
      </c>
      <c r="O169" s="13" t="s">
        <v>29</v>
      </c>
      <c r="P169" s="14" t="s">
        <v>221</v>
      </c>
    </row>
    <row r="170" spans="1:16" ht="19.5" customHeight="1" x14ac:dyDescent="0.25">
      <c r="A170" s="9">
        <v>168</v>
      </c>
      <c r="B170" s="56" t="s">
        <v>811</v>
      </c>
      <c r="C170" s="56" t="s">
        <v>812</v>
      </c>
      <c r="D170" s="56" t="s">
        <v>19</v>
      </c>
      <c r="E170" s="19" t="s">
        <v>813</v>
      </c>
      <c r="F170" s="12" t="s">
        <v>21</v>
      </c>
      <c r="G170" s="10">
        <v>2019</v>
      </c>
      <c r="H170" s="10" t="s">
        <v>165</v>
      </c>
      <c r="I170" s="10" t="s">
        <v>166</v>
      </c>
      <c r="J170" s="9" t="s">
        <v>814</v>
      </c>
      <c r="K170" s="10" t="s">
        <v>815</v>
      </c>
      <c r="L170" s="10" t="s">
        <v>26</v>
      </c>
      <c r="M170" s="10" t="s">
        <v>123</v>
      </c>
      <c r="N170" s="9" t="s">
        <v>28</v>
      </c>
      <c r="O170" s="13" t="s">
        <v>29</v>
      </c>
      <c r="P170" s="14" t="s">
        <v>221</v>
      </c>
    </row>
    <row r="171" spans="1:16" ht="19.5" customHeight="1" x14ac:dyDescent="0.25">
      <c r="A171" s="9">
        <v>169</v>
      </c>
      <c r="B171" s="9" t="s">
        <v>816</v>
      </c>
      <c r="C171" s="9" t="s">
        <v>817</v>
      </c>
      <c r="D171" s="80" t="s">
        <v>19</v>
      </c>
      <c r="E171" s="81" t="s">
        <v>813</v>
      </c>
      <c r="F171" s="12" t="s">
        <v>34</v>
      </c>
      <c r="G171" s="9">
        <v>2024</v>
      </c>
      <c r="H171" s="9" t="s">
        <v>632</v>
      </c>
      <c r="I171" s="9" t="s">
        <v>633</v>
      </c>
      <c r="J171" s="9" t="s">
        <v>818</v>
      </c>
      <c r="K171" s="9" t="s">
        <v>819</v>
      </c>
      <c r="L171" s="16" t="s">
        <v>38</v>
      </c>
      <c r="M171" s="9" t="s">
        <v>266</v>
      </c>
      <c r="N171" s="9" t="s">
        <v>28</v>
      </c>
      <c r="O171" s="13" t="s">
        <v>29</v>
      </c>
      <c r="P171" s="14" t="s">
        <v>221</v>
      </c>
    </row>
    <row r="172" spans="1:16" ht="19.5" customHeight="1" x14ac:dyDescent="0.25">
      <c r="A172" s="9">
        <v>170</v>
      </c>
      <c r="B172" s="9" t="s">
        <v>820</v>
      </c>
      <c r="C172" s="9" t="s">
        <v>821</v>
      </c>
      <c r="D172" s="10" t="s">
        <v>19</v>
      </c>
      <c r="E172" s="81" t="s">
        <v>813</v>
      </c>
      <c r="F172" s="12" t="s">
        <v>21</v>
      </c>
      <c r="G172" s="9">
        <v>2019</v>
      </c>
      <c r="H172" s="9" t="s">
        <v>165</v>
      </c>
      <c r="I172" s="9" t="s">
        <v>166</v>
      </c>
      <c r="J172" s="9" t="s">
        <v>822</v>
      </c>
      <c r="K172" s="9" t="s">
        <v>823</v>
      </c>
      <c r="L172" s="9" t="s">
        <v>26</v>
      </c>
      <c r="M172" s="10" t="s">
        <v>123</v>
      </c>
      <c r="N172" s="9" t="s">
        <v>28</v>
      </c>
      <c r="O172" s="13" t="s">
        <v>29</v>
      </c>
      <c r="P172" s="14" t="s">
        <v>221</v>
      </c>
    </row>
    <row r="173" spans="1:16" ht="19.5" customHeight="1" x14ac:dyDescent="0.25">
      <c r="A173" s="9">
        <v>171</v>
      </c>
      <c r="B173" s="9" t="s">
        <v>824</v>
      </c>
      <c r="C173" s="9" t="s">
        <v>825</v>
      </c>
      <c r="D173" s="10" t="s">
        <v>19</v>
      </c>
      <c r="E173" s="81" t="s">
        <v>813</v>
      </c>
      <c r="F173" s="32" t="s">
        <v>82</v>
      </c>
      <c r="G173" s="9">
        <v>2018</v>
      </c>
      <c r="H173" s="9" t="s">
        <v>83</v>
      </c>
      <c r="I173" s="9" t="s">
        <v>808</v>
      </c>
      <c r="J173" s="9" t="s">
        <v>826</v>
      </c>
      <c r="K173" s="9" t="s">
        <v>827</v>
      </c>
      <c r="L173" s="16" t="s">
        <v>38</v>
      </c>
      <c r="M173" s="10" t="s">
        <v>123</v>
      </c>
      <c r="N173" s="9" t="s">
        <v>28</v>
      </c>
      <c r="O173" s="13" t="s">
        <v>29</v>
      </c>
      <c r="P173" s="14" t="s">
        <v>221</v>
      </c>
    </row>
    <row r="174" spans="1:16" ht="19.5" customHeight="1" x14ac:dyDescent="0.25">
      <c r="A174" s="9">
        <v>172</v>
      </c>
      <c r="B174" s="9" t="s">
        <v>828</v>
      </c>
      <c r="C174" s="9" t="s">
        <v>829</v>
      </c>
      <c r="D174" s="10" t="s">
        <v>19</v>
      </c>
      <c r="E174" s="81" t="s">
        <v>813</v>
      </c>
      <c r="F174" s="32" t="s">
        <v>82</v>
      </c>
      <c r="G174" s="9">
        <v>2018</v>
      </c>
      <c r="H174" s="9" t="s">
        <v>83</v>
      </c>
      <c r="I174" s="9" t="s">
        <v>808</v>
      </c>
      <c r="J174" s="9" t="s">
        <v>830</v>
      </c>
      <c r="K174" s="9" t="s">
        <v>831</v>
      </c>
      <c r="L174" s="16" t="s">
        <v>38</v>
      </c>
      <c r="M174" s="10" t="s">
        <v>123</v>
      </c>
      <c r="N174" s="9" t="s">
        <v>28</v>
      </c>
      <c r="O174" s="13" t="s">
        <v>29</v>
      </c>
      <c r="P174" s="14" t="s">
        <v>221</v>
      </c>
    </row>
    <row r="175" spans="1:16" ht="19.5" customHeight="1" x14ac:dyDescent="0.25">
      <c r="A175" s="9">
        <v>173</v>
      </c>
      <c r="B175" s="9" t="s">
        <v>832</v>
      </c>
      <c r="C175" s="9" t="s">
        <v>833</v>
      </c>
      <c r="D175" s="10" t="s">
        <v>19</v>
      </c>
      <c r="E175" s="81" t="s">
        <v>813</v>
      </c>
      <c r="F175" s="32" t="s">
        <v>82</v>
      </c>
      <c r="G175" s="9">
        <v>2018</v>
      </c>
      <c r="H175" s="9" t="s">
        <v>83</v>
      </c>
      <c r="I175" s="9" t="s">
        <v>808</v>
      </c>
      <c r="J175" s="9" t="s">
        <v>834</v>
      </c>
      <c r="K175" s="9" t="s">
        <v>835</v>
      </c>
      <c r="L175" s="16" t="s">
        <v>38</v>
      </c>
      <c r="M175" s="10" t="s">
        <v>123</v>
      </c>
      <c r="N175" s="9" t="s">
        <v>28</v>
      </c>
      <c r="O175" s="13" t="s">
        <v>29</v>
      </c>
      <c r="P175" s="14" t="s">
        <v>221</v>
      </c>
    </row>
    <row r="176" spans="1:16" ht="19.5" customHeight="1" x14ac:dyDescent="0.25">
      <c r="A176" s="9">
        <v>174</v>
      </c>
      <c r="B176" s="9" t="s">
        <v>836</v>
      </c>
      <c r="C176" s="9" t="s">
        <v>837</v>
      </c>
      <c r="D176" s="10" t="s">
        <v>19</v>
      </c>
      <c r="E176" s="11" t="s">
        <v>838</v>
      </c>
      <c r="F176" s="32" t="s">
        <v>82</v>
      </c>
      <c r="G176" s="9">
        <v>2024</v>
      </c>
      <c r="H176" s="9" t="s">
        <v>276</v>
      </c>
      <c r="I176" s="9" t="s">
        <v>651</v>
      </c>
      <c r="J176" s="9" t="s">
        <v>839</v>
      </c>
      <c r="K176" s="9" t="s">
        <v>840</v>
      </c>
      <c r="L176" s="16" t="s">
        <v>38</v>
      </c>
      <c r="M176" s="10" t="s">
        <v>266</v>
      </c>
      <c r="N176" s="9" t="s">
        <v>28</v>
      </c>
      <c r="O176" s="13" t="s">
        <v>29</v>
      </c>
      <c r="P176" s="14" t="s">
        <v>221</v>
      </c>
    </row>
    <row r="177" spans="1:19" ht="19.5" customHeight="1" x14ac:dyDescent="0.25">
      <c r="A177" s="9">
        <v>175</v>
      </c>
      <c r="B177" s="9" t="s">
        <v>841</v>
      </c>
      <c r="C177" s="9" t="s">
        <v>842</v>
      </c>
      <c r="D177" s="10" t="s">
        <v>19</v>
      </c>
      <c r="E177" s="11" t="s">
        <v>838</v>
      </c>
      <c r="F177" s="12" t="s">
        <v>34</v>
      </c>
      <c r="G177" s="9">
        <v>2024</v>
      </c>
      <c r="H177" s="9" t="s">
        <v>632</v>
      </c>
      <c r="I177" s="9" t="s">
        <v>633</v>
      </c>
      <c r="J177" s="9" t="s">
        <v>843</v>
      </c>
      <c r="K177" s="9" t="s">
        <v>844</v>
      </c>
      <c r="L177" s="16" t="s">
        <v>38</v>
      </c>
      <c r="M177" s="10" t="s">
        <v>266</v>
      </c>
      <c r="N177" s="9" t="s">
        <v>28</v>
      </c>
      <c r="O177" s="13" t="s">
        <v>29</v>
      </c>
      <c r="P177" s="14" t="s">
        <v>221</v>
      </c>
      <c r="Q177" s="22"/>
      <c r="R177" s="45"/>
      <c r="S177" s="65"/>
    </row>
    <row r="178" spans="1:19" ht="19.5" customHeight="1" x14ac:dyDescent="0.25">
      <c r="A178" s="9">
        <v>176</v>
      </c>
      <c r="B178" s="9" t="s">
        <v>845</v>
      </c>
      <c r="C178" s="9" t="s">
        <v>846</v>
      </c>
      <c r="D178" s="10" t="s">
        <v>19</v>
      </c>
      <c r="E178" s="19" t="s">
        <v>847</v>
      </c>
      <c r="F178" s="12" t="s">
        <v>21</v>
      </c>
      <c r="G178" s="9">
        <v>2024</v>
      </c>
      <c r="H178" s="10" t="s">
        <v>60</v>
      </c>
      <c r="I178" s="10" t="s">
        <v>848</v>
      </c>
      <c r="J178" s="9" t="s">
        <v>849</v>
      </c>
      <c r="K178" s="9" t="s">
        <v>850</v>
      </c>
      <c r="L178" s="13" t="s">
        <v>851</v>
      </c>
      <c r="M178" s="82" t="s">
        <v>852</v>
      </c>
      <c r="N178" s="9" t="s">
        <v>28</v>
      </c>
      <c r="O178" s="13" t="s">
        <v>29</v>
      </c>
      <c r="P178" s="14" t="s">
        <v>221</v>
      </c>
    </row>
    <row r="179" spans="1:19" ht="19.5" customHeight="1" x14ac:dyDescent="0.25">
      <c r="A179" s="9">
        <v>177</v>
      </c>
      <c r="B179" s="9" t="s">
        <v>853</v>
      </c>
      <c r="C179" s="9" t="s">
        <v>854</v>
      </c>
      <c r="D179" s="10" t="s">
        <v>19</v>
      </c>
      <c r="E179" s="19" t="s">
        <v>847</v>
      </c>
      <c r="F179" s="12" t="s">
        <v>21</v>
      </c>
      <c r="G179" s="9">
        <v>2024</v>
      </c>
      <c r="H179" s="10" t="s">
        <v>632</v>
      </c>
      <c r="I179" s="10" t="s">
        <v>633</v>
      </c>
      <c r="J179" s="9" t="s">
        <v>855</v>
      </c>
      <c r="K179" s="9" t="s">
        <v>856</v>
      </c>
      <c r="L179" s="13" t="s">
        <v>38</v>
      </c>
      <c r="M179" s="82" t="s">
        <v>266</v>
      </c>
      <c r="N179" s="9" t="s">
        <v>28</v>
      </c>
      <c r="O179" s="13" t="s">
        <v>29</v>
      </c>
      <c r="P179" s="14" t="s">
        <v>221</v>
      </c>
    </row>
    <row r="180" spans="1:19" ht="19.5" customHeight="1" x14ac:dyDescent="0.25">
      <c r="A180" s="9">
        <v>178</v>
      </c>
      <c r="B180" s="18" t="s">
        <v>857</v>
      </c>
      <c r="C180" s="9" t="s">
        <v>858</v>
      </c>
      <c r="D180" s="10" t="s">
        <v>19</v>
      </c>
      <c r="E180" s="19" t="s">
        <v>847</v>
      </c>
      <c r="F180" s="12" t="s">
        <v>82</v>
      </c>
      <c r="G180" s="15">
        <v>2012</v>
      </c>
      <c r="H180" s="9" t="s">
        <v>83</v>
      </c>
      <c r="I180" s="9" t="s">
        <v>84</v>
      </c>
      <c r="J180" s="9" t="s">
        <v>859</v>
      </c>
      <c r="K180" s="9" t="s">
        <v>860</v>
      </c>
      <c r="L180" s="16" t="s">
        <v>38</v>
      </c>
      <c r="M180" s="10" t="s">
        <v>55</v>
      </c>
      <c r="N180" s="9" t="s">
        <v>28</v>
      </c>
      <c r="O180" s="13" t="s">
        <v>29</v>
      </c>
      <c r="P180" s="14" t="s">
        <v>221</v>
      </c>
    </row>
    <row r="181" spans="1:19" ht="19.5" customHeight="1" x14ac:dyDescent="0.25">
      <c r="A181" s="9">
        <v>179</v>
      </c>
      <c r="B181" s="56" t="s">
        <v>861</v>
      </c>
      <c r="C181" s="10" t="s">
        <v>862</v>
      </c>
      <c r="D181" s="10" t="s">
        <v>19</v>
      </c>
      <c r="E181" s="19" t="s">
        <v>847</v>
      </c>
      <c r="F181" s="20" t="s">
        <v>82</v>
      </c>
      <c r="G181" s="10">
        <v>2017</v>
      </c>
      <c r="H181" s="10" t="s">
        <v>83</v>
      </c>
      <c r="I181" s="54" t="s">
        <v>490</v>
      </c>
      <c r="J181" s="9" t="s">
        <v>863</v>
      </c>
      <c r="K181" s="10" t="s">
        <v>864</v>
      </c>
      <c r="L181" s="54" t="s">
        <v>38</v>
      </c>
      <c r="M181" s="10" t="s">
        <v>55</v>
      </c>
      <c r="N181" s="9" t="s">
        <v>28</v>
      </c>
      <c r="O181" s="13" t="s">
        <v>29</v>
      </c>
      <c r="P181" s="83" t="s">
        <v>221</v>
      </c>
    </row>
    <row r="182" spans="1:19" ht="19.5" customHeight="1" x14ac:dyDescent="0.25">
      <c r="A182" s="9">
        <v>180</v>
      </c>
      <c r="B182" s="18" t="s">
        <v>865</v>
      </c>
      <c r="C182" s="9" t="s">
        <v>866</v>
      </c>
      <c r="D182" s="10" t="s">
        <v>19</v>
      </c>
      <c r="E182" s="11" t="s">
        <v>867</v>
      </c>
      <c r="F182" s="12" t="s">
        <v>21</v>
      </c>
      <c r="G182" s="9">
        <v>2014</v>
      </c>
      <c r="H182" s="9" t="s">
        <v>22</v>
      </c>
      <c r="I182" s="9" t="s">
        <v>23</v>
      </c>
      <c r="J182" s="9" t="s">
        <v>868</v>
      </c>
      <c r="K182" s="9" t="s">
        <v>869</v>
      </c>
      <c r="L182" s="13" t="s">
        <v>26</v>
      </c>
      <c r="M182" s="9" t="s">
        <v>123</v>
      </c>
      <c r="N182" s="9" t="s">
        <v>28</v>
      </c>
      <c r="O182" s="13" t="s">
        <v>29</v>
      </c>
      <c r="P182" s="14" t="s">
        <v>221</v>
      </c>
    </row>
    <row r="183" spans="1:19" ht="19.5" customHeight="1" x14ac:dyDescent="0.25">
      <c r="A183" s="9">
        <v>181</v>
      </c>
      <c r="B183" s="18" t="s">
        <v>870</v>
      </c>
      <c r="C183" s="9" t="s">
        <v>871</v>
      </c>
      <c r="D183" s="10" t="s">
        <v>19</v>
      </c>
      <c r="E183" s="11" t="s">
        <v>872</v>
      </c>
      <c r="F183" s="12" t="s">
        <v>82</v>
      </c>
      <c r="G183" s="9">
        <v>2017</v>
      </c>
      <c r="H183" s="9" t="s">
        <v>83</v>
      </c>
      <c r="I183" s="15" t="s">
        <v>490</v>
      </c>
      <c r="J183" s="9" t="s">
        <v>873</v>
      </c>
      <c r="K183" s="9" t="s">
        <v>874</v>
      </c>
      <c r="L183" s="16" t="s">
        <v>38</v>
      </c>
      <c r="M183" s="9" t="s">
        <v>55</v>
      </c>
      <c r="N183" s="9" t="s">
        <v>28</v>
      </c>
      <c r="O183" s="13" t="s">
        <v>29</v>
      </c>
      <c r="P183" s="14" t="s">
        <v>221</v>
      </c>
    </row>
    <row r="184" spans="1:19" ht="19.5" customHeight="1" x14ac:dyDescent="0.25">
      <c r="A184" s="9">
        <v>182</v>
      </c>
      <c r="B184" s="18" t="s">
        <v>875</v>
      </c>
      <c r="C184" s="9" t="s">
        <v>876</v>
      </c>
      <c r="D184" s="10" t="s">
        <v>19</v>
      </c>
      <c r="E184" s="11" t="s">
        <v>872</v>
      </c>
      <c r="F184" s="12" t="s">
        <v>21</v>
      </c>
      <c r="G184" s="9">
        <v>2024</v>
      </c>
      <c r="H184" s="9" t="s">
        <v>632</v>
      </c>
      <c r="I184" s="15" t="s">
        <v>633</v>
      </c>
      <c r="J184" s="9" t="s">
        <v>877</v>
      </c>
      <c r="K184" s="9" t="s">
        <v>878</v>
      </c>
      <c r="L184" s="16" t="s">
        <v>38</v>
      </c>
      <c r="M184" s="9" t="s">
        <v>266</v>
      </c>
      <c r="N184" s="9" t="s">
        <v>28</v>
      </c>
      <c r="O184" s="13" t="s">
        <v>29</v>
      </c>
      <c r="P184" s="14" t="s">
        <v>221</v>
      </c>
    </row>
    <row r="185" spans="1:19" ht="19.5" customHeight="1" x14ac:dyDescent="0.25">
      <c r="A185" s="9">
        <v>183</v>
      </c>
      <c r="B185" s="34" t="s">
        <v>879</v>
      </c>
      <c r="C185" s="35" t="s">
        <v>880</v>
      </c>
      <c r="D185" s="10" t="s">
        <v>19</v>
      </c>
      <c r="E185" s="26" t="s">
        <v>881</v>
      </c>
      <c r="F185" s="12" t="s">
        <v>21</v>
      </c>
      <c r="G185" s="9">
        <v>2024</v>
      </c>
      <c r="H185" s="10" t="s">
        <v>60</v>
      </c>
      <c r="I185" s="9" t="s">
        <v>23</v>
      </c>
      <c r="J185" s="36" t="s">
        <v>882</v>
      </c>
      <c r="K185" s="37" t="s">
        <v>883</v>
      </c>
      <c r="L185" s="13" t="s">
        <v>26</v>
      </c>
      <c r="M185" s="9" t="s">
        <v>106</v>
      </c>
      <c r="N185" s="9" t="s">
        <v>28</v>
      </c>
      <c r="O185" s="13" t="s">
        <v>29</v>
      </c>
      <c r="P185" s="14" t="s">
        <v>221</v>
      </c>
    </row>
    <row r="186" spans="1:19" ht="19.5" customHeight="1" x14ac:dyDescent="0.25">
      <c r="A186" s="9">
        <v>184</v>
      </c>
      <c r="B186" s="34" t="s">
        <v>884</v>
      </c>
      <c r="C186" s="35" t="s">
        <v>885</v>
      </c>
      <c r="D186" s="10" t="s">
        <v>19</v>
      </c>
      <c r="E186" s="26" t="s">
        <v>881</v>
      </c>
      <c r="F186" s="12" t="s">
        <v>21</v>
      </c>
      <c r="G186" s="9">
        <v>2024</v>
      </c>
      <c r="H186" s="10" t="s">
        <v>60</v>
      </c>
      <c r="I186" s="9" t="s">
        <v>23</v>
      </c>
      <c r="J186" s="36" t="s">
        <v>886</v>
      </c>
      <c r="K186" s="37" t="s">
        <v>887</v>
      </c>
      <c r="L186" s="13" t="s">
        <v>26</v>
      </c>
      <c r="M186" s="9" t="s">
        <v>106</v>
      </c>
      <c r="N186" s="9" t="s">
        <v>28</v>
      </c>
      <c r="O186" s="13" t="s">
        <v>29</v>
      </c>
      <c r="P186" s="14" t="s">
        <v>221</v>
      </c>
    </row>
    <row r="187" spans="1:19" ht="19.5" customHeight="1" x14ac:dyDescent="0.25">
      <c r="A187" s="9">
        <v>185</v>
      </c>
      <c r="B187" s="18" t="s">
        <v>888</v>
      </c>
      <c r="C187" s="9" t="s">
        <v>889</v>
      </c>
      <c r="D187" s="10" t="s">
        <v>19</v>
      </c>
      <c r="E187" s="26" t="s">
        <v>881</v>
      </c>
      <c r="F187" s="12" t="s">
        <v>21</v>
      </c>
      <c r="G187" s="9">
        <v>2014</v>
      </c>
      <c r="H187" s="9" t="s">
        <v>44</v>
      </c>
      <c r="I187" s="10" t="s">
        <v>52</v>
      </c>
      <c r="J187" s="9" t="s">
        <v>890</v>
      </c>
      <c r="K187" s="9" t="s">
        <v>891</v>
      </c>
      <c r="L187" s="16" t="s">
        <v>38</v>
      </c>
      <c r="M187" s="9" t="s">
        <v>55</v>
      </c>
      <c r="N187" s="9" t="s">
        <v>28</v>
      </c>
      <c r="O187" s="13" t="s">
        <v>29</v>
      </c>
      <c r="P187" s="14" t="s">
        <v>221</v>
      </c>
    </row>
    <row r="188" spans="1:19" ht="19.5" customHeight="1" x14ac:dyDescent="0.25">
      <c r="A188" s="9">
        <v>186</v>
      </c>
      <c r="B188" s="9" t="s">
        <v>892</v>
      </c>
      <c r="C188" s="9" t="s">
        <v>893</v>
      </c>
      <c r="D188" s="10" t="s">
        <v>19</v>
      </c>
      <c r="E188" s="52" t="s">
        <v>894</v>
      </c>
      <c r="F188" s="12" t="s">
        <v>21</v>
      </c>
      <c r="G188" s="9">
        <v>2014</v>
      </c>
      <c r="H188" s="9" t="s">
        <v>44</v>
      </c>
      <c r="I188" s="9" t="s">
        <v>52</v>
      </c>
      <c r="J188" s="9" t="s">
        <v>895</v>
      </c>
      <c r="K188" s="9" t="s">
        <v>896</v>
      </c>
      <c r="L188" s="16" t="s">
        <v>38</v>
      </c>
      <c r="M188" s="9" t="s">
        <v>55</v>
      </c>
      <c r="N188" s="9" t="s">
        <v>28</v>
      </c>
      <c r="O188" s="13" t="s">
        <v>29</v>
      </c>
      <c r="P188" s="14" t="s">
        <v>221</v>
      </c>
    </row>
    <row r="189" spans="1:19" ht="19.5" customHeight="1" x14ac:dyDescent="0.25">
      <c r="A189" s="9">
        <v>187</v>
      </c>
      <c r="B189" s="84" t="s">
        <v>897</v>
      </c>
      <c r="C189" s="85" t="s">
        <v>898</v>
      </c>
      <c r="D189" s="10" t="s">
        <v>19</v>
      </c>
      <c r="E189" s="11" t="s">
        <v>899</v>
      </c>
      <c r="F189" s="20" t="s">
        <v>21</v>
      </c>
      <c r="G189" s="10">
        <v>2024</v>
      </c>
      <c r="H189" s="10" t="s">
        <v>60</v>
      </c>
      <c r="I189" s="9" t="s">
        <v>23</v>
      </c>
      <c r="J189" s="37" t="s">
        <v>900</v>
      </c>
      <c r="K189" s="37" t="s">
        <v>901</v>
      </c>
      <c r="L189" s="13" t="s">
        <v>26</v>
      </c>
      <c r="M189" s="9" t="s">
        <v>106</v>
      </c>
      <c r="N189" s="9" t="s">
        <v>28</v>
      </c>
      <c r="O189" s="13" t="s">
        <v>29</v>
      </c>
      <c r="P189" s="14" t="s">
        <v>221</v>
      </c>
    </row>
    <row r="190" spans="1:19" s="233" customFormat="1" ht="19.5" customHeight="1" x14ac:dyDescent="0.25">
      <c r="A190" s="499">
        <v>188</v>
      </c>
      <c r="B190" s="498" t="s">
        <v>902</v>
      </c>
      <c r="C190" s="499" t="s">
        <v>903</v>
      </c>
      <c r="D190" s="500" t="s">
        <v>19</v>
      </c>
      <c r="E190" s="500" t="s">
        <v>899</v>
      </c>
      <c r="F190" s="510" t="s">
        <v>21</v>
      </c>
      <c r="G190" s="499">
        <v>2014</v>
      </c>
      <c r="H190" s="499" t="s">
        <v>44</v>
      </c>
      <c r="I190" s="500" t="s">
        <v>52</v>
      </c>
      <c r="J190" s="499" t="s">
        <v>904</v>
      </c>
      <c r="K190" s="499" t="s">
        <v>905</v>
      </c>
      <c r="L190" s="503" t="s">
        <v>38</v>
      </c>
      <c r="M190" s="499" t="s">
        <v>55</v>
      </c>
      <c r="N190" s="499" t="s">
        <v>28</v>
      </c>
      <c r="O190" s="513" t="s">
        <v>29</v>
      </c>
      <c r="P190" s="559" t="s">
        <v>221</v>
      </c>
    </row>
    <row r="191" spans="1:19" ht="19.5" customHeight="1" x14ac:dyDescent="0.25">
      <c r="A191" s="9">
        <v>189</v>
      </c>
      <c r="B191" s="18" t="s">
        <v>906</v>
      </c>
      <c r="C191" s="18" t="s">
        <v>907</v>
      </c>
      <c r="D191" s="10" t="s">
        <v>19</v>
      </c>
      <c r="E191" s="17" t="s">
        <v>908</v>
      </c>
      <c r="F191" s="12" t="s">
        <v>21</v>
      </c>
      <c r="G191" s="9">
        <v>2014</v>
      </c>
      <c r="H191" s="9" t="s">
        <v>44</v>
      </c>
      <c r="I191" s="9" t="s">
        <v>52</v>
      </c>
      <c r="J191" s="9" t="s">
        <v>909</v>
      </c>
      <c r="K191" s="9" t="s">
        <v>910</v>
      </c>
      <c r="L191" s="16" t="s">
        <v>38</v>
      </c>
      <c r="M191" s="9" t="s">
        <v>55</v>
      </c>
      <c r="N191" s="9" t="s">
        <v>28</v>
      </c>
      <c r="O191" s="13" t="s">
        <v>29</v>
      </c>
      <c r="P191" s="74" t="s">
        <v>221</v>
      </c>
    </row>
    <row r="192" spans="1:19" ht="19.5" customHeight="1" x14ac:dyDescent="0.25">
      <c r="A192" s="9">
        <v>190</v>
      </c>
      <c r="B192" s="56" t="s">
        <v>911</v>
      </c>
      <c r="C192" s="10" t="s">
        <v>912</v>
      </c>
      <c r="D192" s="10" t="s">
        <v>19</v>
      </c>
      <c r="E192" s="17" t="s">
        <v>908</v>
      </c>
      <c r="F192" s="12" t="s">
        <v>21</v>
      </c>
      <c r="G192" s="10">
        <v>2014</v>
      </c>
      <c r="H192" s="10" t="s">
        <v>44</v>
      </c>
      <c r="I192" s="10" t="s">
        <v>52</v>
      </c>
      <c r="J192" s="9" t="s">
        <v>913</v>
      </c>
      <c r="K192" s="10" t="s">
        <v>914</v>
      </c>
      <c r="L192" s="86" t="s">
        <v>38</v>
      </c>
      <c r="M192" s="10" t="s">
        <v>55</v>
      </c>
      <c r="N192" s="10" t="s">
        <v>28</v>
      </c>
      <c r="O192" s="13" t="s">
        <v>29</v>
      </c>
      <c r="P192" s="14" t="s">
        <v>221</v>
      </c>
    </row>
    <row r="193" spans="1:19" ht="19.5" customHeight="1" x14ac:dyDescent="0.25">
      <c r="A193" s="9">
        <v>191</v>
      </c>
      <c r="B193" s="34" t="s">
        <v>915</v>
      </c>
      <c r="C193" s="35" t="s">
        <v>916</v>
      </c>
      <c r="D193" s="10" t="s">
        <v>19</v>
      </c>
      <c r="E193" s="11" t="s">
        <v>917</v>
      </c>
      <c r="F193" s="12" t="s">
        <v>21</v>
      </c>
      <c r="G193" s="10">
        <v>2024</v>
      </c>
      <c r="H193" s="10" t="s">
        <v>60</v>
      </c>
      <c r="I193" s="9" t="s">
        <v>23</v>
      </c>
      <c r="J193" s="36" t="s">
        <v>918</v>
      </c>
      <c r="K193" s="37" t="s">
        <v>919</v>
      </c>
      <c r="L193" s="13" t="s">
        <v>26</v>
      </c>
      <c r="M193" s="9" t="s">
        <v>106</v>
      </c>
      <c r="N193" s="9" t="s">
        <v>28</v>
      </c>
      <c r="O193" s="13" t="s">
        <v>29</v>
      </c>
      <c r="P193" s="14" t="s">
        <v>221</v>
      </c>
    </row>
    <row r="194" spans="1:19" ht="19.5" customHeight="1" x14ac:dyDescent="0.25">
      <c r="A194" s="9">
        <v>192</v>
      </c>
      <c r="B194" s="34" t="s">
        <v>920</v>
      </c>
      <c r="C194" s="35" t="s">
        <v>921</v>
      </c>
      <c r="D194" s="10" t="s">
        <v>19</v>
      </c>
      <c r="E194" s="11" t="s">
        <v>917</v>
      </c>
      <c r="F194" s="12" t="s">
        <v>21</v>
      </c>
      <c r="G194" s="10">
        <v>2024</v>
      </c>
      <c r="H194" s="10" t="s">
        <v>60</v>
      </c>
      <c r="I194" s="9" t="s">
        <v>23</v>
      </c>
      <c r="J194" s="36" t="s">
        <v>922</v>
      </c>
      <c r="K194" s="37" t="s">
        <v>923</v>
      </c>
      <c r="L194" s="13" t="s">
        <v>26</v>
      </c>
      <c r="M194" s="9" t="s">
        <v>106</v>
      </c>
      <c r="N194" s="9" t="s">
        <v>28</v>
      </c>
      <c r="O194" s="13" t="s">
        <v>29</v>
      </c>
      <c r="P194" s="14" t="s">
        <v>221</v>
      </c>
    </row>
    <row r="195" spans="1:19" ht="19.5" customHeight="1" x14ac:dyDescent="0.25">
      <c r="A195" s="9">
        <v>193</v>
      </c>
      <c r="B195" s="18" t="s">
        <v>924</v>
      </c>
      <c r="C195" s="9" t="s">
        <v>925</v>
      </c>
      <c r="D195" s="10" t="s">
        <v>19</v>
      </c>
      <c r="E195" s="11" t="s">
        <v>917</v>
      </c>
      <c r="F195" s="12" t="s">
        <v>82</v>
      </c>
      <c r="G195" s="9">
        <v>2023</v>
      </c>
      <c r="H195" s="9" t="s">
        <v>83</v>
      </c>
      <c r="I195" s="9" t="s">
        <v>926</v>
      </c>
      <c r="J195" s="9" t="s">
        <v>927</v>
      </c>
      <c r="K195" s="9" t="s">
        <v>928</v>
      </c>
      <c r="L195" s="16" t="s">
        <v>38</v>
      </c>
      <c r="M195" s="82" t="s">
        <v>123</v>
      </c>
      <c r="N195" s="9" t="s">
        <v>28</v>
      </c>
      <c r="O195" s="13" t="s">
        <v>29</v>
      </c>
      <c r="P195" s="14" t="s">
        <v>221</v>
      </c>
    </row>
    <row r="196" spans="1:19" ht="19.5" customHeight="1" x14ac:dyDescent="0.25">
      <c r="A196" s="9">
        <v>194</v>
      </c>
      <c r="B196" s="18" t="s">
        <v>929</v>
      </c>
      <c r="C196" s="9" t="s">
        <v>930</v>
      </c>
      <c r="D196" s="10" t="s">
        <v>19</v>
      </c>
      <c r="E196" s="11" t="s">
        <v>917</v>
      </c>
      <c r="F196" s="12" t="s">
        <v>82</v>
      </c>
      <c r="G196" s="9">
        <v>2023</v>
      </c>
      <c r="H196" s="9" t="s">
        <v>83</v>
      </c>
      <c r="I196" s="9" t="s">
        <v>926</v>
      </c>
      <c r="J196" s="9" t="s">
        <v>931</v>
      </c>
      <c r="K196" s="9" t="s">
        <v>932</v>
      </c>
      <c r="L196" s="16" t="s">
        <v>38</v>
      </c>
      <c r="M196" s="82" t="s">
        <v>123</v>
      </c>
      <c r="N196" s="9" t="s">
        <v>28</v>
      </c>
      <c r="O196" s="13" t="s">
        <v>29</v>
      </c>
      <c r="P196" s="14" t="s">
        <v>221</v>
      </c>
    </row>
    <row r="197" spans="1:19" ht="19.5" customHeight="1" x14ac:dyDescent="0.25">
      <c r="A197" s="9">
        <v>195</v>
      </c>
      <c r="B197" s="18" t="s">
        <v>933</v>
      </c>
      <c r="C197" s="9" t="s">
        <v>934</v>
      </c>
      <c r="D197" s="10" t="s">
        <v>19</v>
      </c>
      <c r="E197" s="11" t="s">
        <v>917</v>
      </c>
      <c r="F197" s="12" t="s">
        <v>82</v>
      </c>
      <c r="G197" s="9">
        <v>2023</v>
      </c>
      <c r="H197" s="9" t="s">
        <v>83</v>
      </c>
      <c r="I197" s="9" t="s">
        <v>926</v>
      </c>
      <c r="J197" s="9" t="s">
        <v>935</v>
      </c>
      <c r="K197" s="9" t="s">
        <v>936</v>
      </c>
      <c r="L197" s="16" t="s">
        <v>38</v>
      </c>
      <c r="M197" s="82" t="s">
        <v>123</v>
      </c>
      <c r="N197" s="9" t="s">
        <v>28</v>
      </c>
      <c r="O197" s="13" t="s">
        <v>29</v>
      </c>
      <c r="P197" s="14" t="s">
        <v>221</v>
      </c>
    </row>
    <row r="198" spans="1:19" ht="19.5" customHeight="1" x14ac:dyDescent="0.25">
      <c r="A198" s="9">
        <v>196</v>
      </c>
      <c r="B198" s="18" t="s">
        <v>937</v>
      </c>
      <c r="C198" s="9" t="s">
        <v>938</v>
      </c>
      <c r="D198" s="10" t="s">
        <v>19</v>
      </c>
      <c r="E198" s="11" t="s">
        <v>917</v>
      </c>
      <c r="F198" s="12" t="s">
        <v>82</v>
      </c>
      <c r="G198" s="9">
        <v>2023</v>
      </c>
      <c r="H198" s="9" t="s">
        <v>83</v>
      </c>
      <c r="I198" s="9" t="s">
        <v>926</v>
      </c>
      <c r="J198" s="9" t="s">
        <v>939</v>
      </c>
      <c r="K198" s="9" t="s">
        <v>940</v>
      </c>
      <c r="L198" s="16" t="s">
        <v>38</v>
      </c>
      <c r="M198" s="82" t="s">
        <v>123</v>
      </c>
      <c r="N198" s="9" t="s">
        <v>28</v>
      </c>
      <c r="O198" s="13" t="s">
        <v>29</v>
      </c>
      <c r="P198" s="14" t="s">
        <v>221</v>
      </c>
    </row>
    <row r="199" spans="1:19" ht="19.5" customHeight="1" x14ac:dyDescent="0.25">
      <c r="A199" s="9">
        <v>197</v>
      </c>
      <c r="B199" s="87" t="s">
        <v>941</v>
      </c>
      <c r="C199" s="10" t="s">
        <v>942</v>
      </c>
      <c r="D199" s="10" t="s">
        <v>19</v>
      </c>
      <c r="E199" s="11" t="s">
        <v>943</v>
      </c>
      <c r="F199" s="20" t="s">
        <v>21</v>
      </c>
      <c r="G199" s="11">
        <v>2018</v>
      </c>
      <c r="H199" s="11" t="s">
        <v>246</v>
      </c>
      <c r="I199" s="11" t="s">
        <v>944</v>
      </c>
      <c r="J199" s="39" t="s">
        <v>945</v>
      </c>
      <c r="K199" s="11" t="s">
        <v>946</v>
      </c>
      <c r="L199" s="88" t="s">
        <v>26</v>
      </c>
      <c r="M199" s="11" t="s">
        <v>266</v>
      </c>
      <c r="N199" s="9" t="s">
        <v>28</v>
      </c>
      <c r="O199" s="13" t="s">
        <v>29</v>
      </c>
      <c r="P199" s="14" t="s">
        <v>221</v>
      </c>
    </row>
    <row r="200" spans="1:19" ht="19.5" customHeight="1" x14ac:dyDescent="0.25">
      <c r="A200" s="9">
        <v>198</v>
      </c>
      <c r="B200" s="18" t="s">
        <v>947</v>
      </c>
      <c r="C200" s="9" t="s">
        <v>948</v>
      </c>
      <c r="D200" s="55" t="s">
        <v>19</v>
      </c>
      <c r="E200" s="11" t="s">
        <v>943</v>
      </c>
      <c r="F200" s="12" t="s">
        <v>21</v>
      </c>
      <c r="G200" s="9">
        <v>2018</v>
      </c>
      <c r="H200" s="9" t="s">
        <v>246</v>
      </c>
      <c r="I200" s="9" t="s">
        <v>944</v>
      </c>
      <c r="J200" s="9" t="s">
        <v>949</v>
      </c>
      <c r="K200" s="9" t="s">
        <v>950</v>
      </c>
      <c r="L200" s="13" t="s">
        <v>26</v>
      </c>
      <c r="M200" s="10" t="s">
        <v>266</v>
      </c>
      <c r="N200" s="9" t="s">
        <v>28</v>
      </c>
      <c r="O200" s="13" t="s">
        <v>29</v>
      </c>
      <c r="P200" s="14" t="s">
        <v>221</v>
      </c>
    </row>
    <row r="201" spans="1:19" ht="19.5" customHeight="1" x14ac:dyDescent="0.25">
      <c r="A201" s="9">
        <v>199</v>
      </c>
      <c r="B201" s="18" t="s">
        <v>951</v>
      </c>
      <c r="C201" s="9" t="s">
        <v>952</v>
      </c>
      <c r="D201" s="10" t="s">
        <v>19</v>
      </c>
      <c r="E201" s="20" t="s">
        <v>953</v>
      </c>
      <c r="F201" s="12" t="s">
        <v>21</v>
      </c>
      <c r="G201" s="10">
        <v>2018</v>
      </c>
      <c r="H201" s="39" t="s">
        <v>246</v>
      </c>
      <c r="I201" s="9" t="s">
        <v>944</v>
      </c>
      <c r="J201" s="9" t="s">
        <v>954</v>
      </c>
      <c r="K201" s="9" t="s">
        <v>955</v>
      </c>
      <c r="L201" s="13" t="s">
        <v>26</v>
      </c>
      <c r="M201" s="9" t="s">
        <v>266</v>
      </c>
      <c r="N201" s="9" t="s">
        <v>28</v>
      </c>
      <c r="O201" s="13" t="s">
        <v>29</v>
      </c>
      <c r="P201" s="14" t="s">
        <v>221</v>
      </c>
    </row>
    <row r="202" spans="1:19" ht="19.5" customHeight="1" x14ac:dyDescent="0.25">
      <c r="A202" s="9">
        <v>200</v>
      </c>
      <c r="B202" s="21" t="s">
        <v>956</v>
      </c>
      <c r="C202" s="9" t="s">
        <v>957</v>
      </c>
      <c r="D202" s="10" t="s">
        <v>19</v>
      </c>
      <c r="E202" s="11" t="s">
        <v>953</v>
      </c>
      <c r="F202" s="12" t="s">
        <v>21</v>
      </c>
      <c r="G202" s="9">
        <v>2018</v>
      </c>
      <c r="H202" s="9" t="s">
        <v>246</v>
      </c>
      <c r="I202" s="9" t="s">
        <v>944</v>
      </c>
      <c r="J202" s="9" t="s">
        <v>958</v>
      </c>
      <c r="K202" s="9" t="s">
        <v>959</v>
      </c>
      <c r="L202" s="13" t="s">
        <v>26</v>
      </c>
      <c r="M202" s="9" t="s">
        <v>266</v>
      </c>
      <c r="N202" s="9" t="s">
        <v>28</v>
      </c>
      <c r="O202" s="13" t="s">
        <v>29</v>
      </c>
      <c r="P202" s="14" t="s">
        <v>221</v>
      </c>
    </row>
    <row r="203" spans="1:19" ht="19.5" customHeight="1" x14ac:dyDescent="0.25">
      <c r="A203" s="9">
        <v>201</v>
      </c>
      <c r="B203" s="18" t="s">
        <v>960</v>
      </c>
      <c r="C203" s="9" t="s">
        <v>961</v>
      </c>
      <c r="D203" s="10" t="s">
        <v>19</v>
      </c>
      <c r="E203" s="11" t="s">
        <v>953</v>
      </c>
      <c r="F203" s="12" t="s">
        <v>21</v>
      </c>
      <c r="G203" s="10">
        <v>2018</v>
      </c>
      <c r="H203" s="9" t="s">
        <v>246</v>
      </c>
      <c r="I203" s="9" t="s">
        <v>944</v>
      </c>
      <c r="J203" s="9" t="s">
        <v>962</v>
      </c>
      <c r="K203" s="9" t="s">
        <v>963</v>
      </c>
      <c r="L203" s="13" t="s">
        <v>26</v>
      </c>
      <c r="M203" s="9" t="s">
        <v>266</v>
      </c>
      <c r="N203" s="9" t="s">
        <v>28</v>
      </c>
      <c r="O203" s="13" t="s">
        <v>29</v>
      </c>
      <c r="P203" s="14" t="s">
        <v>221</v>
      </c>
      <c r="Q203" s="22"/>
      <c r="R203" s="45"/>
      <c r="S203" s="22"/>
    </row>
    <row r="204" spans="1:19" ht="19.5" customHeight="1" x14ac:dyDescent="0.25">
      <c r="A204" s="9">
        <v>202</v>
      </c>
      <c r="B204" s="15" t="s">
        <v>964</v>
      </c>
      <c r="C204" s="9" t="s">
        <v>965</v>
      </c>
      <c r="D204" s="10" t="s">
        <v>19</v>
      </c>
      <c r="E204" s="19" t="s">
        <v>966</v>
      </c>
      <c r="F204" s="12" t="s">
        <v>82</v>
      </c>
      <c r="G204" s="39">
        <v>2017</v>
      </c>
      <c r="H204" s="39" t="s">
        <v>83</v>
      </c>
      <c r="I204" s="89" t="s">
        <v>490</v>
      </c>
      <c r="J204" s="39" t="s">
        <v>967</v>
      </c>
      <c r="K204" s="39" t="s">
        <v>968</v>
      </c>
      <c r="L204" s="89" t="s">
        <v>38</v>
      </c>
      <c r="M204" s="9" t="s">
        <v>266</v>
      </c>
      <c r="N204" s="9" t="s">
        <v>28</v>
      </c>
      <c r="O204" s="13" t="s">
        <v>29</v>
      </c>
      <c r="P204" s="14" t="s">
        <v>221</v>
      </c>
    </row>
    <row r="205" spans="1:19" ht="19.5" customHeight="1" x14ac:dyDescent="0.25">
      <c r="A205" s="9">
        <v>203</v>
      </c>
      <c r="B205" s="18" t="s">
        <v>969</v>
      </c>
      <c r="C205" s="9" t="s">
        <v>970</v>
      </c>
      <c r="D205" s="10" t="s">
        <v>19</v>
      </c>
      <c r="E205" s="19" t="s">
        <v>966</v>
      </c>
      <c r="F205" s="12" t="s">
        <v>82</v>
      </c>
      <c r="G205" s="9">
        <v>2017</v>
      </c>
      <c r="H205" s="9" t="s">
        <v>276</v>
      </c>
      <c r="I205" s="9" t="s">
        <v>971</v>
      </c>
      <c r="J205" s="9" t="s">
        <v>972</v>
      </c>
      <c r="K205" s="13" t="s">
        <v>973</v>
      </c>
      <c r="L205" s="16" t="s">
        <v>38</v>
      </c>
      <c r="M205" s="10" t="s">
        <v>266</v>
      </c>
      <c r="N205" s="9" t="s">
        <v>28</v>
      </c>
      <c r="O205" s="13" t="s">
        <v>29</v>
      </c>
      <c r="P205" s="14" t="s">
        <v>221</v>
      </c>
    </row>
    <row r="206" spans="1:19" ht="19.5" customHeight="1" x14ac:dyDescent="0.25">
      <c r="A206" s="9">
        <v>204</v>
      </c>
      <c r="B206" s="9" t="s">
        <v>974</v>
      </c>
      <c r="C206" s="9" t="s">
        <v>975</v>
      </c>
      <c r="D206" s="10" t="s">
        <v>19</v>
      </c>
      <c r="E206" s="11" t="s">
        <v>966</v>
      </c>
      <c r="F206" s="12" t="s">
        <v>82</v>
      </c>
      <c r="G206" s="9">
        <v>2017</v>
      </c>
      <c r="H206" s="9" t="s">
        <v>276</v>
      </c>
      <c r="I206" s="9" t="s">
        <v>971</v>
      </c>
      <c r="J206" s="9" t="s">
        <v>976</v>
      </c>
      <c r="K206" s="13" t="s">
        <v>977</v>
      </c>
      <c r="L206" s="16" t="s">
        <v>38</v>
      </c>
      <c r="M206" s="10" t="s">
        <v>266</v>
      </c>
      <c r="N206" s="9" t="s">
        <v>28</v>
      </c>
      <c r="O206" s="13" t="s">
        <v>29</v>
      </c>
      <c r="P206" s="14" t="s">
        <v>221</v>
      </c>
    </row>
    <row r="207" spans="1:19" ht="19.5" customHeight="1" x14ac:dyDescent="0.25">
      <c r="A207" s="9">
        <v>205</v>
      </c>
      <c r="B207" s="18" t="s">
        <v>978</v>
      </c>
      <c r="C207" s="9" t="s">
        <v>979</v>
      </c>
      <c r="D207" s="10" t="s">
        <v>19</v>
      </c>
      <c r="E207" s="11" t="s">
        <v>966</v>
      </c>
      <c r="F207" s="12" t="s">
        <v>82</v>
      </c>
      <c r="G207" s="10">
        <v>2017</v>
      </c>
      <c r="H207" s="9" t="s">
        <v>276</v>
      </c>
      <c r="I207" s="9" t="s">
        <v>971</v>
      </c>
      <c r="J207" s="9" t="s">
        <v>980</v>
      </c>
      <c r="K207" s="13" t="s">
        <v>981</v>
      </c>
      <c r="L207" s="16" t="s">
        <v>38</v>
      </c>
      <c r="M207" s="9" t="s">
        <v>266</v>
      </c>
      <c r="N207" s="9" t="s">
        <v>28</v>
      </c>
      <c r="O207" s="13" t="s">
        <v>29</v>
      </c>
      <c r="P207" s="14" t="s">
        <v>221</v>
      </c>
    </row>
    <row r="208" spans="1:19" ht="19.5" customHeight="1" x14ac:dyDescent="0.25">
      <c r="A208" s="9">
        <v>206</v>
      </c>
      <c r="B208" s="9" t="s">
        <v>982</v>
      </c>
      <c r="C208" s="9" t="s">
        <v>983</v>
      </c>
      <c r="D208" s="10" t="s">
        <v>19</v>
      </c>
      <c r="E208" s="11" t="s">
        <v>966</v>
      </c>
      <c r="F208" s="12" t="s">
        <v>82</v>
      </c>
      <c r="G208" s="9">
        <v>2017</v>
      </c>
      <c r="H208" s="9" t="s">
        <v>276</v>
      </c>
      <c r="I208" s="9" t="s">
        <v>971</v>
      </c>
      <c r="J208" s="9" t="s">
        <v>984</v>
      </c>
      <c r="K208" s="13" t="s">
        <v>985</v>
      </c>
      <c r="L208" s="16" t="s">
        <v>38</v>
      </c>
      <c r="M208" s="10" t="s">
        <v>266</v>
      </c>
      <c r="N208" s="9" t="s">
        <v>28</v>
      </c>
      <c r="O208" s="13" t="s">
        <v>29</v>
      </c>
      <c r="P208" s="14" t="s">
        <v>221</v>
      </c>
    </row>
    <row r="209" spans="1:19" ht="19.5" customHeight="1" x14ac:dyDescent="0.25">
      <c r="A209" s="9">
        <v>207</v>
      </c>
      <c r="B209" s="56" t="s">
        <v>986</v>
      </c>
      <c r="C209" s="10" t="s">
        <v>987</v>
      </c>
      <c r="D209" s="10" t="s">
        <v>19</v>
      </c>
      <c r="E209" s="11" t="s">
        <v>966</v>
      </c>
      <c r="F209" s="20" t="s">
        <v>82</v>
      </c>
      <c r="G209" s="10">
        <v>2017</v>
      </c>
      <c r="H209" s="10" t="s">
        <v>276</v>
      </c>
      <c r="I209" s="10" t="s">
        <v>971</v>
      </c>
      <c r="J209" s="9" t="s">
        <v>988</v>
      </c>
      <c r="K209" s="55" t="s">
        <v>989</v>
      </c>
      <c r="L209" s="86" t="s">
        <v>38</v>
      </c>
      <c r="M209" s="10" t="s">
        <v>266</v>
      </c>
      <c r="N209" s="9" t="s">
        <v>28</v>
      </c>
      <c r="O209" s="13" t="s">
        <v>29</v>
      </c>
      <c r="P209" s="74" t="s">
        <v>221</v>
      </c>
    </row>
    <row r="210" spans="1:19" ht="19.5" customHeight="1" x14ac:dyDescent="0.25">
      <c r="A210" s="9">
        <v>208</v>
      </c>
      <c r="B210" s="9" t="s">
        <v>990</v>
      </c>
      <c r="C210" s="9" t="s">
        <v>991</v>
      </c>
      <c r="D210" s="10" t="s">
        <v>19</v>
      </c>
      <c r="E210" s="11" t="s">
        <v>966</v>
      </c>
      <c r="F210" s="12" t="s">
        <v>82</v>
      </c>
      <c r="G210" s="9">
        <v>2017</v>
      </c>
      <c r="H210" s="9" t="s">
        <v>276</v>
      </c>
      <c r="I210" s="9" t="s">
        <v>971</v>
      </c>
      <c r="J210" s="9" t="s">
        <v>992</v>
      </c>
      <c r="K210" s="13" t="s">
        <v>993</v>
      </c>
      <c r="L210" s="16" t="s">
        <v>38</v>
      </c>
      <c r="M210" s="10" t="s">
        <v>266</v>
      </c>
      <c r="N210" s="9" t="s">
        <v>28</v>
      </c>
      <c r="O210" s="48" t="s">
        <v>29</v>
      </c>
      <c r="P210" s="74" t="s">
        <v>221</v>
      </c>
    </row>
    <row r="211" spans="1:19" ht="19.5" customHeight="1" x14ac:dyDescent="0.25">
      <c r="A211" s="9">
        <v>209</v>
      </c>
      <c r="B211" s="9" t="s">
        <v>994</v>
      </c>
      <c r="C211" s="9" t="s">
        <v>995</v>
      </c>
      <c r="D211" s="10" t="s">
        <v>19</v>
      </c>
      <c r="E211" s="11" t="s">
        <v>996</v>
      </c>
      <c r="F211" s="12" t="s">
        <v>43</v>
      </c>
      <c r="G211" s="9">
        <v>2017</v>
      </c>
      <c r="H211" s="9" t="s">
        <v>246</v>
      </c>
      <c r="I211" s="10" t="s">
        <v>997</v>
      </c>
      <c r="J211" s="9" t="s">
        <v>998</v>
      </c>
      <c r="K211" s="9" t="s">
        <v>999</v>
      </c>
      <c r="L211" s="16" t="s">
        <v>38</v>
      </c>
      <c r="M211" s="9" t="s">
        <v>266</v>
      </c>
      <c r="N211" s="9" t="s">
        <v>28</v>
      </c>
      <c r="O211" s="90" t="s">
        <v>29</v>
      </c>
      <c r="P211" s="14" t="s">
        <v>28</v>
      </c>
    </row>
    <row r="212" spans="1:19" ht="19.5" customHeight="1" x14ac:dyDescent="0.25">
      <c r="A212" s="9">
        <v>210</v>
      </c>
      <c r="B212" s="18" t="s">
        <v>1000</v>
      </c>
      <c r="C212" s="9" t="s">
        <v>1001</v>
      </c>
      <c r="D212" s="10" t="s">
        <v>19</v>
      </c>
      <c r="E212" s="11" t="s">
        <v>996</v>
      </c>
      <c r="F212" s="12" t="s">
        <v>21</v>
      </c>
      <c r="G212" s="9">
        <v>2018</v>
      </c>
      <c r="H212" s="9" t="s">
        <v>246</v>
      </c>
      <c r="I212" s="9" t="s">
        <v>944</v>
      </c>
      <c r="J212" s="9" t="s">
        <v>1002</v>
      </c>
      <c r="K212" s="9" t="s">
        <v>1003</v>
      </c>
      <c r="L212" s="13" t="s">
        <v>26</v>
      </c>
      <c r="M212" s="10" t="s">
        <v>266</v>
      </c>
      <c r="N212" s="9" t="s">
        <v>28</v>
      </c>
      <c r="O212" s="13" t="s">
        <v>29</v>
      </c>
      <c r="P212" s="14" t="s">
        <v>28</v>
      </c>
      <c r="Q212" s="22"/>
      <c r="R212" s="45"/>
      <c r="S212" s="91"/>
    </row>
    <row r="213" spans="1:19" ht="19.5" customHeight="1" x14ac:dyDescent="0.25">
      <c r="A213" s="9">
        <v>211</v>
      </c>
      <c r="B213" s="18" t="s">
        <v>1004</v>
      </c>
      <c r="C213" s="9" t="s">
        <v>1005</v>
      </c>
      <c r="D213" s="10" t="s">
        <v>19</v>
      </c>
      <c r="E213" s="11" t="s">
        <v>996</v>
      </c>
      <c r="F213" s="12" t="s">
        <v>43</v>
      </c>
      <c r="G213" s="9">
        <v>2017</v>
      </c>
      <c r="H213" s="9" t="s">
        <v>246</v>
      </c>
      <c r="I213" s="10" t="s">
        <v>997</v>
      </c>
      <c r="J213" s="9" t="s">
        <v>1006</v>
      </c>
      <c r="K213" s="9" t="s">
        <v>1007</v>
      </c>
      <c r="L213" s="16" t="s">
        <v>38</v>
      </c>
      <c r="M213" s="10" t="s">
        <v>266</v>
      </c>
      <c r="N213" s="9" t="s">
        <v>28</v>
      </c>
      <c r="O213" s="13" t="s">
        <v>29</v>
      </c>
      <c r="P213" s="14" t="s">
        <v>28</v>
      </c>
    </row>
    <row r="214" spans="1:19" ht="19.5" customHeight="1" x14ac:dyDescent="0.25">
      <c r="A214" s="9">
        <v>212</v>
      </c>
      <c r="B214" s="9" t="s">
        <v>1008</v>
      </c>
      <c r="C214" s="9" t="s">
        <v>1009</v>
      </c>
      <c r="D214" s="10" t="s">
        <v>19</v>
      </c>
      <c r="E214" s="11" t="s">
        <v>1010</v>
      </c>
      <c r="F214" s="12" t="s">
        <v>21</v>
      </c>
      <c r="G214" s="9">
        <v>2014</v>
      </c>
      <c r="H214" s="9" t="s">
        <v>44</v>
      </c>
      <c r="I214" s="9" t="s">
        <v>52</v>
      </c>
      <c r="J214" s="9" t="s">
        <v>1011</v>
      </c>
      <c r="K214" s="9" t="s">
        <v>1012</v>
      </c>
      <c r="L214" s="15" t="s">
        <v>38</v>
      </c>
      <c r="M214" s="9" t="s">
        <v>55</v>
      </c>
      <c r="N214" s="9" t="s">
        <v>28</v>
      </c>
      <c r="O214" s="13" t="s">
        <v>29</v>
      </c>
      <c r="P214" s="14" t="s">
        <v>28</v>
      </c>
    </row>
    <row r="215" spans="1:19" ht="19.5" customHeight="1" x14ac:dyDescent="0.25">
      <c r="A215" s="9">
        <v>213</v>
      </c>
      <c r="B215" s="34" t="s">
        <v>1013</v>
      </c>
      <c r="C215" s="35" t="s">
        <v>1014</v>
      </c>
      <c r="D215" s="10" t="s">
        <v>19</v>
      </c>
      <c r="E215" s="11" t="s">
        <v>1015</v>
      </c>
      <c r="F215" s="12" t="s">
        <v>21</v>
      </c>
      <c r="G215" s="9">
        <v>2024</v>
      </c>
      <c r="H215" s="9" t="s">
        <v>22</v>
      </c>
      <c r="I215" s="9" t="s">
        <v>23</v>
      </c>
      <c r="J215" s="37" t="s">
        <v>1016</v>
      </c>
      <c r="K215" s="92" t="s">
        <v>1017</v>
      </c>
      <c r="L215" s="13" t="s">
        <v>26</v>
      </c>
      <c r="M215" s="9" t="s">
        <v>106</v>
      </c>
      <c r="N215" s="9" t="s">
        <v>28</v>
      </c>
      <c r="O215" s="13" t="s">
        <v>29</v>
      </c>
      <c r="P215" s="14" t="s">
        <v>221</v>
      </c>
    </row>
    <row r="216" spans="1:19" ht="19.5" customHeight="1" x14ac:dyDescent="0.25">
      <c r="A216" s="9">
        <v>214</v>
      </c>
      <c r="B216" s="10" t="s">
        <v>1018</v>
      </c>
      <c r="C216" s="55" t="s">
        <v>1019</v>
      </c>
      <c r="D216" s="10" t="s">
        <v>19</v>
      </c>
      <c r="E216" s="11" t="s">
        <v>1015</v>
      </c>
      <c r="F216" s="20" t="s">
        <v>21</v>
      </c>
      <c r="G216" s="10">
        <v>2018</v>
      </c>
      <c r="H216" s="29" t="s">
        <v>246</v>
      </c>
      <c r="I216" s="10" t="s">
        <v>944</v>
      </c>
      <c r="J216" s="9" t="s">
        <v>1020</v>
      </c>
      <c r="K216" s="10" t="s">
        <v>1021</v>
      </c>
      <c r="L216" s="55" t="s">
        <v>26</v>
      </c>
      <c r="M216" s="82" t="s">
        <v>266</v>
      </c>
      <c r="N216" s="9" t="s">
        <v>28</v>
      </c>
      <c r="O216" s="13" t="s">
        <v>29</v>
      </c>
      <c r="P216" s="14" t="s">
        <v>221</v>
      </c>
    </row>
    <row r="217" spans="1:19" ht="19.5" customHeight="1" x14ac:dyDescent="0.25">
      <c r="A217" s="9">
        <v>215</v>
      </c>
      <c r="B217" s="34" t="s">
        <v>1022</v>
      </c>
      <c r="C217" s="35" t="s">
        <v>1023</v>
      </c>
      <c r="D217" s="10" t="s">
        <v>19</v>
      </c>
      <c r="E217" s="11" t="s">
        <v>1024</v>
      </c>
      <c r="F217" s="12" t="s">
        <v>21</v>
      </c>
      <c r="G217" s="10">
        <v>2024</v>
      </c>
      <c r="H217" s="9" t="s">
        <v>22</v>
      </c>
      <c r="I217" s="9" t="s">
        <v>23</v>
      </c>
      <c r="J217" s="37" t="s">
        <v>1025</v>
      </c>
      <c r="K217" s="92" t="s">
        <v>1026</v>
      </c>
      <c r="L217" s="13" t="s">
        <v>26</v>
      </c>
      <c r="M217" s="9" t="s">
        <v>106</v>
      </c>
      <c r="N217" s="9" t="s">
        <v>28</v>
      </c>
      <c r="O217" s="13" t="s">
        <v>29</v>
      </c>
      <c r="P217" s="14" t="s">
        <v>221</v>
      </c>
    </row>
    <row r="218" spans="1:19" s="233" customFormat="1" ht="19.5" customHeight="1" x14ac:dyDescent="0.25">
      <c r="A218" s="499">
        <v>216</v>
      </c>
      <c r="B218" s="497" t="s">
        <v>1027</v>
      </c>
      <c r="C218" s="499" t="s">
        <v>1028</v>
      </c>
      <c r="D218" s="500" t="s">
        <v>19</v>
      </c>
      <c r="E218" s="500" t="s">
        <v>1024</v>
      </c>
      <c r="F218" s="502" t="s">
        <v>21</v>
      </c>
      <c r="G218" s="499">
        <v>2012</v>
      </c>
      <c r="H218" s="499" t="s">
        <v>44</v>
      </c>
      <c r="I218" s="500" t="s">
        <v>1029</v>
      </c>
      <c r="J218" s="499" t="s">
        <v>1030</v>
      </c>
      <c r="K218" s="499" t="s">
        <v>1031</v>
      </c>
      <c r="L218" s="503" t="s">
        <v>26</v>
      </c>
      <c r="M218" s="499" t="s">
        <v>123</v>
      </c>
      <c r="N218" s="499" t="s">
        <v>28</v>
      </c>
      <c r="O218" s="513" t="s">
        <v>29</v>
      </c>
      <c r="P218" s="559" t="s">
        <v>221</v>
      </c>
    </row>
    <row r="219" spans="1:19" ht="19.5" customHeight="1" x14ac:dyDescent="0.25">
      <c r="A219" s="9">
        <v>217</v>
      </c>
      <c r="B219" s="15" t="s">
        <v>1032</v>
      </c>
      <c r="C219" s="15" t="s">
        <v>1033</v>
      </c>
      <c r="D219" s="82" t="s">
        <v>19</v>
      </c>
      <c r="E219" s="11" t="s">
        <v>1024</v>
      </c>
      <c r="F219" s="93" t="s">
        <v>82</v>
      </c>
      <c r="G219" s="15">
        <v>2022</v>
      </c>
      <c r="H219" s="15" t="s">
        <v>1034</v>
      </c>
      <c r="I219" s="15" t="s">
        <v>1035</v>
      </c>
      <c r="J219" s="15" t="s">
        <v>1036</v>
      </c>
      <c r="K219" s="15" t="s">
        <v>1037</v>
      </c>
      <c r="L219" s="15" t="s">
        <v>38</v>
      </c>
      <c r="M219" s="9" t="s">
        <v>123</v>
      </c>
      <c r="N219" s="9" t="s">
        <v>28</v>
      </c>
      <c r="O219" s="13" t="s">
        <v>29</v>
      </c>
      <c r="P219" s="14" t="s">
        <v>221</v>
      </c>
    </row>
    <row r="220" spans="1:19" ht="19.5" customHeight="1" x14ac:dyDescent="0.25">
      <c r="A220" s="9">
        <v>218</v>
      </c>
      <c r="B220" s="15" t="s">
        <v>1038</v>
      </c>
      <c r="C220" s="15" t="s">
        <v>1039</v>
      </c>
      <c r="D220" s="82" t="s">
        <v>19</v>
      </c>
      <c r="E220" s="11" t="s">
        <v>1024</v>
      </c>
      <c r="F220" s="93" t="s">
        <v>82</v>
      </c>
      <c r="G220" s="15">
        <v>2022</v>
      </c>
      <c r="H220" s="15" t="s">
        <v>1040</v>
      </c>
      <c r="I220" s="15" t="s">
        <v>1041</v>
      </c>
      <c r="J220" s="15" t="s">
        <v>1042</v>
      </c>
      <c r="K220" s="15" t="s">
        <v>1043</v>
      </c>
      <c r="L220" s="15" t="s">
        <v>38</v>
      </c>
      <c r="M220" s="9" t="s">
        <v>123</v>
      </c>
      <c r="N220" s="9" t="s">
        <v>28</v>
      </c>
      <c r="O220" s="13" t="s">
        <v>29</v>
      </c>
      <c r="P220" s="14" t="s">
        <v>221</v>
      </c>
    </row>
    <row r="221" spans="1:19" ht="19.5" customHeight="1" x14ac:dyDescent="0.25">
      <c r="A221" s="9">
        <v>219</v>
      </c>
      <c r="B221" s="15" t="s">
        <v>1044</v>
      </c>
      <c r="C221" s="15" t="s">
        <v>1045</v>
      </c>
      <c r="D221" s="82" t="s">
        <v>19</v>
      </c>
      <c r="E221" s="11" t="s">
        <v>1046</v>
      </c>
      <c r="F221" s="93" t="s">
        <v>82</v>
      </c>
      <c r="G221" s="15">
        <v>2023</v>
      </c>
      <c r="H221" s="15" t="s">
        <v>1040</v>
      </c>
      <c r="I221" s="15" t="s">
        <v>1047</v>
      </c>
      <c r="J221" s="15" t="s">
        <v>1048</v>
      </c>
      <c r="K221" s="15" t="s">
        <v>1049</v>
      </c>
      <c r="L221" s="15" t="s">
        <v>38</v>
      </c>
      <c r="M221" s="9" t="s">
        <v>123</v>
      </c>
      <c r="N221" s="9" t="s">
        <v>28</v>
      </c>
      <c r="O221" s="13" t="s">
        <v>29</v>
      </c>
      <c r="P221" s="14" t="s">
        <v>221</v>
      </c>
    </row>
    <row r="222" spans="1:19" ht="19.5" customHeight="1" x14ac:dyDescent="0.25">
      <c r="A222" s="9">
        <v>220</v>
      </c>
      <c r="B222" s="15" t="s">
        <v>1050</v>
      </c>
      <c r="C222" s="15" t="s">
        <v>1051</v>
      </c>
      <c r="D222" s="82" t="s">
        <v>19</v>
      </c>
      <c r="E222" s="11" t="s">
        <v>1046</v>
      </c>
      <c r="F222" s="93" t="s">
        <v>82</v>
      </c>
      <c r="G222" s="15">
        <v>2023</v>
      </c>
      <c r="H222" s="15" t="s">
        <v>1040</v>
      </c>
      <c r="I222" s="15" t="s">
        <v>1052</v>
      </c>
      <c r="J222" s="15" t="s">
        <v>1053</v>
      </c>
      <c r="K222" s="15" t="s">
        <v>1054</v>
      </c>
      <c r="L222" s="15" t="s">
        <v>38</v>
      </c>
      <c r="M222" s="9" t="s">
        <v>123</v>
      </c>
      <c r="N222" s="9" t="s">
        <v>28</v>
      </c>
      <c r="O222" s="13" t="s">
        <v>29</v>
      </c>
      <c r="P222" s="14" t="s">
        <v>221</v>
      </c>
    </row>
    <row r="223" spans="1:19" ht="19.5" customHeight="1" x14ac:dyDescent="0.25">
      <c r="A223" s="9">
        <v>221</v>
      </c>
      <c r="B223" s="34" t="s">
        <v>1055</v>
      </c>
      <c r="C223" s="35" t="s">
        <v>1056</v>
      </c>
      <c r="D223" s="82" t="s">
        <v>19</v>
      </c>
      <c r="E223" s="11" t="s">
        <v>1057</v>
      </c>
      <c r="F223" s="12" t="s">
        <v>21</v>
      </c>
      <c r="G223" s="15">
        <v>2024</v>
      </c>
      <c r="H223" s="9" t="s">
        <v>22</v>
      </c>
      <c r="I223" s="9" t="s">
        <v>23</v>
      </c>
      <c r="J223" s="37" t="s">
        <v>1058</v>
      </c>
      <c r="K223" s="37" t="s">
        <v>1059</v>
      </c>
      <c r="L223" s="13" t="s">
        <v>26</v>
      </c>
      <c r="M223" s="9" t="s">
        <v>106</v>
      </c>
      <c r="N223" s="9" t="s">
        <v>28</v>
      </c>
      <c r="O223" s="13" t="s">
        <v>29</v>
      </c>
      <c r="P223" s="14" t="s">
        <v>221</v>
      </c>
    </row>
    <row r="224" spans="1:19" ht="19.5" customHeight="1" x14ac:dyDescent="0.25">
      <c r="A224" s="9">
        <v>222</v>
      </c>
      <c r="B224" s="9" t="s">
        <v>1060</v>
      </c>
      <c r="C224" s="9" t="s">
        <v>1061</v>
      </c>
      <c r="D224" s="10" t="s">
        <v>19</v>
      </c>
      <c r="E224" s="17" t="s">
        <v>1062</v>
      </c>
      <c r="F224" s="12" t="s">
        <v>21</v>
      </c>
      <c r="G224" s="9">
        <v>2003</v>
      </c>
      <c r="H224" s="9" t="s">
        <v>60</v>
      </c>
      <c r="I224" s="9" t="s">
        <v>1063</v>
      </c>
      <c r="J224" s="9" t="s">
        <v>1064</v>
      </c>
      <c r="K224" s="9" t="s">
        <v>1065</v>
      </c>
      <c r="L224" s="15" t="s">
        <v>38</v>
      </c>
      <c r="M224" s="9" t="s">
        <v>123</v>
      </c>
      <c r="N224" s="9" t="s">
        <v>28</v>
      </c>
      <c r="O224" s="13" t="s">
        <v>29</v>
      </c>
      <c r="P224" s="14" t="s">
        <v>221</v>
      </c>
    </row>
    <row r="225" spans="1:19" ht="19.5" customHeight="1" x14ac:dyDescent="0.25">
      <c r="A225" s="9">
        <v>223</v>
      </c>
      <c r="B225" s="34" t="s">
        <v>1066</v>
      </c>
      <c r="C225" s="35" t="s">
        <v>1067</v>
      </c>
      <c r="D225" s="10" t="s">
        <v>19</v>
      </c>
      <c r="E225" s="11" t="s">
        <v>1068</v>
      </c>
      <c r="F225" s="12" t="s">
        <v>21</v>
      </c>
      <c r="G225" s="15">
        <v>2024</v>
      </c>
      <c r="H225" s="9" t="s">
        <v>22</v>
      </c>
      <c r="I225" s="9" t="s">
        <v>23</v>
      </c>
      <c r="J225" s="36" t="s">
        <v>1069</v>
      </c>
      <c r="K225" s="37" t="s">
        <v>1070</v>
      </c>
      <c r="L225" s="13" t="s">
        <v>26</v>
      </c>
      <c r="M225" s="9" t="s">
        <v>106</v>
      </c>
      <c r="N225" s="9" t="s">
        <v>28</v>
      </c>
      <c r="O225" s="13" t="s">
        <v>29</v>
      </c>
      <c r="P225" s="14" t="s">
        <v>221</v>
      </c>
    </row>
    <row r="226" spans="1:19" ht="19.5" customHeight="1" x14ac:dyDescent="0.25">
      <c r="A226" s="9">
        <v>224</v>
      </c>
      <c r="B226" s="21" t="s">
        <v>1071</v>
      </c>
      <c r="C226" s="9" t="s">
        <v>1072</v>
      </c>
      <c r="D226" s="10" t="s">
        <v>19</v>
      </c>
      <c r="E226" s="11" t="s">
        <v>1068</v>
      </c>
      <c r="F226" s="12" t="s">
        <v>82</v>
      </c>
      <c r="G226" s="10">
        <v>2016</v>
      </c>
      <c r="H226" s="9" t="s">
        <v>1073</v>
      </c>
      <c r="I226" s="9" t="s">
        <v>1074</v>
      </c>
      <c r="J226" s="15" t="s">
        <v>1075</v>
      </c>
      <c r="K226" s="15" t="s">
        <v>1076</v>
      </c>
      <c r="L226" s="16" t="s">
        <v>38</v>
      </c>
      <c r="M226" s="9" t="s">
        <v>266</v>
      </c>
      <c r="N226" s="9" t="s">
        <v>28</v>
      </c>
      <c r="O226" s="13" t="s">
        <v>29</v>
      </c>
      <c r="P226" s="14" t="s">
        <v>221</v>
      </c>
    </row>
    <row r="227" spans="1:19" ht="19.5" customHeight="1" x14ac:dyDescent="0.25">
      <c r="A227" s="9">
        <v>225</v>
      </c>
      <c r="B227" s="9" t="s">
        <v>1077</v>
      </c>
      <c r="C227" s="9" t="s">
        <v>1078</v>
      </c>
      <c r="D227" s="10" t="s">
        <v>19</v>
      </c>
      <c r="E227" s="11" t="s">
        <v>1079</v>
      </c>
      <c r="F227" s="12" t="s">
        <v>82</v>
      </c>
      <c r="G227" s="10">
        <v>2017</v>
      </c>
      <c r="H227" s="9" t="s">
        <v>276</v>
      </c>
      <c r="I227" s="9" t="s">
        <v>971</v>
      </c>
      <c r="J227" s="9" t="s">
        <v>1080</v>
      </c>
      <c r="K227" s="13" t="s">
        <v>1081</v>
      </c>
      <c r="L227" s="16" t="s">
        <v>38</v>
      </c>
      <c r="M227" s="10" t="s">
        <v>266</v>
      </c>
      <c r="N227" s="9" t="s">
        <v>28</v>
      </c>
      <c r="O227" s="13" t="s">
        <v>29</v>
      </c>
      <c r="P227" s="14" t="s">
        <v>221</v>
      </c>
      <c r="Q227" s="22"/>
      <c r="R227" s="45"/>
      <c r="S227" s="91"/>
    </row>
    <row r="228" spans="1:19" ht="19.5" customHeight="1" x14ac:dyDescent="0.25">
      <c r="A228" s="9">
        <v>226</v>
      </c>
      <c r="B228" s="9" t="s">
        <v>1082</v>
      </c>
      <c r="C228" s="9" t="s">
        <v>1083</v>
      </c>
      <c r="D228" s="10" t="s">
        <v>19</v>
      </c>
      <c r="E228" s="10" t="s">
        <v>1084</v>
      </c>
      <c r="F228" s="12" t="s">
        <v>21</v>
      </c>
      <c r="G228" s="9">
        <v>2018</v>
      </c>
      <c r="H228" s="39" t="s">
        <v>246</v>
      </c>
      <c r="I228" s="9" t="s">
        <v>944</v>
      </c>
      <c r="J228" s="9" t="s">
        <v>1085</v>
      </c>
      <c r="K228" s="9" t="s">
        <v>1086</v>
      </c>
      <c r="L228" s="13" t="s">
        <v>26</v>
      </c>
      <c r="M228" s="10" t="s">
        <v>266</v>
      </c>
      <c r="N228" s="9" t="s">
        <v>28</v>
      </c>
      <c r="O228" s="13" t="s">
        <v>29</v>
      </c>
      <c r="P228" s="14" t="s">
        <v>221</v>
      </c>
      <c r="Q228" s="22"/>
      <c r="R228" s="45"/>
      <c r="S228" s="91"/>
    </row>
    <row r="229" spans="1:19" ht="19.5" customHeight="1" x14ac:dyDescent="0.25">
      <c r="A229" s="9">
        <v>227</v>
      </c>
      <c r="B229" s="9" t="s">
        <v>1087</v>
      </c>
      <c r="C229" s="13" t="s">
        <v>1088</v>
      </c>
      <c r="D229" s="11" t="s">
        <v>1089</v>
      </c>
      <c r="E229" s="11" t="s">
        <v>1090</v>
      </c>
      <c r="F229" s="12" t="s">
        <v>21</v>
      </c>
      <c r="G229" s="9">
        <v>2014</v>
      </c>
      <c r="H229" s="29" t="s">
        <v>44</v>
      </c>
      <c r="I229" s="10" t="s">
        <v>52</v>
      </c>
      <c r="J229" s="9" t="s">
        <v>1091</v>
      </c>
      <c r="K229" s="9" t="s">
        <v>1092</v>
      </c>
      <c r="L229" s="16" t="s">
        <v>38</v>
      </c>
      <c r="M229" s="9" t="s">
        <v>55</v>
      </c>
      <c r="N229" s="9" t="s">
        <v>28</v>
      </c>
      <c r="O229" s="13" t="s">
        <v>29</v>
      </c>
      <c r="P229" s="14" t="s">
        <v>221</v>
      </c>
    </row>
    <row r="230" spans="1:19" ht="19.5" customHeight="1" x14ac:dyDescent="0.25">
      <c r="A230" s="9">
        <v>228</v>
      </c>
      <c r="B230" s="9" t="s">
        <v>1093</v>
      </c>
      <c r="C230" s="9" t="s">
        <v>1094</v>
      </c>
      <c r="D230" s="10" t="s">
        <v>19</v>
      </c>
      <c r="E230" s="11" t="s">
        <v>1090</v>
      </c>
      <c r="F230" s="12" t="s">
        <v>82</v>
      </c>
      <c r="G230" s="9">
        <v>2017</v>
      </c>
      <c r="H230" s="9" t="s">
        <v>276</v>
      </c>
      <c r="I230" s="9" t="s">
        <v>971</v>
      </c>
      <c r="J230" s="9" t="s">
        <v>1095</v>
      </c>
      <c r="K230" s="13" t="s">
        <v>1096</v>
      </c>
      <c r="L230" s="16" t="s">
        <v>38</v>
      </c>
      <c r="M230" s="10" t="s">
        <v>266</v>
      </c>
      <c r="N230" s="9" t="s">
        <v>28</v>
      </c>
      <c r="O230" s="13" t="s">
        <v>29</v>
      </c>
      <c r="P230" s="14" t="s">
        <v>221</v>
      </c>
      <c r="Q230" s="22"/>
      <c r="R230" s="23"/>
      <c r="S230" s="22"/>
    </row>
    <row r="231" spans="1:19" s="233" customFormat="1" ht="19.5" customHeight="1" x14ac:dyDescent="0.25">
      <c r="A231" s="499">
        <v>229</v>
      </c>
      <c r="B231" s="566" t="s">
        <v>1097</v>
      </c>
      <c r="C231" s="499" t="s">
        <v>1098</v>
      </c>
      <c r="D231" s="500" t="s">
        <v>19</v>
      </c>
      <c r="E231" s="500" t="s">
        <v>1099</v>
      </c>
      <c r="F231" s="502" t="s">
        <v>21</v>
      </c>
      <c r="G231" s="499">
        <v>2008</v>
      </c>
      <c r="H231" s="499" t="s">
        <v>60</v>
      </c>
      <c r="I231" s="499" t="s">
        <v>1063</v>
      </c>
      <c r="J231" s="499" t="s">
        <v>1100</v>
      </c>
      <c r="K231" s="499" t="s">
        <v>1101</v>
      </c>
      <c r="L231" s="513" t="s">
        <v>26</v>
      </c>
      <c r="M231" s="499" t="s">
        <v>55</v>
      </c>
      <c r="N231" s="499" t="s">
        <v>28</v>
      </c>
      <c r="O231" s="513" t="s">
        <v>29</v>
      </c>
      <c r="P231" s="559" t="s">
        <v>221</v>
      </c>
    </row>
    <row r="232" spans="1:19" ht="19.5" customHeight="1" x14ac:dyDescent="0.25">
      <c r="A232" s="9">
        <v>230</v>
      </c>
      <c r="B232" s="15" t="s">
        <v>1102</v>
      </c>
      <c r="C232" s="15" t="s">
        <v>1103</v>
      </c>
      <c r="D232" s="10" t="s">
        <v>19</v>
      </c>
      <c r="E232" s="11" t="s">
        <v>1099</v>
      </c>
      <c r="F232" s="12" t="s">
        <v>82</v>
      </c>
      <c r="G232" s="9">
        <v>2015</v>
      </c>
      <c r="H232" s="9" t="s">
        <v>83</v>
      </c>
      <c r="I232" s="9" t="s">
        <v>84</v>
      </c>
      <c r="J232" s="15" t="s">
        <v>1104</v>
      </c>
      <c r="K232" s="15" t="s">
        <v>1105</v>
      </c>
      <c r="L232" s="16" t="s">
        <v>38</v>
      </c>
      <c r="M232" s="10" t="s">
        <v>55</v>
      </c>
      <c r="N232" s="9" t="s">
        <v>28</v>
      </c>
      <c r="O232" s="13" t="s">
        <v>29</v>
      </c>
      <c r="P232" s="14" t="s">
        <v>221</v>
      </c>
    </row>
    <row r="233" spans="1:19" ht="19.5" customHeight="1" x14ac:dyDescent="0.25">
      <c r="A233" s="9">
        <v>231</v>
      </c>
      <c r="B233" s="18" t="s">
        <v>1106</v>
      </c>
      <c r="C233" s="15" t="s">
        <v>1107</v>
      </c>
      <c r="D233" s="10" t="s">
        <v>19</v>
      </c>
      <c r="E233" s="11" t="s">
        <v>1099</v>
      </c>
      <c r="F233" s="12" t="s">
        <v>82</v>
      </c>
      <c r="G233" s="89">
        <v>2016</v>
      </c>
      <c r="H233" s="39" t="s">
        <v>83</v>
      </c>
      <c r="I233" s="39" t="s">
        <v>84</v>
      </c>
      <c r="J233" s="89" t="s">
        <v>1108</v>
      </c>
      <c r="K233" s="51" t="s">
        <v>1109</v>
      </c>
      <c r="L233" s="51" t="s">
        <v>38</v>
      </c>
      <c r="M233" s="39" t="s">
        <v>55</v>
      </c>
      <c r="N233" s="9" t="s">
        <v>28</v>
      </c>
      <c r="O233" s="13" t="s">
        <v>29</v>
      </c>
      <c r="P233" s="14" t="s">
        <v>221</v>
      </c>
    </row>
    <row r="234" spans="1:19" ht="19.5" customHeight="1" x14ac:dyDescent="0.25">
      <c r="A234" s="9">
        <v>232</v>
      </c>
      <c r="B234" s="15" t="s">
        <v>1110</v>
      </c>
      <c r="C234" s="15" t="s">
        <v>1111</v>
      </c>
      <c r="D234" s="10" t="s">
        <v>19</v>
      </c>
      <c r="E234" s="11" t="s">
        <v>1099</v>
      </c>
      <c r="F234" s="12" t="s">
        <v>82</v>
      </c>
      <c r="G234" s="15">
        <v>2016</v>
      </c>
      <c r="H234" s="9" t="s">
        <v>83</v>
      </c>
      <c r="I234" s="9" t="s">
        <v>84</v>
      </c>
      <c r="J234" s="15" t="s">
        <v>1112</v>
      </c>
      <c r="K234" s="15" t="s">
        <v>1113</v>
      </c>
      <c r="L234" s="16" t="s">
        <v>38</v>
      </c>
      <c r="M234" s="9" t="s">
        <v>55</v>
      </c>
      <c r="N234" s="9" t="s">
        <v>28</v>
      </c>
      <c r="O234" s="13" t="s">
        <v>29</v>
      </c>
      <c r="P234" s="14" t="s">
        <v>221</v>
      </c>
    </row>
    <row r="235" spans="1:19" ht="19.5" customHeight="1" x14ac:dyDescent="0.25">
      <c r="A235" s="9">
        <v>233</v>
      </c>
      <c r="B235" s="18" t="s">
        <v>1114</v>
      </c>
      <c r="C235" s="49" t="s">
        <v>1115</v>
      </c>
      <c r="D235" s="10" t="s">
        <v>19</v>
      </c>
      <c r="E235" s="11" t="s">
        <v>1099</v>
      </c>
      <c r="F235" s="12" t="s">
        <v>21</v>
      </c>
      <c r="G235" s="9">
        <v>2015</v>
      </c>
      <c r="H235" s="9" t="s">
        <v>44</v>
      </c>
      <c r="I235" s="9" t="s">
        <v>52</v>
      </c>
      <c r="J235" s="9" t="s">
        <v>1116</v>
      </c>
      <c r="K235" s="9" t="s">
        <v>1117</v>
      </c>
      <c r="L235" s="16" t="s">
        <v>38</v>
      </c>
      <c r="M235" s="9" t="s">
        <v>407</v>
      </c>
      <c r="N235" s="9" t="s">
        <v>28</v>
      </c>
      <c r="O235" s="13" t="s">
        <v>29</v>
      </c>
      <c r="P235" s="14" t="s">
        <v>221</v>
      </c>
    </row>
    <row r="236" spans="1:19" ht="19.5" customHeight="1" x14ac:dyDescent="0.25">
      <c r="A236" s="9">
        <v>234</v>
      </c>
      <c r="B236" s="15" t="s">
        <v>1118</v>
      </c>
      <c r="C236" s="15" t="s">
        <v>1119</v>
      </c>
      <c r="D236" s="10" t="s">
        <v>19</v>
      </c>
      <c r="E236" s="11" t="s">
        <v>1099</v>
      </c>
      <c r="F236" s="12" t="s">
        <v>21</v>
      </c>
      <c r="G236" s="9">
        <v>2014</v>
      </c>
      <c r="H236" s="9" t="s">
        <v>44</v>
      </c>
      <c r="I236" s="9" t="s">
        <v>52</v>
      </c>
      <c r="J236" s="15" t="s">
        <v>1120</v>
      </c>
      <c r="K236" s="15" t="s">
        <v>1121</v>
      </c>
      <c r="L236" s="16" t="s">
        <v>38</v>
      </c>
      <c r="M236" s="49" t="s">
        <v>55</v>
      </c>
      <c r="N236" s="9" t="s">
        <v>28</v>
      </c>
      <c r="O236" s="13" t="s">
        <v>29</v>
      </c>
      <c r="P236" s="14" t="s">
        <v>221</v>
      </c>
    </row>
    <row r="237" spans="1:19" ht="19.5" customHeight="1" x14ac:dyDescent="0.25">
      <c r="A237" s="9">
        <v>235</v>
      </c>
      <c r="B237" s="15" t="s">
        <v>1122</v>
      </c>
      <c r="C237" s="21" t="s">
        <v>1123</v>
      </c>
      <c r="D237" s="10" t="s">
        <v>19</v>
      </c>
      <c r="E237" s="11" t="s">
        <v>1099</v>
      </c>
      <c r="F237" s="12" t="s">
        <v>82</v>
      </c>
      <c r="G237" s="9">
        <v>2017</v>
      </c>
      <c r="H237" s="9" t="s">
        <v>83</v>
      </c>
      <c r="I237" s="15" t="s">
        <v>490</v>
      </c>
      <c r="J237" s="9" t="s">
        <v>1124</v>
      </c>
      <c r="K237" s="9" t="s">
        <v>1125</v>
      </c>
      <c r="L237" s="15" t="s">
        <v>38</v>
      </c>
      <c r="M237" s="9" t="s">
        <v>55</v>
      </c>
      <c r="N237" s="9" t="s">
        <v>28</v>
      </c>
      <c r="O237" s="13" t="s">
        <v>29</v>
      </c>
      <c r="P237" s="14" t="s">
        <v>221</v>
      </c>
    </row>
    <row r="238" spans="1:19" ht="19.5" customHeight="1" x14ac:dyDescent="0.25">
      <c r="A238" s="9">
        <v>236</v>
      </c>
      <c r="B238" s="9" t="s">
        <v>1126</v>
      </c>
      <c r="C238" s="9" t="s">
        <v>1127</v>
      </c>
      <c r="D238" s="10" t="s">
        <v>19</v>
      </c>
      <c r="E238" s="11" t="s">
        <v>1099</v>
      </c>
      <c r="F238" s="12" t="s">
        <v>21</v>
      </c>
      <c r="G238" s="9">
        <v>2014</v>
      </c>
      <c r="H238" s="9" t="s">
        <v>44</v>
      </c>
      <c r="I238" s="9" t="s">
        <v>52</v>
      </c>
      <c r="J238" s="9" t="s">
        <v>1128</v>
      </c>
      <c r="K238" s="9" t="s">
        <v>1129</v>
      </c>
      <c r="L238" s="16" t="s">
        <v>38</v>
      </c>
      <c r="M238" s="9" t="s">
        <v>55</v>
      </c>
      <c r="N238" s="54" t="s">
        <v>28</v>
      </c>
      <c r="O238" s="13" t="s">
        <v>29</v>
      </c>
      <c r="P238" s="14" t="s">
        <v>221</v>
      </c>
    </row>
    <row r="239" spans="1:19" s="233" customFormat="1" ht="19.5" customHeight="1" x14ac:dyDescent="0.25">
      <c r="A239" s="499">
        <v>237</v>
      </c>
      <c r="B239" s="499" t="s">
        <v>1130</v>
      </c>
      <c r="C239" s="558" t="s">
        <v>1131</v>
      </c>
      <c r="D239" s="500" t="s">
        <v>19</v>
      </c>
      <c r="E239" s="500" t="s">
        <v>1099</v>
      </c>
      <c r="F239" s="502" t="s">
        <v>21</v>
      </c>
      <c r="G239" s="499">
        <v>2015</v>
      </c>
      <c r="H239" s="499" t="s">
        <v>44</v>
      </c>
      <c r="I239" s="499" t="s">
        <v>52</v>
      </c>
      <c r="J239" s="499" t="s">
        <v>1132</v>
      </c>
      <c r="K239" s="499" t="s">
        <v>1133</v>
      </c>
      <c r="L239" s="503" t="s">
        <v>38</v>
      </c>
      <c r="M239" s="499" t="s">
        <v>407</v>
      </c>
      <c r="N239" s="501" t="s">
        <v>28</v>
      </c>
      <c r="O239" s="513" t="s">
        <v>29</v>
      </c>
      <c r="P239" s="559" t="s">
        <v>221</v>
      </c>
    </row>
    <row r="240" spans="1:19" ht="19.5" customHeight="1" x14ac:dyDescent="0.25">
      <c r="A240" s="9">
        <v>238</v>
      </c>
      <c r="B240" s="9" t="s">
        <v>1134</v>
      </c>
      <c r="C240" s="9" t="s">
        <v>1135</v>
      </c>
      <c r="D240" s="10" t="s">
        <v>19</v>
      </c>
      <c r="E240" s="11" t="s">
        <v>1136</v>
      </c>
      <c r="F240" s="12" t="s">
        <v>43</v>
      </c>
      <c r="G240" s="9">
        <v>2008</v>
      </c>
      <c r="H240" s="9" t="s">
        <v>44</v>
      </c>
      <c r="I240" s="9" t="s">
        <v>45</v>
      </c>
      <c r="J240" s="9" t="s">
        <v>1137</v>
      </c>
      <c r="K240" s="9" t="s">
        <v>1138</v>
      </c>
      <c r="L240" s="16" t="s">
        <v>38</v>
      </c>
      <c r="M240" s="9" t="s">
        <v>48</v>
      </c>
      <c r="N240" s="54" t="s">
        <v>28</v>
      </c>
      <c r="O240" s="13" t="s">
        <v>29</v>
      </c>
      <c r="P240" s="14" t="s">
        <v>221</v>
      </c>
    </row>
    <row r="241" spans="1:21" ht="19.5" customHeight="1" x14ac:dyDescent="0.25">
      <c r="A241" s="9">
        <v>239</v>
      </c>
      <c r="B241" s="18" t="s">
        <v>1139</v>
      </c>
      <c r="C241" s="15" t="s">
        <v>1140</v>
      </c>
      <c r="D241" s="9" t="s">
        <v>19</v>
      </c>
      <c r="E241" s="39" t="s">
        <v>1136</v>
      </c>
      <c r="F241" s="12" t="s">
        <v>21</v>
      </c>
      <c r="G241" s="9">
        <v>2014</v>
      </c>
      <c r="H241" s="9" t="s">
        <v>44</v>
      </c>
      <c r="I241" s="9" t="s">
        <v>52</v>
      </c>
      <c r="J241" s="15" t="s">
        <v>1141</v>
      </c>
      <c r="K241" s="15" t="s">
        <v>1142</v>
      </c>
      <c r="L241" s="16" t="s">
        <v>38</v>
      </c>
      <c r="M241" s="49" t="s">
        <v>55</v>
      </c>
      <c r="N241" s="54" t="s">
        <v>28</v>
      </c>
      <c r="O241" s="13" t="s">
        <v>29</v>
      </c>
      <c r="P241" s="14" t="s">
        <v>28</v>
      </c>
    </row>
    <row r="242" spans="1:21" ht="19.5" customHeight="1" x14ac:dyDescent="0.25">
      <c r="A242" s="9">
        <v>240</v>
      </c>
      <c r="B242" s="15" t="s">
        <v>1143</v>
      </c>
      <c r="C242" s="9" t="s">
        <v>1144</v>
      </c>
      <c r="D242" s="10" t="s">
        <v>19</v>
      </c>
      <c r="E242" s="39" t="s">
        <v>1136</v>
      </c>
      <c r="F242" s="12" t="s">
        <v>21</v>
      </c>
      <c r="G242" s="9">
        <v>2024</v>
      </c>
      <c r="H242" s="9" t="s">
        <v>60</v>
      </c>
      <c r="I242" s="9" t="s">
        <v>1063</v>
      </c>
      <c r="J242" s="36" t="s">
        <v>849</v>
      </c>
      <c r="K242" s="36" t="s">
        <v>1145</v>
      </c>
      <c r="L242" s="13" t="s">
        <v>26</v>
      </c>
      <c r="M242" s="82" t="s">
        <v>852</v>
      </c>
      <c r="N242" s="9" t="s">
        <v>28</v>
      </c>
      <c r="O242" s="13" t="s">
        <v>29</v>
      </c>
      <c r="P242" s="14" t="s">
        <v>28</v>
      </c>
    </row>
    <row r="243" spans="1:21" ht="19.5" customHeight="1" x14ac:dyDescent="0.25">
      <c r="A243" s="9">
        <v>241</v>
      </c>
      <c r="B243" s="9" t="s">
        <v>1146</v>
      </c>
      <c r="C243" s="9" t="s">
        <v>1147</v>
      </c>
      <c r="D243" s="10" t="s">
        <v>19</v>
      </c>
      <c r="E243" s="11" t="s">
        <v>1148</v>
      </c>
      <c r="F243" s="12" t="s">
        <v>21</v>
      </c>
      <c r="G243" s="9">
        <v>2008</v>
      </c>
      <c r="H243" s="9" t="s">
        <v>60</v>
      </c>
      <c r="I243" s="9" t="s">
        <v>1063</v>
      </c>
      <c r="J243" s="36" t="s">
        <v>1149</v>
      </c>
      <c r="K243" s="36" t="s">
        <v>1150</v>
      </c>
      <c r="L243" s="9" t="s">
        <v>26</v>
      </c>
      <c r="M243" s="9" t="s">
        <v>55</v>
      </c>
      <c r="N243" s="9" t="s">
        <v>28</v>
      </c>
      <c r="O243" s="13" t="s">
        <v>29</v>
      </c>
      <c r="P243" s="14" t="s">
        <v>28</v>
      </c>
    </row>
    <row r="244" spans="1:21" ht="19.5" customHeight="1" x14ac:dyDescent="0.25">
      <c r="A244" s="9">
        <v>242</v>
      </c>
      <c r="B244" s="9" t="s">
        <v>1151</v>
      </c>
      <c r="C244" s="9" t="s">
        <v>1152</v>
      </c>
      <c r="D244" s="10" t="s">
        <v>19</v>
      </c>
      <c r="E244" s="11" t="s">
        <v>1148</v>
      </c>
      <c r="F244" s="12" t="s">
        <v>82</v>
      </c>
      <c r="G244" s="9">
        <v>2023</v>
      </c>
      <c r="H244" s="9" t="s">
        <v>1153</v>
      </c>
      <c r="I244" s="9" t="s">
        <v>1154</v>
      </c>
      <c r="J244" s="36" t="s">
        <v>1155</v>
      </c>
      <c r="K244" s="36" t="s">
        <v>1156</v>
      </c>
      <c r="L244" s="16" t="s">
        <v>38</v>
      </c>
      <c r="M244" s="9" t="s">
        <v>123</v>
      </c>
      <c r="N244" s="9" t="s">
        <v>28</v>
      </c>
      <c r="O244" s="13" t="s">
        <v>29</v>
      </c>
      <c r="P244" s="14" t="s">
        <v>221</v>
      </c>
      <c r="Q244" s="22"/>
      <c r="R244" s="23"/>
      <c r="S244" s="91"/>
      <c r="U244" s="9"/>
    </row>
    <row r="245" spans="1:21" ht="19.5" customHeight="1" x14ac:dyDescent="0.25">
      <c r="A245" s="9">
        <v>243</v>
      </c>
      <c r="B245" s="9" t="s">
        <v>1157</v>
      </c>
      <c r="C245" s="9" t="s">
        <v>1158</v>
      </c>
      <c r="D245" s="10" t="s">
        <v>19</v>
      </c>
      <c r="E245" s="11" t="s">
        <v>1159</v>
      </c>
      <c r="F245" s="9" t="s">
        <v>82</v>
      </c>
      <c r="G245" s="9">
        <v>2024</v>
      </c>
      <c r="H245" s="9" t="s">
        <v>83</v>
      </c>
      <c r="I245" s="9" t="s">
        <v>1160</v>
      </c>
      <c r="J245" s="36" t="s">
        <v>1161</v>
      </c>
      <c r="K245" s="36" t="s">
        <v>1162</v>
      </c>
      <c r="L245" s="13" t="s">
        <v>38</v>
      </c>
      <c r="M245" s="10" t="s">
        <v>266</v>
      </c>
      <c r="N245" s="9" t="s">
        <v>28</v>
      </c>
      <c r="O245" s="13" t="s">
        <v>29</v>
      </c>
      <c r="P245" s="14" t="s">
        <v>221</v>
      </c>
    </row>
    <row r="246" spans="1:21" ht="19.5" customHeight="1" x14ac:dyDescent="0.25">
      <c r="A246" s="9">
        <v>244</v>
      </c>
      <c r="B246" s="15" t="s">
        <v>1163</v>
      </c>
      <c r="C246" s="18" t="s">
        <v>1072</v>
      </c>
      <c r="D246" s="10" t="s">
        <v>19</v>
      </c>
      <c r="E246" s="11" t="s">
        <v>1159</v>
      </c>
      <c r="F246" s="30" t="s">
        <v>82</v>
      </c>
      <c r="G246" s="15">
        <v>2013</v>
      </c>
      <c r="H246" s="15" t="s">
        <v>1164</v>
      </c>
      <c r="I246" s="15" t="s">
        <v>1165</v>
      </c>
      <c r="J246" s="36" t="s">
        <v>1166</v>
      </c>
      <c r="K246" s="36" t="s">
        <v>1167</v>
      </c>
      <c r="L246" s="16" t="s">
        <v>38</v>
      </c>
      <c r="M246" s="9" t="s">
        <v>55</v>
      </c>
      <c r="N246" s="9" t="s">
        <v>28</v>
      </c>
      <c r="O246" s="13" t="s">
        <v>29</v>
      </c>
      <c r="P246" s="14" t="s">
        <v>221</v>
      </c>
    </row>
    <row r="247" spans="1:21" ht="19.5" customHeight="1" x14ac:dyDescent="0.25">
      <c r="A247" s="9">
        <v>245</v>
      </c>
      <c r="B247" s="15" t="s">
        <v>1168</v>
      </c>
      <c r="C247" s="16" t="s">
        <v>1169</v>
      </c>
      <c r="D247" s="10" t="s">
        <v>19</v>
      </c>
      <c r="E247" s="10" t="s">
        <v>1159</v>
      </c>
      <c r="F247" s="94" t="s">
        <v>34</v>
      </c>
      <c r="G247" s="14">
        <v>2016</v>
      </c>
      <c r="H247" s="95" t="s">
        <v>216</v>
      </c>
      <c r="I247" s="14" t="s">
        <v>732</v>
      </c>
      <c r="J247" s="96">
        <v>16299512013090</v>
      </c>
      <c r="K247" s="15" t="s">
        <v>1170</v>
      </c>
      <c r="L247" s="16" t="s">
        <v>38</v>
      </c>
      <c r="M247" s="49" t="s">
        <v>55</v>
      </c>
      <c r="N247" s="9" t="s">
        <v>28</v>
      </c>
      <c r="O247" s="13" t="s">
        <v>29</v>
      </c>
      <c r="P247" s="14" t="s">
        <v>221</v>
      </c>
    </row>
    <row r="248" spans="1:21" ht="19.5" customHeight="1" x14ac:dyDescent="0.25">
      <c r="A248" s="9">
        <v>246</v>
      </c>
      <c r="B248" s="9" t="s">
        <v>1171</v>
      </c>
      <c r="C248" s="9" t="s">
        <v>1172</v>
      </c>
      <c r="D248" s="10" t="s">
        <v>19</v>
      </c>
      <c r="E248" s="11" t="s">
        <v>1159</v>
      </c>
      <c r="F248" s="12" t="s">
        <v>21</v>
      </c>
      <c r="G248" s="9">
        <v>2014</v>
      </c>
      <c r="H248" s="9" t="s">
        <v>44</v>
      </c>
      <c r="I248" s="9" t="s">
        <v>52</v>
      </c>
      <c r="J248" s="36" t="s">
        <v>1173</v>
      </c>
      <c r="K248" s="36" t="s">
        <v>1174</v>
      </c>
      <c r="L248" s="16" t="s">
        <v>38</v>
      </c>
      <c r="M248" s="9" t="s">
        <v>55</v>
      </c>
      <c r="N248" s="9" t="s">
        <v>28</v>
      </c>
      <c r="O248" s="13" t="s">
        <v>29</v>
      </c>
      <c r="P248" s="14" t="s">
        <v>221</v>
      </c>
    </row>
    <row r="249" spans="1:21" ht="19.5" customHeight="1" x14ac:dyDescent="0.25">
      <c r="A249" s="9">
        <v>247</v>
      </c>
      <c r="B249" s="9" t="s">
        <v>1175</v>
      </c>
      <c r="C249" s="9" t="s">
        <v>1176</v>
      </c>
      <c r="D249" s="10" t="s">
        <v>19</v>
      </c>
      <c r="E249" s="11" t="s">
        <v>1159</v>
      </c>
      <c r="F249" s="12" t="s">
        <v>43</v>
      </c>
      <c r="G249" s="9">
        <v>2017</v>
      </c>
      <c r="H249" s="9" t="s">
        <v>60</v>
      </c>
      <c r="I249" s="9" t="s">
        <v>1177</v>
      </c>
      <c r="J249" s="36" t="s">
        <v>1178</v>
      </c>
      <c r="K249" s="36" t="s">
        <v>1179</v>
      </c>
      <c r="L249" s="16" t="s">
        <v>38</v>
      </c>
      <c r="M249" s="12" t="s">
        <v>39</v>
      </c>
      <c r="N249" s="9" t="s">
        <v>28</v>
      </c>
      <c r="O249" s="13" t="s">
        <v>29</v>
      </c>
      <c r="P249" s="14" t="s">
        <v>221</v>
      </c>
      <c r="Q249" s="22"/>
      <c r="R249" s="45"/>
      <c r="S249" s="22"/>
    </row>
    <row r="250" spans="1:21" ht="19.5" customHeight="1" x14ac:dyDescent="0.25">
      <c r="A250" s="9">
        <v>248</v>
      </c>
      <c r="B250" s="18" t="s">
        <v>1180</v>
      </c>
      <c r="C250" s="9" t="s">
        <v>1181</v>
      </c>
      <c r="D250" s="10" t="s">
        <v>19</v>
      </c>
      <c r="E250" s="11" t="s">
        <v>1182</v>
      </c>
      <c r="F250" s="12" t="s">
        <v>82</v>
      </c>
      <c r="G250" s="9">
        <v>2013</v>
      </c>
      <c r="H250" s="9" t="s">
        <v>89</v>
      </c>
      <c r="I250" s="9" t="s">
        <v>90</v>
      </c>
      <c r="J250" s="36" t="s">
        <v>1183</v>
      </c>
      <c r="K250" s="36" t="s">
        <v>1184</v>
      </c>
      <c r="L250" s="15" t="s">
        <v>38</v>
      </c>
      <c r="M250" s="9" t="s">
        <v>55</v>
      </c>
      <c r="N250" s="9" t="s">
        <v>28</v>
      </c>
      <c r="O250" s="13" t="s">
        <v>29</v>
      </c>
      <c r="P250" s="14" t="s">
        <v>221</v>
      </c>
    </row>
    <row r="251" spans="1:21" ht="19.5" customHeight="1" x14ac:dyDescent="0.25">
      <c r="A251" s="9">
        <v>249</v>
      </c>
      <c r="B251" s="10" t="s">
        <v>1185</v>
      </c>
      <c r="C251" s="10" t="s">
        <v>1186</v>
      </c>
      <c r="D251" s="10" t="s">
        <v>19</v>
      </c>
      <c r="E251" s="11" t="s">
        <v>1182</v>
      </c>
      <c r="F251" s="20" t="s">
        <v>82</v>
      </c>
      <c r="G251" s="10">
        <v>2014</v>
      </c>
      <c r="H251" s="10" t="s">
        <v>83</v>
      </c>
      <c r="I251" s="10" t="s">
        <v>84</v>
      </c>
      <c r="J251" s="36" t="s">
        <v>1187</v>
      </c>
      <c r="K251" s="36" t="s">
        <v>1188</v>
      </c>
      <c r="L251" s="86" t="s">
        <v>38</v>
      </c>
      <c r="M251" s="10" t="s">
        <v>55</v>
      </c>
      <c r="N251" s="9" t="s">
        <v>28</v>
      </c>
      <c r="O251" s="13" t="s">
        <v>29</v>
      </c>
      <c r="P251" s="14" t="s">
        <v>221</v>
      </c>
    </row>
    <row r="252" spans="1:21" ht="19.5" customHeight="1" x14ac:dyDescent="0.25">
      <c r="A252" s="9">
        <v>250</v>
      </c>
      <c r="B252" s="9" t="s">
        <v>1189</v>
      </c>
      <c r="C252" s="9" t="s">
        <v>1190</v>
      </c>
      <c r="D252" s="10" t="s">
        <v>19</v>
      </c>
      <c r="E252" s="10" t="s">
        <v>1182</v>
      </c>
      <c r="F252" s="12" t="s">
        <v>34</v>
      </c>
      <c r="G252" s="9">
        <v>2013</v>
      </c>
      <c r="H252" s="11" t="s">
        <v>76</v>
      </c>
      <c r="I252" s="11" t="s">
        <v>1191</v>
      </c>
      <c r="J252" s="39" t="s">
        <v>1192</v>
      </c>
      <c r="K252" s="39" t="s">
        <v>1193</v>
      </c>
      <c r="L252" s="89" t="s">
        <v>38</v>
      </c>
      <c r="M252" s="39" t="s">
        <v>55</v>
      </c>
      <c r="N252" s="9" t="s">
        <v>28</v>
      </c>
      <c r="O252" s="13" t="s">
        <v>29</v>
      </c>
      <c r="P252" s="14" t="s">
        <v>221</v>
      </c>
    </row>
    <row r="253" spans="1:21" ht="19.5" customHeight="1" x14ac:dyDescent="0.25">
      <c r="A253" s="9">
        <v>251</v>
      </c>
      <c r="B253" s="9" t="s">
        <v>1194</v>
      </c>
      <c r="C253" s="9" t="s">
        <v>1195</v>
      </c>
      <c r="D253" s="10" t="s">
        <v>19</v>
      </c>
      <c r="E253" s="11" t="s">
        <v>1182</v>
      </c>
      <c r="F253" s="12" t="s">
        <v>21</v>
      </c>
      <c r="G253" s="9">
        <v>2014</v>
      </c>
      <c r="H253" s="9" t="s">
        <v>44</v>
      </c>
      <c r="I253" s="9" t="s">
        <v>52</v>
      </c>
      <c r="J253" s="36" t="s">
        <v>1196</v>
      </c>
      <c r="K253" s="36" t="s">
        <v>1197</v>
      </c>
      <c r="L253" s="16" t="s">
        <v>38</v>
      </c>
      <c r="M253" s="9" t="s">
        <v>55</v>
      </c>
      <c r="N253" s="9" t="s">
        <v>28</v>
      </c>
      <c r="O253" s="13" t="s">
        <v>29</v>
      </c>
      <c r="P253" s="14" t="s">
        <v>221</v>
      </c>
    </row>
    <row r="254" spans="1:21" ht="19.5" customHeight="1" x14ac:dyDescent="0.25">
      <c r="A254" s="9">
        <v>252</v>
      </c>
      <c r="B254" s="18" t="s">
        <v>1198</v>
      </c>
      <c r="C254" s="15" t="s">
        <v>1199</v>
      </c>
      <c r="D254" s="10" t="s">
        <v>19</v>
      </c>
      <c r="E254" s="11" t="s">
        <v>1182</v>
      </c>
      <c r="F254" s="12" t="s">
        <v>21</v>
      </c>
      <c r="G254" s="9">
        <v>2014</v>
      </c>
      <c r="H254" s="9" t="s">
        <v>44</v>
      </c>
      <c r="I254" s="9" t="s">
        <v>52</v>
      </c>
      <c r="J254" s="36" t="s">
        <v>1200</v>
      </c>
      <c r="K254" s="36" t="s">
        <v>1201</v>
      </c>
      <c r="L254" s="16" t="s">
        <v>38</v>
      </c>
      <c r="M254" s="49" t="s">
        <v>55</v>
      </c>
      <c r="N254" s="9" t="s">
        <v>28</v>
      </c>
      <c r="O254" s="13" t="s">
        <v>29</v>
      </c>
      <c r="P254" s="14" t="s">
        <v>221</v>
      </c>
      <c r="Q254" s="22"/>
      <c r="R254" s="23"/>
      <c r="S254" s="22"/>
    </row>
    <row r="255" spans="1:21" ht="19.5" customHeight="1" x14ac:dyDescent="0.25">
      <c r="A255" s="9">
        <v>253</v>
      </c>
      <c r="B255" s="97" t="s">
        <v>1202</v>
      </c>
      <c r="C255" s="10" t="s">
        <v>1203</v>
      </c>
      <c r="D255" s="10" t="s">
        <v>19</v>
      </c>
      <c r="E255" s="11" t="s">
        <v>1204</v>
      </c>
      <c r="F255" s="12" t="s">
        <v>21</v>
      </c>
      <c r="G255" s="10">
        <v>2014</v>
      </c>
      <c r="H255" s="10" t="s">
        <v>44</v>
      </c>
      <c r="I255" s="10" t="s">
        <v>52</v>
      </c>
      <c r="J255" s="36" t="s">
        <v>1205</v>
      </c>
      <c r="K255" s="36" t="s">
        <v>1206</v>
      </c>
      <c r="L255" s="86" t="s">
        <v>38</v>
      </c>
      <c r="M255" s="10" t="s">
        <v>55</v>
      </c>
      <c r="N255" s="9" t="s">
        <v>28</v>
      </c>
      <c r="O255" s="13" t="s">
        <v>29</v>
      </c>
      <c r="P255" s="14" t="s">
        <v>221</v>
      </c>
    </row>
    <row r="256" spans="1:21" ht="19.5" customHeight="1" x14ac:dyDescent="0.25">
      <c r="A256" s="9">
        <v>254</v>
      </c>
      <c r="B256" s="18" t="s">
        <v>1207</v>
      </c>
      <c r="C256" s="9" t="s">
        <v>1208</v>
      </c>
      <c r="D256" s="10" t="s">
        <v>19</v>
      </c>
      <c r="E256" s="11" t="s">
        <v>1209</v>
      </c>
      <c r="F256" s="12" t="s">
        <v>21</v>
      </c>
      <c r="G256" s="9">
        <v>2008</v>
      </c>
      <c r="H256" s="9" t="s">
        <v>44</v>
      </c>
      <c r="I256" s="9" t="s">
        <v>52</v>
      </c>
      <c r="J256" s="36" t="s">
        <v>1210</v>
      </c>
      <c r="K256" s="36" t="s">
        <v>1211</v>
      </c>
      <c r="L256" s="13" t="s">
        <v>26</v>
      </c>
      <c r="M256" s="9" t="s">
        <v>48</v>
      </c>
      <c r="N256" s="9" t="s">
        <v>28</v>
      </c>
      <c r="O256" s="13" t="s">
        <v>29</v>
      </c>
      <c r="P256" s="14" t="s">
        <v>221</v>
      </c>
    </row>
    <row r="257" spans="1:19" ht="19.5" customHeight="1" x14ac:dyDescent="0.25">
      <c r="A257" s="9">
        <v>255</v>
      </c>
      <c r="B257" s="9" t="s">
        <v>1212</v>
      </c>
      <c r="C257" s="9" t="s">
        <v>1213</v>
      </c>
      <c r="D257" s="10" t="s">
        <v>19</v>
      </c>
      <c r="E257" s="11" t="s">
        <v>1214</v>
      </c>
      <c r="F257" s="30" t="s">
        <v>82</v>
      </c>
      <c r="G257" s="9">
        <v>2020</v>
      </c>
      <c r="H257" s="10" t="s">
        <v>1215</v>
      </c>
      <c r="I257" s="98" t="s">
        <v>1216</v>
      </c>
      <c r="J257" s="36" t="s">
        <v>1217</v>
      </c>
      <c r="K257" s="36" t="s">
        <v>1218</v>
      </c>
      <c r="L257" s="16" t="s">
        <v>38</v>
      </c>
      <c r="M257" s="9" t="s">
        <v>1219</v>
      </c>
      <c r="N257" s="9" t="s">
        <v>28</v>
      </c>
      <c r="O257" s="13" t="s">
        <v>29</v>
      </c>
      <c r="P257" s="14" t="s">
        <v>221</v>
      </c>
    </row>
    <row r="258" spans="1:19" ht="19.5" customHeight="1" x14ac:dyDescent="0.25">
      <c r="A258" s="9">
        <v>256</v>
      </c>
      <c r="B258" s="15" t="s">
        <v>1220</v>
      </c>
      <c r="C258" s="15" t="s">
        <v>1221</v>
      </c>
      <c r="D258" s="10" t="s">
        <v>19</v>
      </c>
      <c r="E258" s="11" t="s">
        <v>1214</v>
      </c>
      <c r="F258" s="30" t="s">
        <v>82</v>
      </c>
      <c r="G258" s="15">
        <v>2013</v>
      </c>
      <c r="H258" s="15" t="s">
        <v>89</v>
      </c>
      <c r="I258" s="15" t="s">
        <v>90</v>
      </c>
      <c r="J258" s="36" t="s">
        <v>1222</v>
      </c>
      <c r="K258" s="36" t="s">
        <v>1223</v>
      </c>
      <c r="L258" s="15" t="s">
        <v>38</v>
      </c>
      <c r="M258" s="15" t="s">
        <v>55</v>
      </c>
      <c r="N258" s="9" t="s">
        <v>28</v>
      </c>
      <c r="O258" s="13" t="s">
        <v>29</v>
      </c>
      <c r="P258" s="14" t="s">
        <v>221</v>
      </c>
    </row>
    <row r="259" spans="1:19" s="233" customFormat="1" ht="19.5" customHeight="1" x14ac:dyDescent="0.25">
      <c r="A259" s="499">
        <v>257</v>
      </c>
      <c r="B259" s="562" t="s">
        <v>1224</v>
      </c>
      <c r="C259" s="563" t="s">
        <v>193</v>
      </c>
      <c r="D259" s="500" t="s">
        <v>19</v>
      </c>
      <c r="E259" s="500" t="s">
        <v>1214</v>
      </c>
      <c r="F259" s="502" t="s">
        <v>21</v>
      </c>
      <c r="G259" s="500">
        <v>2010</v>
      </c>
      <c r="H259" s="500" t="s">
        <v>44</v>
      </c>
      <c r="I259" s="500" t="s">
        <v>52</v>
      </c>
      <c r="J259" s="560" t="s">
        <v>1225</v>
      </c>
      <c r="K259" s="560" t="s">
        <v>1226</v>
      </c>
      <c r="L259" s="564" t="s">
        <v>38</v>
      </c>
      <c r="M259" s="565" t="s">
        <v>407</v>
      </c>
      <c r="N259" s="499" t="s">
        <v>28</v>
      </c>
      <c r="O259" s="513" t="s">
        <v>29</v>
      </c>
      <c r="P259" s="559" t="s">
        <v>221</v>
      </c>
    </row>
    <row r="260" spans="1:19" ht="19.5" customHeight="1" x14ac:dyDescent="0.25">
      <c r="A260" s="9">
        <v>258</v>
      </c>
      <c r="B260" s="100" t="s">
        <v>1227</v>
      </c>
      <c r="C260" s="9" t="s">
        <v>1228</v>
      </c>
      <c r="D260" s="10" t="s">
        <v>19</v>
      </c>
      <c r="E260" s="11" t="s">
        <v>1229</v>
      </c>
      <c r="F260" s="12" t="s">
        <v>82</v>
      </c>
      <c r="G260" s="9">
        <v>2013</v>
      </c>
      <c r="H260" s="9" t="s">
        <v>89</v>
      </c>
      <c r="I260" s="9" t="s">
        <v>90</v>
      </c>
      <c r="J260" s="36" t="s">
        <v>1230</v>
      </c>
      <c r="K260" s="36" t="s">
        <v>1231</v>
      </c>
      <c r="L260" s="9" t="s">
        <v>38</v>
      </c>
      <c r="M260" s="9" t="s">
        <v>55</v>
      </c>
      <c r="N260" s="9" t="s">
        <v>28</v>
      </c>
      <c r="O260" s="13" t="s">
        <v>29</v>
      </c>
      <c r="P260" s="14" t="s">
        <v>221</v>
      </c>
    </row>
    <row r="261" spans="1:19" ht="19.5" customHeight="1" x14ac:dyDescent="0.25">
      <c r="A261" s="9">
        <v>259</v>
      </c>
      <c r="B261" s="15" t="s">
        <v>1232</v>
      </c>
      <c r="C261" s="9" t="s">
        <v>1233</v>
      </c>
      <c r="D261" s="11" t="s">
        <v>19</v>
      </c>
      <c r="E261" s="11" t="s">
        <v>1234</v>
      </c>
      <c r="F261" s="12" t="s">
        <v>82</v>
      </c>
      <c r="G261" s="39">
        <v>2017</v>
      </c>
      <c r="H261" s="9" t="s">
        <v>83</v>
      </c>
      <c r="I261" s="89" t="s">
        <v>490</v>
      </c>
      <c r="J261" s="36" t="s">
        <v>1235</v>
      </c>
      <c r="K261" s="36" t="s">
        <v>1236</v>
      </c>
      <c r="L261" s="51" t="s">
        <v>38</v>
      </c>
      <c r="M261" s="39" t="s">
        <v>55</v>
      </c>
      <c r="N261" s="9" t="s">
        <v>28</v>
      </c>
      <c r="O261" s="13" t="s">
        <v>29</v>
      </c>
      <c r="P261" s="14" t="s">
        <v>221</v>
      </c>
    </row>
    <row r="262" spans="1:19" ht="19.5" customHeight="1" x14ac:dyDescent="0.25">
      <c r="A262" s="9">
        <v>260</v>
      </c>
      <c r="B262" s="15" t="s">
        <v>1237</v>
      </c>
      <c r="C262" s="9" t="s">
        <v>1238</v>
      </c>
      <c r="D262" s="10" t="s">
        <v>19</v>
      </c>
      <c r="E262" s="11" t="s">
        <v>1234</v>
      </c>
      <c r="F262" s="30" t="s">
        <v>82</v>
      </c>
      <c r="G262" s="9">
        <v>2020</v>
      </c>
      <c r="H262" s="9" t="s">
        <v>1215</v>
      </c>
      <c r="I262" s="98" t="s">
        <v>1216</v>
      </c>
      <c r="J262" s="36" t="s">
        <v>1239</v>
      </c>
      <c r="K262" s="36" t="s">
        <v>1240</v>
      </c>
      <c r="L262" s="16" t="s">
        <v>38</v>
      </c>
      <c r="M262" s="9" t="s">
        <v>1219</v>
      </c>
      <c r="N262" s="9" t="s">
        <v>28</v>
      </c>
      <c r="O262" s="13" t="s">
        <v>29</v>
      </c>
      <c r="P262" s="14" t="s">
        <v>221</v>
      </c>
    </row>
    <row r="263" spans="1:19" ht="19.5" customHeight="1" x14ac:dyDescent="0.25">
      <c r="A263" s="9">
        <v>261</v>
      </c>
      <c r="B263" s="10" t="s">
        <v>1241</v>
      </c>
      <c r="C263" s="10" t="s">
        <v>1242</v>
      </c>
      <c r="D263" s="10" t="s">
        <v>19</v>
      </c>
      <c r="E263" s="11" t="s">
        <v>1243</v>
      </c>
      <c r="F263" s="20" t="s">
        <v>82</v>
      </c>
      <c r="G263" s="10">
        <v>2017</v>
      </c>
      <c r="H263" s="10" t="s">
        <v>83</v>
      </c>
      <c r="I263" s="54" t="s">
        <v>490</v>
      </c>
      <c r="J263" s="36" t="s">
        <v>1244</v>
      </c>
      <c r="K263" s="36" t="s">
        <v>1245</v>
      </c>
      <c r="L263" s="86" t="s">
        <v>38</v>
      </c>
      <c r="M263" s="10" t="s">
        <v>55</v>
      </c>
      <c r="N263" s="9" t="s">
        <v>28</v>
      </c>
      <c r="O263" s="13" t="s">
        <v>29</v>
      </c>
      <c r="P263" s="74" t="s">
        <v>221</v>
      </c>
    </row>
    <row r="264" spans="1:19" ht="19.5" customHeight="1" x14ac:dyDescent="0.25">
      <c r="A264" s="9">
        <v>262</v>
      </c>
      <c r="B264" s="9" t="s">
        <v>1246</v>
      </c>
      <c r="C264" s="9" t="s">
        <v>1247</v>
      </c>
      <c r="D264" s="10" t="s">
        <v>19</v>
      </c>
      <c r="E264" s="11" t="s">
        <v>1248</v>
      </c>
      <c r="F264" s="12" t="s">
        <v>82</v>
      </c>
      <c r="G264" s="9">
        <v>2018</v>
      </c>
      <c r="H264" s="9" t="s">
        <v>276</v>
      </c>
      <c r="I264" s="9" t="s">
        <v>1249</v>
      </c>
      <c r="J264" s="36" t="s">
        <v>1250</v>
      </c>
      <c r="K264" s="36" t="s">
        <v>1251</v>
      </c>
      <c r="L264" s="16" t="s">
        <v>38</v>
      </c>
      <c r="M264" s="9" t="s">
        <v>123</v>
      </c>
      <c r="N264" s="9" t="s">
        <v>28</v>
      </c>
      <c r="O264" s="13" t="s">
        <v>29</v>
      </c>
      <c r="P264" s="74" t="s">
        <v>221</v>
      </c>
    </row>
    <row r="265" spans="1:19" ht="19.5" customHeight="1" x14ac:dyDescent="0.25">
      <c r="A265" s="39">
        <v>263</v>
      </c>
      <c r="B265" s="89" t="s">
        <v>1252</v>
      </c>
      <c r="C265" s="89" t="s">
        <v>1253</v>
      </c>
      <c r="D265" s="11" t="s">
        <v>19</v>
      </c>
      <c r="E265" s="11" t="s">
        <v>1248</v>
      </c>
      <c r="F265" s="89" t="s">
        <v>82</v>
      </c>
      <c r="G265" s="89">
        <v>2013</v>
      </c>
      <c r="H265" s="89" t="s">
        <v>89</v>
      </c>
      <c r="I265" s="89" t="s">
        <v>90</v>
      </c>
      <c r="J265" s="36" t="s">
        <v>1254</v>
      </c>
      <c r="K265" s="36" t="s">
        <v>1255</v>
      </c>
      <c r="L265" s="51" t="s">
        <v>38</v>
      </c>
      <c r="M265" s="89" t="s">
        <v>55</v>
      </c>
      <c r="N265" s="39" t="s">
        <v>28</v>
      </c>
      <c r="O265" s="106" t="s">
        <v>29</v>
      </c>
      <c r="P265" s="260" t="s">
        <v>221</v>
      </c>
      <c r="Q265" s="22"/>
      <c r="R265" s="45"/>
      <c r="S265" s="22"/>
    </row>
    <row r="266" spans="1:19" s="233" customFormat="1" ht="19.5" customHeight="1" x14ac:dyDescent="0.25">
      <c r="A266" s="499">
        <v>264</v>
      </c>
      <c r="B266" s="499" t="s">
        <v>1256</v>
      </c>
      <c r="C266" s="499" t="s">
        <v>1257</v>
      </c>
      <c r="D266" s="500" t="s">
        <v>19</v>
      </c>
      <c r="E266" s="500" t="s">
        <v>1258</v>
      </c>
      <c r="F266" s="502" t="s">
        <v>21</v>
      </c>
      <c r="G266" s="499">
        <v>2014</v>
      </c>
      <c r="H266" s="499" t="s">
        <v>44</v>
      </c>
      <c r="I266" s="500" t="s">
        <v>52</v>
      </c>
      <c r="J266" s="560" t="s">
        <v>1259</v>
      </c>
      <c r="K266" s="560" t="s">
        <v>1260</v>
      </c>
      <c r="L266" s="513" t="s">
        <v>38</v>
      </c>
      <c r="M266" s="499" t="s">
        <v>55</v>
      </c>
      <c r="N266" s="499" t="s">
        <v>28</v>
      </c>
      <c r="O266" s="513" t="s">
        <v>29</v>
      </c>
      <c r="P266" s="561" t="s">
        <v>221</v>
      </c>
    </row>
    <row r="267" spans="1:19" ht="19.5" customHeight="1" x14ac:dyDescent="0.25">
      <c r="A267" s="9">
        <v>265</v>
      </c>
      <c r="B267" s="15" t="s">
        <v>1261</v>
      </c>
      <c r="C267" s="15" t="s">
        <v>1262</v>
      </c>
      <c r="D267" s="10" t="s">
        <v>19</v>
      </c>
      <c r="E267" s="11" t="s">
        <v>1263</v>
      </c>
      <c r="F267" s="12" t="s">
        <v>21</v>
      </c>
      <c r="G267" s="9">
        <v>2014</v>
      </c>
      <c r="H267" s="9" t="s">
        <v>44</v>
      </c>
      <c r="I267" s="9" t="s">
        <v>52</v>
      </c>
      <c r="J267" s="36" t="s">
        <v>1264</v>
      </c>
      <c r="K267" s="36" t="s">
        <v>1265</v>
      </c>
      <c r="L267" s="16" t="s">
        <v>38</v>
      </c>
      <c r="M267" s="49" t="s">
        <v>55</v>
      </c>
      <c r="N267" s="9" t="s">
        <v>28</v>
      </c>
      <c r="O267" s="13" t="s">
        <v>29</v>
      </c>
      <c r="P267" s="83" t="s">
        <v>221</v>
      </c>
    </row>
    <row r="268" spans="1:19" ht="19.5" customHeight="1" x14ac:dyDescent="0.25">
      <c r="A268" s="9">
        <v>266</v>
      </c>
      <c r="B268" s="15" t="s">
        <v>1266</v>
      </c>
      <c r="C268" s="15" t="s">
        <v>1267</v>
      </c>
      <c r="D268" s="10" t="s">
        <v>19</v>
      </c>
      <c r="E268" s="11" t="s">
        <v>1263</v>
      </c>
      <c r="F268" s="12" t="s">
        <v>21</v>
      </c>
      <c r="G268" s="15">
        <v>2024</v>
      </c>
      <c r="H268" s="15" t="s">
        <v>60</v>
      </c>
      <c r="I268" s="9" t="s">
        <v>23</v>
      </c>
      <c r="J268" s="36" t="s">
        <v>1268</v>
      </c>
      <c r="K268" s="36" t="s">
        <v>1269</v>
      </c>
      <c r="L268" s="16" t="s">
        <v>1270</v>
      </c>
      <c r="M268" s="15" t="s">
        <v>1271</v>
      </c>
      <c r="N268" s="9" t="s">
        <v>28</v>
      </c>
      <c r="O268" s="13" t="s">
        <v>29</v>
      </c>
      <c r="P268" s="83" t="s">
        <v>221</v>
      </c>
      <c r="Q268" s="22"/>
      <c r="R268" s="45"/>
      <c r="S268" s="91"/>
    </row>
    <row r="269" spans="1:19" ht="19.5" customHeight="1" x14ac:dyDescent="0.25">
      <c r="A269" s="9">
        <v>267</v>
      </c>
      <c r="B269" s="15" t="s">
        <v>1272</v>
      </c>
      <c r="C269" s="15" t="s">
        <v>1273</v>
      </c>
      <c r="D269" s="10" t="s">
        <v>19</v>
      </c>
      <c r="E269" s="11" t="s">
        <v>1263</v>
      </c>
      <c r="F269" s="30" t="s">
        <v>82</v>
      </c>
      <c r="G269" s="15">
        <v>2013</v>
      </c>
      <c r="H269" s="15" t="s">
        <v>89</v>
      </c>
      <c r="I269" s="15" t="s">
        <v>90</v>
      </c>
      <c r="J269" s="36" t="s">
        <v>1274</v>
      </c>
      <c r="K269" s="36" t="s">
        <v>1275</v>
      </c>
      <c r="L269" s="16" t="s">
        <v>38</v>
      </c>
      <c r="M269" s="15" t="s">
        <v>55</v>
      </c>
      <c r="N269" s="9" t="s">
        <v>28</v>
      </c>
      <c r="O269" s="13" t="s">
        <v>29</v>
      </c>
      <c r="P269" s="83" t="s">
        <v>221</v>
      </c>
    </row>
    <row r="270" spans="1:19" ht="19.5" customHeight="1" x14ac:dyDescent="0.25">
      <c r="A270" s="9">
        <v>268</v>
      </c>
      <c r="B270" s="15" t="s">
        <v>1276</v>
      </c>
      <c r="C270" s="15" t="s">
        <v>1277</v>
      </c>
      <c r="D270" s="10" t="s">
        <v>19</v>
      </c>
      <c r="E270" s="11" t="s">
        <v>1263</v>
      </c>
      <c r="F270" s="30" t="s">
        <v>82</v>
      </c>
      <c r="G270" s="15">
        <v>2013</v>
      </c>
      <c r="H270" s="15" t="s">
        <v>89</v>
      </c>
      <c r="I270" s="15" t="s">
        <v>90</v>
      </c>
      <c r="J270" s="36" t="s">
        <v>1278</v>
      </c>
      <c r="K270" s="36" t="s">
        <v>1279</v>
      </c>
      <c r="L270" s="16" t="s">
        <v>38</v>
      </c>
      <c r="M270" s="15" t="s">
        <v>55</v>
      </c>
      <c r="N270" s="9" t="s">
        <v>28</v>
      </c>
      <c r="O270" s="13" t="s">
        <v>29</v>
      </c>
      <c r="P270" s="83" t="s">
        <v>221</v>
      </c>
    </row>
    <row r="271" spans="1:19" ht="19.5" customHeight="1" x14ac:dyDescent="0.25">
      <c r="A271" s="9">
        <v>269</v>
      </c>
      <c r="B271" s="9" t="s">
        <v>1280</v>
      </c>
      <c r="C271" s="9" t="s">
        <v>1281</v>
      </c>
      <c r="D271" s="10" t="s">
        <v>19</v>
      </c>
      <c r="E271" s="11" t="s">
        <v>1263</v>
      </c>
      <c r="F271" s="12" t="s">
        <v>82</v>
      </c>
      <c r="G271" s="9">
        <v>2012</v>
      </c>
      <c r="H271" s="9" t="s">
        <v>83</v>
      </c>
      <c r="I271" s="9" t="s">
        <v>99</v>
      </c>
      <c r="J271" s="36" t="s">
        <v>1282</v>
      </c>
      <c r="K271" s="36" t="s">
        <v>1283</v>
      </c>
      <c r="L271" s="16" t="s">
        <v>38</v>
      </c>
      <c r="M271" s="10" t="s">
        <v>55</v>
      </c>
      <c r="N271" s="9" t="s">
        <v>28</v>
      </c>
      <c r="O271" s="13" t="s">
        <v>29</v>
      </c>
      <c r="P271" s="83" t="s">
        <v>221</v>
      </c>
      <c r="S271" s="78"/>
    </row>
    <row r="272" spans="1:19" ht="19.5" customHeight="1" x14ac:dyDescent="0.25">
      <c r="A272" s="9">
        <v>270</v>
      </c>
      <c r="B272" s="15" t="s">
        <v>1284</v>
      </c>
      <c r="C272" s="15" t="s">
        <v>1285</v>
      </c>
      <c r="D272" s="10" t="s">
        <v>19</v>
      </c>
      <c r="E272" s="11" t="s">
        <v>1263</v>
      </c>
      <c r="F272" s="12" t="s">
        <v>82</v>
      </c>
      <c r="G272" s="9">
        <v>2015</v>
      </c>
      <c r="H272" s="9" t="s">
        <v>83</v>
      </c>
      <c r="I272" s="9" t="s">
        <v>84</v>
      </c>
      <c r="J272" s="36" t="s">
        <v>1286</v>
      </c>
      <c r="K272" s="36" t="s">
        <v>1287</v>
      </c>
      <c r="L272" s="16" t="s">
        <v>38</v>
      </c>
      <c r="M272" s="10" t="s">
        <v>55</v>
      </c>
      <c r="N272" s="9" t="s">
        <v>28</v>
      </c>
      <c r="O272" s="13" t="s">
        <v>29</v>
      </c>
      <c r="P272" s="14" t="s">
        <v>221</v>
      </c>
    </row>
    <row r="273" spans="1:19" ht="19.5" customHeight="1" x14ac:dyDescent="0.25">
      <c r="A273" s="9">
        <v>271</v>
      </c>
      <c r="B273" s="56" t="s">
        <v>1288</v>
      </c>
      <c r="C273" s="10" t="s">
        <v>1289</v>
      </c>
      <c r="D273" s="10" t="s">
        <v>19</v>
      </c>
      <c r="E273" s="10" t="s">
        <v>1290</v>
      </c>
      <c r="F273" s="20" t="s">
        <v>1291</v>
      </c>
      <c r="G273" s="10">
        <v>2018</v>
      </c>
      <c r="H273" s="11" t="s">
        <v>187</v>
      </c>
      <c r="I273" s="10" t="s">
        <v>188</v>
      </c>
      <c r="J273" s="9" t="s">
        <v>1292</v>
      </c>
      <c r="K273" s="10" t="s">
        <v>1293</v>
      </c>
      <c r="L273" s="13" t="s">
        <v>26</v>
      </c>
      <c r="M273" s="12" t="s">
        <v>39</v>
      </c>
      <c r="N273" s="9" t="s">
        <v>28</v>
      </c>
      <c r="O273" s="13" t="s">
        <v>29</v>
      </c>
      <c r="P273" s="14" t="s">
        <v>221</v>
      </c>
    </row>
    <row r="274" spans="1:19" ht="19.5" customHeight="1" x14ac:dyDescent="0.25">
      <c r="A274" s="9">
        <v>272</v>
      </c>
      <c r="B274" s="9" t="s">
        <v>1294</v>
      </c>
      <c r="C274" s="9" t="s">
        <v>1295</v>
      </c>
      <c r="D274" s="10" t="s">
        <v>19</v>
      </c>
      <c r="E274" s="11" t="s">
        <v>1296</v>
      </c>
      <c r="F274" s="30" t="s">
        <v>82</v>
      </c>
      <c r="G274" s="15">
        <v>2012</v>
      </c>
      <c r="H274" s="9" t="s">
        <v>83</v>
      </c>
      <c r="I274" s="9" t="s">
        <v>99</v>
      </c>
      <c r="J274" s="36" t="s">
        <v>1297</v>
      </c>
      <c r="K274" s="36" t="s">
        <v>1298</v>
      </c>
      <c r="L274" s="16" t="s">
        <v>38</v>
      </c>
      <c r="M274" s="49" t="s">
        <v>55</v>
      </c>
      <c r="N274" s="9" t="s">
        <v>28</v>
      </c>
      <c r="O274" s="13" t="s">
        <v>29</v>
      </c>
      <c r="P274" s="14" t="s">
        <v>221</v>
      </c>
    </row>
    <row r="275" spans="1:19" ht="19.5" customHeight="1" x14ac:dyDescent="0.25">
      <c r="A275" s="9">
        <v>273</v>
      </c>
      <c r="B275" s="18" t="s">
        <v>1299</v>
      </c>
      <c r="C275" s="9" t="s">
        <v>1300</v>
      </c>
      <c r="D275" s="10" t="s">
        <v>19</v>
      </c>
      <c r="E275" s="11" t="s">
        <v>1301</v>
      </c>
      <c r="F275" s="12" t="s">
        <v>21</v>
      </c>
      <c r="G275" s="9">
        <v>2008</v>
      </c>
      <c r="H275" s="9" t="s">
        <v>44</v>
      </c>
      <c r="I275" s="9" t="s">
        <v>52</v>
      </c>
      <c r="J275" s="36" t="s">
        <v>1302</v>
      </c>
      <c r="K275" s="36" t="s">
        <v>1303</v>
      </c>
      <c r="L275" s="13" t="s">
        <v>26</v>
      </c>
      <c r="M275" s="9" t="s">
        <v>48</v>
      </c>
      <c r="N275" s="9" t="s">
        <v>28</v>
      </c>
      <c r="O275" s="13" t="s">
        <v>29</v>
      </c>
      <c r="P275" s="14" t="s">
        <v>221</v>
      </c>
      <c r="Q275" s="22"/>
      <c r="R275" s="23"/>
      <c r="S275" s="22"/>
    </row>
    <row r="276" spans="1:19" ht="19.5" customHeight="1" x14ac:dyDescent="0.25">
      <c r="A276" s="9">
        <v>274</v>
      </c>
      <c r="B276" s="54" t="s">
        <v>1304</v>
      </c>
      <c r="C276" s="54" t="s">
        <v>1305</v>
      </c>
      <c r="D276" s="54" t="s">
        <v>194</v>
      </c>
      <c r="E276" s="17" t="s">
        <v>1306</v>
      </c>
      <c r="F276" s="12" t="s">
        <v>21</v>
      </c>
      <c r="G276" s="54">
        <v>2014</v>
      </c>
      <c r="H276" s="54" t="s">
        <v>44</v>
      </c>
      <c r="I276" s="54" t="s">
        <v>1029</v>
      </c>
      <c r="J276" s="36" t="s">
        <v>1307</v>
      </c>
      <c r="K276" s="36" t="s">
        <v>1308</v>
      </c>
      <c r="L276" s="55" t="s">
        <v>26</v>
      </c>
      <c r="M276" s="54" t="s">
        <v>55</v>
      </c>
      <c r="N276" s="9" t="s">
        <v>28</v>
      </c>
      <c r="O276" s="13" t="s">
        <v>29</v>
      </c>
      <c r="P276" s="14" t="s">
        <v>221</v>
      </c>
    </row>
    <row r="277" spans="1:19" ht="19.5" customHeight="1" x14ac:dyDescent="0.25">
      <c r="A277" s="9">
        <v>275</v>
      </c>
      <c r="B277" s="9" t="s">
        <v>1309</v>
      </c>
      <c r="C277" s="9" t="s">
        <v>1310</v>
      </c>
      <c r="D277" s="10" t="s">
        <v>19</v>
      </c>
      <c r="E277" s="17" t="s">
        <v>1311</v>
      </c>
      <c r="F277" s="12" t="s">
        <v>21</v>
      </c>
      <c r="G277" s="9">
        <v>2014</v>
      </c>
      <c r="H277" s="9" t="s">
        <v>44</v>
      </c>
      <c r="I277" s="9" t="s">
        <v>52</v>
      </c>
      <c r="J277" s="36" t="s">
        <v>1312</v>
      </c>
      <c r="K277" s="36" t="s">
        <v>1313</v>
      </c>
      <c r="L277" s="16" t="s">
        <v>38</v>
      </c>
      <c r="M277" s="9" t="s">
        <v>55</v>
      </c>
      <c r="N277" s="9" t="s">
        <v>28</v>
      </c>
      <c r="O277" s="13" t="s">
        <v>29</v>
      </c>
      <c r="P277" s="14" t="s">
        <v>221</v>
      </c>
    </row>
    <row r="278" spans="1:19" ht="19.5" customHeight="1" x14ac:dyDescent="0.25">
      <c r="A278" s="9">
        <v>276</v>
      </c>
      <c r="B278" s="9" t="s">
        <v>1314</v>
      </c>
      <c r="C278" s="15" t="s">
        <v>1315</v>
      </c>
      <c r="D278" s="10" t="s">
        <v>19</v>
      </c>
      <c r="E278" s="17" t="s">
        <v>1311</v>
      </c>
      <c r="F278" s="12" t="s">
        <v>82</v>
      </c>
      <c r="G278" s="9">
        <v>2016</v>
      </c>
      <c r="H278" s="9" t="s">
        <v>83</v>
      </c>
      <c r="I278" s="9" t="s">
        <v>84</v>
      </c>
      <c r="J278" s="36" t="s">
        <v>1316</v>
      </c>
      <c r="K278" s="36" t="s">
        <v>1317</v>
      </c>
      <c r="L278" s="16" t="s">
        <v>38</v>
      </c>
      <c r="M278" s="9" t="s">
        <v>55</v>
      </c>
      <c r="N278" s="9" t="s">
        <v>28</v>
      </c>
      <c r="O278" s="13" t="s">
        <v>29</v>
      </c>
      <c r="P278" s="14" t="s">
        <v>221</v>
      </c>
    </row>
    <row r="279" spans="1:19" ht="19.5" customHeight="1" x14ac:dyDescent="0.25">
      <c r="A279" s="9">
        <v>277</v>
      </c>
      <c r="B279" s="15" t="s">
        <v>1318</v>
      </c>
      <c r="C279" s="15" t="s">
        <v>1319</v>
      </c>
      <c r="D279" s="10" t="s">
        <v>19</v>
      </c>
      <c r="E279" s="17" t="s">
        <v>1311</v>
      </c>
      <c r="F279" s="12" t="s">
        <v>82</v>
      </c>
      <c r="G279" s="9">
        <v>2016</v>
      </c>
      <c r="H279" s="9" t="s">
        <v>83</v>
      </c>
      <c r="I279" s="9" t="s">
        <v>84</v>
      </c>
      <c r="J279" s="36" t="s">
        <v>1320</v>
      </c>
      <c r="K279" s="36" t="s">
        <v>1321</v>
      </c>
      <c r="L279" s="16" t="s">
        <v>38</v>
      </c>
      <c r="M279" s="9" t="s">
        <v>55</v>
      </c>
      <c r="N279" s="9" t="s">
        <v>28</v>
      </c>
      <c r="O279" s="13" t="s">
        <v>29</v>
      </c>
      <c r="P279" s="14" t="s">
        <v>221</v>
      </c>
    </row>
    <row r="280" spans="1:19" ht="19.5" customHeight="1" x14ac:dyDescent="0.25">
      <c r="A280" s="9">
        <v>278</v>
      </c>
      <c r="B280" s="9" t="s">
        <v>1322</v>
      </c>
      <c r="C280" s="10" t="s">
        <v>1323</v>
      </c>
      <c r="D280" s="10" t="s">
        <v>19</v>
      </c>
      <c r="E280" s="26" t="s">
        <v>1324</v>
      </c>
      <c r="F280" s="12" t="s">
        <v>21</v>
      </c>
      <c r="G280" s="10">
        <v>2024</v>
      </c>
      <c r="H280" s="10" t="s">
        <v>60</v>
      </c>
      <c r="I280" s="9" t="s">
        <v>23</v>
      </c>
      <c r="J280" s="36" t="s">
        <v>1325</v>
      </c>
      <c r="K280" s="36" t="s">
        <v>1326</v>
      </c>
      <c r="L280" s="9" t="s">
        <v>26</v>
      </c>
      <c r="M280" s="10" t="s">
        <v>266</v>
      </c>
      <c r="N280" s="9" t="s">
        <v>28</v>
      </c>
      <c r="O280" s="13" t="s">
        <v>29</v>
      </c>
      <c r="P280" s="14" t="s">
        <v>221</v>
      </c>
    </row>
    <row r="281" spans="1:19" ht="19.5" customHeight="1" x14ac:dyDescent="0.25">
      <c r="A281" s="9">
        <v>279</v>
      </c>
      <c r="B281" s="9" t="s">
        <v>1327</v>
      </c>
      <c r="C281" s="10" t="s">
        <v>1328</v>
      </c>
      <c r="D281" s="10" t="s">
        <v>19</v>
      </c>
      <c r="E281" s="101" t="s">
        <v>1329</v>
      </c>
      <c r="F281" s="12" t="s">
        <v>21</v>
      </c>
      <c r="G281" s="10">
        <v>2024</v>
      </c>
      <c r="H281" s="10" t="s">
        <v>60</v>
      </c>
      <c r="I281" s="9" t="s">
        <v>23</v>
      </c>
      <c r="J281" s="36" t="s">
        <v>1330</v>
      </c>
      <c r="K281" s="36" t="s">
        <v>1331</v>
      </c>
      <c r="L281" s="9" t="s">
        <v>26</v>
      </c>
      <c r="M281" s="10" t="s">
        <v>266</v>
      </c>
      <c r="N281" s="9" t="s">
        <v>28</v>
      </c>
      <c r="O281" s="13" t="s">
        <v>29</v>
      </c>
      <c r="P281" s="14" t="s">
        <v>221</v>
      </c>
    </row>
    <row r="282" spans="1:19" ht="19.5" customHeight="1" x14ac:dyDescent="0.25">
      <c r="A282" s="9">
        <v>280</v>
      </c>
      <c r="B282" s="9" t="s">
        <v>1332</v>
      </c>
      <c r="C282" s="10" t="s">
        <v>1333</v>
      </c>
      <c r="D282" s="10" t="s">
        <v>19</v>
      </c>
      <c r="E282" s="101" t="s">
        <v>1334</v>
      </c>
      <c r="F282" s="12" t="s">
        <v>82</v>
      </c>
      <c r="G282" s="10">
        <v>2024</v>
      </c>
      <c r="H282" s="10" t="s">
        <v>83</v>
      </c>
      <c r="I282" s="9" t="s">
        <v>1160</v>
      </c>
      <c r="J282" s="36" t="s">
        <v>1335</v>
      </c>
      <c r="K282" s="36" t="s">
        <v>1336</v>
      </c>
      <c r="L282" s="9" t="s">
        <v>38</v>
      </c>
      <c r="M282" s="10" t="s">
        <v>266</v>
      </c>
      <c r="N282" s="9" t="s">
        <v>28</v>
      </c>
      <c r="O282" s="13" t="s">
        <v>29</v>
      </c>
      <c r="P282" s="14" t="s">
        <v>221</v>
      </c>
    </row>
    <row r="283" spans="1:19" ht="19.5" customHeight="1" x14ac:dyDescent="0.25">
      <c r="A283" s="9">
        <v>281</v>
      </c>
      <c r="B283" s="18" t="s">
        <v>1337</v>
      </c>
      <c r="C283" s="10" t="s">
        <v>1338</v>
      </c>
      <c r="D283" s="10" t="s">
        <v>19</v>
      </c>
      <c r="E283" s="11" t="s">
        <v>1339</v>
      </c>
      <c r="F283" s="12" t="s">
        <v>21</v>
      </c>
      <c r="G283" s="10">
        <v>2024</v>
      </c>
      <c r="H283" s="10" t="s">
        <v>60</v>
      </c>
      <c r="I283" s="9" t="s">
        <v>23</v>
      </c>
      <c r="J283" s="36" t="s">
        <v>1340</v>
      </c>
      <c r="K283" s="36" t="s">
        <v>1341</v>
      </c>
      <c r="L283" s="9" t="s">
        <v>26</v>
      </c>
      <c r="M283" s="10" t="s">
        <v>266</v>
      </c>
      <c r="N283" s="9" t="s">
        <v>28</v>
      </c>
      <c r="O283" s="13" t="s">
        <v>29</v>
      </c>
      <c r="P283" s="14" t="s">
        <v>221</v>
      </c>
    </row>
    <row r="284" spans="1:19" s="574" customFormat="1" ht="19.5" customHeight="1" x14ac:dyDescent="0.25">
      <c r="A284" s="567">
        <v>282</v>
      </c>
      <c r="B284" s="567" t="s">
        <v>1342</v>
      </c>
      <c r="C284" s="567" t="s">
        <v>1343</v>
      </c>
      <c r="D284" s="568" t="s">
        <v>19</v>
      </c>
      <c r="E284" s="568" t="s">
        <v>1344</v>
      </c>
      <c r="F284" s="569" t="s">
        <v>82</v>
      </c>
      <c r="G284" s="567">
        <v>2013</v>
      </c>
      <c r="H284" s="567" t="s">
        <v>83</v>
      </c>
      <c r="I284" s="567" t="s">
        <v>99</v>
      </c>
      <c r="J284" s="570" t="s">
        <v>1345</v>
      </c>
      <c r="K284" s="570" t="s">
        <v>1346</v>
      </c>
      <c r="L284" s="571" t="s">
        <v>38</v>
      </c>
      <c r="M284" s="567" t="s">
        <v>55</v>
      </c>
      <c r="N284" s="567" t="s">
        <v>28</v>
      </c>
      <c r="O284" s="572" t="s">
        <v>29</v>
      </c>
      <c r="P284" s="573" t="s">
        <v>221</v>
      </c>
    </row>
    <row r="285" spans="1:19" ht="19.5" customHeight="1" x14ac:dyDescent="0.25">
      <c r="A285" s="9">
        <v>283</v>
      </c>
      <c r="B285" s="9" t="s">
        <v>1347</v>
      </c>
      <c r="C285" s="9" t="s">
        <v>1348</v>
      </c>
      <c r="D285" s="10" t="s">
        <v>19</v>
      </c>
      <c r="E285" s="40" t="s">
        <v>1349</v>
      </c>
      <c r="F285" s="12" t="s">
        <v>21</v>
      </c>
      <c r="G285" s="10">
        <v>2024</v>
      </c>
      <c r="H285" s="10" t="s">
        <v>60</v>
      </c>
      <c r="I285" s="9" t="s">
        <v>23</v>
      </c>
      <c r="J285" s="36" t="s">
        <v>1350</v>
      </c>
      <c r="K285" s="36" t="s">
        <v>1351</v>
      </c>
      <c r="L285" s="13" t="s">
        <v>26</v>
      </c>
      <c r="M285" s="9" t="s">
        <v>266</v>
      </c>
      <c r="N285" s="9" t="s">
        <v>28</v>
      </c>
      <c r="O285" s="13" t="s">
        <v>29</v>
      </c>
      <c r="P285" s="14" t="s">
        <v>221</v>
      </c>
    </row>
    <row r="286" spans="1:19" ht="19.5" customHeight="1" x14ac:dyDescent="0.25">
      <c r="A286" s="9">
        <v>284</v>
      </c>
      <c r="B286" s="18" t="s">
        <v>1352</v>
      </c>
      <c r="C286" s="15" t="s">
        <v>1353</v>
      </c>
      <c r="D286" s="10" t="s">
        <v>19</v>
      </c>
      <c r="E286" s="17" t="s">
        <v>1354</v>
      </c>
      <c r="F286" s="12" t="s">
        <v>21</v>
      </c>
      <c r="G286" s="15">
        <v>2014</v>
      </c>
      <c r="H286" s="15" t="s">
        <v>44</v>
      </c>
      <c r="I286" s="15" t="s">
        <v>1029</v>
      </c>
      <c r="J286" s="15" t="s">
        <v>1355</v>
      </c>
      <c r="K286" s="15" t="s">
        <v>1356</v>
      </c>
      <c r="L286" s="13" t="s">
        <v>26</v>
      </c>
      <c r="M286" s="15" t="s">
        <v>55</v>
      </c>
      <c r="N286" s="9" t="s">
        <v>28</v>
      </c>
      <c r="O286" s="13" t="s">
        <v>29</v>
      </c>
      <c r="P286" s="14" t="s">
        <v>221</v>
      </c>
    </row>
    <row r="287" spans="1:19" ht="19.5" customHeight="1" x14ac:dyDescent="0.25">
      <c r="A287" s="9">
        <v>285</v>
      </c>
      <c r="B287" s="18" t="s">
        <v>1357</v>
      </c>
      <c r="C287" s="15" t="s">
        <v>1358</v>
      </c>
      <c r="D287" s="10" t="s">
        <v>19</v>
      </c>
      <c r="E287" s="17" t="s">
        <v>1354</v>
      </c>
      <c r="F287" s="12" t="s">
        <v>82</v>
      </c>
      <c r="G287" s="15">
        <v>2012</v>
      </c>
      <c r="H287" s="9" t="s">
        <v>83</v>
      </c>
      <c r="I287" s="9" t="s">
        <v>99</v>
      </c>
      <c r="J287" s="15" t="s">
        <v>1359</v>
      </c>
      <c r="K287" s="15" t="s">
        <v>1360</v>
      </c>
      <c r="L287" s="16" t="s">
        <v>38</v>
      </c>
      <c r="M287" s="9" t="s">
        <v>55</v>
      </c>
      <c r="N287" s="9" t="s">
        <v>28</v>
      </c>
      <c r="O287" s="13" t="s">
        <v>29</v>
      </c>
      <c r="P287" s="14" t="s">
        <v>221</v>
      </c>
    </row>
    <row r="288" spans="1:19" ht="19.5" customHeight="1" x14ac:dyDescent="0.25">
      <c r="A288" s="9">
        <v>286</v>
      </c>
      <c r="B288" s="9" t="s">
        <v>1361</v>
      </c>
      <c r="C288" s="15" t="s">
        <v>1362</v>
      </c>
      <c r="D288" s="10" t="s">
        <v>19</v>
      </c>
      <c r="E288" s="17" t="s">
        <v>1363</v>
      </c>
      <c r="F288" s="12" t="s">
        <v>21</v>
      </c>
      <c r="G288" s="15">
        <v>2022</v>
      </c>
      <c r="H288" s="9" t="s">
        <v>216</v>
      </c>
      <c r="I288" s="9" t="s">
        <v>217</v>
      </c>
      <c r="J288" s="15" t="s">
        <v>1364</v>
      </c>
      <c r="K288" s="15" t="s">
        <v>1365</v>
      </c>
      <c r="L288" s="16" t="s">
        <v>26</v>
      </c>
      <c r="M288" s="9" t="s">
        <v>220</v>
      </c>
      <c r="N288" s="9" t="s">
        <v>28</v>
      </c>
      <c r="O288" s="48" t="s">
        <v>29</v>
      </c>
      <c r="P288" s="14" t="s">
        <v>221</v>
      </c>
    </row>
    <row r="289" spans="1:19" ht="19.5" customHeight="1" x14ac:dyDescent="0.25">
      <c r="A289" s="9">
        <v>287</v>
      </c>
      <c r="B289" s="9" t="s">
        <v>1366</v>
      </c>
      <c r="C289" s="15" t="s">
        <v>1367</v>
      </c>
      <c r="D289" s="10" t="s">
        <v>19</v>
      </c>
      <c r="E289" s="17" t="s">
        <v>1363</v>
      </c>
      <c r="F289" s="12" t="s">
        <v>82</v>
      </c>
      <c r="G289" s="15">
        <v>2022</v>
      </c>
      <c r="H289" s="9" t="s">
        <v>83</v>
      </c>
      <c r="I289" s="9" t="s">
        <v>464</v>
      </c>
      <c r="J289" s="15" t="s">
        <v>1368</v>
      </c>
      <c r="K289" s="15" t="s">
        <v>1369</v>
      </c>
      <c r="L289" s="16" t="s">
        <v>38</v>
      </c>
      <c r="M289" s="9" t="s">
        <v>220</v>
      </c>
      <c r="N289" s="9" t="s">
        <v>28</v>
      </c>
      <c r="O289" s="48" t="s">
        <v>29</v>
      </c>
      <c r="P289" s="14" t="s">
        <v>221</v>
      </c>
    </row>
    <row r="290" spans="1:19" ht="19.5" customHeight="1" x14ac:dyDescent="0.25">
      <c r="A290" s="9">
        <v>288</v>
      </c>
      <c r="B290" s="9" t="s">
        <v>1370</v>
      </c>
      <c r="C290" s="9" t="s">
        <v>1371</v>
      </c>
      <c r="D290" s="10" t="s">
        <v>19</v>
      </c>
      <c r="E290" s="10" t="s">
        <v>1372</v>
      </c>
      <c r="F290" s="12" t="s">
        <v>21</v>
      </c>
      <c r="G290" s="9">
        <v>2014</v>
      </c>
      <c r="H290" s="39" t="s">
        <v>44</v>
      </c>
      <c r="I290" s="9" t="s">
        <v>52</v>
      </c>
      <c r="J290" s="9" t="s">
        <v>1373</v>
      </c>
      <c r="K290" s="9" t="s">
        <v>1374</v>
      </c>
      <c r="L290" s="16" t="s">
        <v>38</v>
      </c>
      <c r="M290" s="9" t="s">
        <v>55</v>
      </c>
      <c r="N290" s="9" t="s">
        <v>28</v>
      </c>
      <c r="O290" s="48" t="s">
        <v>29</v>
      </c>
      <c r="P290" s="14" t="s">
        <v>221</v>
      </c>
    </row>
    <row r="291" spans="1:19" ht="19.5" customHeight="1" x14ac:dyDescent="0.25">
      <c r="A291" s="9">
        <v>289</v>
      </c>
      <c r="B291" s="15" t="s">
        <v>1375</v>
      </c>
      <c r="C291" s="15" t="s">
        <v>1376</v>
      </c>
      <c r="D291" s="10" t="s">
        <v>19</v>
      </c>
      <c r="E291" s="11" t="s">
        <v>1372</v>
      </c>
      <c r="F291" s="12" t="s">
        <v>82</v>
      </c>
      <c r="G291" s="15">
        <v>2013</v>
      </c>
      <c r="H291" s="15" t="s">
        <v>89</v>
      </c>
      <c r="I291" s="15" t="s">
        <v>90</v>
      </c>
      <c r="J291" s="15" t="s">
        <v>1377</v>
      </c>
      <c r="K291" s="15" t="s">
        <v>1378</v>
      </c>
      <c r="L291" s="16" t="s">
        <v>38</v>
      </c>
      <c r="M291" s="15" t="s">
        <v>55</v>
      </c>
      <c r="N291" s="9" t="s">
        <v>28</v>
      </c>
      <c r="O291" s="90" t="s">
        <v>29</v>
      </c>
      <c r="P291" s="83" t="s">
        <v>221</v>
      </c>
    </row>
    <row r="292" spans="1:19" ht="19.5" customHeight="1" x14ac:dyDescent="0.25">
      <c r="A292" s="581" t="s">
        <v>1379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79"/>
      <c r="Q292" s="22"/>
      <c r="R292" s="23"/>
      <c r="S292" s="22"/>
    </row>
    <row r="293" spans="1:19" ht="19.5" customHeight="1" x14ac:dyDescent="0.25">
      <c r="A293" s="9">
        <v>290</v>
      </c>
      <c r="B293" s="18" t="s">
        <v>1380</v>
      </c>
      <c r="C293" s="64" t="s">
        <v>1381</v>
      </c>
      <c r="D293" s="80" t="s">
        <v>1382</v>
      </c>
      <c r="E293" s="102" t="s">
        <v>1383</v>
      </c>
      <c r="F293" s="12" t="s">
        <v>21</v>
      </c>
      <c r="G293" s="64">
        <v>2014</v>
      </c>
      <c r="H293" s="64" t="s">
        <v>44</v>
      </c>
      <c r="I293" s="64" t="s">
        <v>52</v>
      </c>
      <c r="J293" s="64" t="s">
        <v>1384</v>
      </c>
      <c r="K293" s="64" t="s">
        <v>1385</v>
      </c>
      <c r="L293" s="103" t="s">
        <v>38</v>
      </c>
      <c r="M293" s="64" t="s">
        <v>55</v>
      </c>
      <c r="N293" s="9" t="s">
        <v>28</v>
      </c>
      <c r="O293" s="13" t="s">
        <v>29</v>
      </c>
      <c r="P293" s="104" t="s">
        <v>56</v>
      </c>
    </row>
    <row r="294" spans="1:19" ht="19.5" customHeight="1" x14ac:dyDescent="0.25">
      <c r="A294" s="9">
        <v>291</v>
      </c>
      <c r="B294" s="9" t="s">
        <v>1386</v>
      </c>
      <c r="C294" s="15" t="s">
        <v>1387</v>
      </c>
      <c r="D294" s="80" t="s">
        <v>1382</v>
      </c>
      <c r="E294" s="81" t="s">
        <v>1388</v>
      </c>
      <c r="F294" s="31" t="s">
        <v>43</v>
      </c>
      <c r="G294" s="15">
        <v>2014</v>
      </c>
      <c r="H294" s="15" t="s">
        <v>44</v>
      </c>
      <c r="I294" s="15" t="s">
        <v>136</v>
      </c>
      <c r="J294" s="15" t="s">
        <v>1389</v>
      </c>
      <c r="K294" s="15" t="s">
        <v>1390</v>
      </c>
      <c r="L294" s="16" t="s">
        <v>38</v>
      </c>
      <c r="M294" s="15" t="s">
        <v>55</v>
      </c>
      <c r="N294" s="9" t="s">
        <v>28</v>
      </c>
      <c r="O294" s="13" t="s">
        <v>29</v>
      </c>
      <c r="P294" s="104" t="s">
        <v>56</v>
      </c>
    </row>
    <row r="295" spans="1:19" ht="19.5" customHeight="1" x14ac:dyDescent="0.25">
      <c r="A295" s="9">
        <v>292</v>
      </c>
      <c r="B295" s="10" t="s">
        <v>1391</v>
      </c>
      <c r="C295" s="10" t="s">
        <v>1392</v>
      </c>
      <c r="D295" s="80" t="s">
        <v>1382</v>
      </c>
      <c r="E295" s="11" t="s">
        <v>1393</v>
      </c>
      <c r="F295" s="10" t="s">
        <v>43</v>
      </c>
      <c r="G295" s="10">
        <v>2009</v>
      </c>
      <c r="H295" s="10" t="s">
        <v>60</v>
      </c>
      <c r="I295" s="10" t="s">
        <v>1394</v>
      </c>
      <c r="J295" s="9" t="s">
        <v>1395</v>
      </c>
      <c r="K295" s="10" t="s">
        <v>1396</v>
      </c>
      <c r="L295" s="86" t="s">
        <v>38</v>
      </c>
      <c r="M295" s="20" t="s">
        <v>39</v>
      </c>
      <c r="N295" s="9" t="s">
        <v>28</v>
      </c>
      <c r="O295" s="13" t="s">
        <v>29</v>
      </c>
      <c r="P295" s="104" t="s">
        <v>56</v>
      </c>
    </row>
    <row r="296" spans="1:19" ht="19.5" customHeight="1" x14ac:dyDescent="0.25">
      <c r="A296" s="9">
        <v>293</v>
      </c>
      <c r="B296" s="9" t="s">
        <v>1397</v>
      </c>
      <c r="C296" s="9" t="s">
        <v>1398</v>
      </c>
      <c r="D296" s="10" t="s">
        <v>1399</v>
      </c>
      <c r="E296" s="11" t="s">
        <v>1400</v>
      </c>
      <c r="F296" s="9" t="s">
        <v>245</v>
      </c>
      <c r="G296" s="9">
        <v>2014</v>
      </c>
      <c r="H296" s="9" t="s">
        <v>76</v>
      </c>
      <c r="I296" s="9" t="s">
        <v>1401</v>
      </c>
      <c r="J296" s="9" t="s">
        <v>1402</v>
      </c>
      <c r="K296" s="9" t="s">
        <v>1403</v>
      </c>
      <c r="L296" s="13" t="s">
        <v>26</v>
      </c>
      <c r="M296" s="9" t="s">
        <v>48</v>
      </c>
      <c r="N296" s="9" t="s">
        <v>28</v>
      </c>
      <c r="O296" s="13" t="s">
        <v>29</v>
      </c>
      <c r="P296" s="104" t="s">
        <v>56</v>
      </c>
    </row>
    <row r="297" spans="1:19" s="233" customFormat="1" ht="19.5" customHeight="1" x14ac:dyDescent="0.25">
      <c r="A297" s="499">
        <v>294</v>
      </c>
      <c r="B297" s="499" t="s">
        <v>1404</v>
      </c>
      <c r="C297" s="499" t="s">
        <v>1405</v>
      </c>
      <c r="D297" s="500" t="s">
        <v>1399</v>
      </c>
      <c r="E297" s="500" t="s">
        <v>1400</v>
      </c>
      <c r="F297" s="499" t="s">
        <v>245</v>
      </c>
      <c r="G297" s="499">
        <v>2014</v>
      </c>
      <c r="H297" s="499" t="s">
        <v>76</v>
      </c>
      <c r="I297" s="499" t="s">
        <v>1401</v>
      </c>
      <c r="J297" s="499" t="s">
        <v>1406</v>
      </c>
      <c r="K297" s="499" t="s">
        <v>1407</v>
      </c>
      <c r="L297" s="513" t="s">
        <v>26</v>
      </c>
      <c r="M297" s="499" t="s">
        <v>48</v>
      </c>
      <c r="N297" s="499" t="s">
        <v>28</v>
      </c>
      <c r="O297" s="513" t="s">
        <v>29</v>
      </c>
      <c r="P297" s="555" t="s">
        <v>56</v>
      </c>
    </row>
    <row r="298" spans="1:19" ht="19.5" customHeight="1" x14ac:dyDescent="0.25">
      <c r="A298" s="9">
        <v>295</v>
      </c>
      <c r="B298" s="74" t="s">
        <v>1408</v>
      </c>
      <c r="C298" s="74" t="s">
        <v>1409</v>
      </c>
      <c r="D298" s="74" t="s">
        <v>1399</v>
      </c>
      <c r="E298" s="105" t="s">
        <v>1400</v>
      </c>
      <c r="F298" s="12" t="s">
        <v>21</v>
      </c>
      <c r="G298" s="74">
        <v>2015</v>
      </c>
      <c r="H298" s="74" t="s">
        <v>1410</v>
      </c>
      <c r="I298" s="74" t="s">
        <v>1411</v>
      </c>
      <c r="J298" s="14" t="s">
        <v>1412</v>
      </c>
      <c r="K298" s="74" t="s">
        <v>1413</v>
      </c>
      <c r="L298" s="74" t="s">
        <v>26</v>
      </c>
      <c r="M298" s="74" t="s">
        <v>48</v>
      </c>
      <c r="N298" s="9" t="s">
        <v>28</v>
      </c>
      <c r="O298" s="13" t="s">
        <v>29</v>
      </c>
      <c r="P298" s="104" t="s">
        <v>56</v>
      </c>
    </row>
    <row r="299" spans="1:19" ht="19.5" customHeight="1" x14ac:dyDescent="0.25">
      <c r="A299" s="9">
        <v>296</v>
      </c>
      <c r="B299" s="9" t="s">
        <v>1414</v>
      </c>
      <c r="C299" s="9" t="s">
        <v>1415</v>
      </c>
      <c r="D299" s="11" t="s">
        <v>1399</v>
      </c>
      <c r="E299" s="11" t="s">
        <v>1400</v>
      </c>
      <c r="F299" s="12" t="s">
        <v>21</v>
      </c>
      <c r="G299" s="39">
        <v>2015</v>
      </c>
      <c r="H299" s="9" t="s">
        <v>1410</v>
      </c>
      <c r="I299" s="39" t="s">
        <v>1411</v>
      </c>
      <c r="J299" s="39" t="s">
        <v>1416</v>
      </c>
      <c r="K299" s="39" t="s">
        <v>1417</v>
      </c>
      <c r="L299" s="106" t="s">
        <v>26</v>
      </c>
      <c r="M299" s="39" t="s">
        <v>48</v>
      </c>
      <c r="N299" s="9" t="s">
        <v>28</v>
      </c>
      <c r="O299" s="13" t="s">
        <v>29</v>
      </c>
      <c r="P299" s="104" t="s">
        <v>56</v>
      </c>
      <c r="Q299" s="107"/>
      <c r="R299" s="107"/>
      <c r="S299" s="107"/>
    </row>
    <row r="300" spans="1:19" ht="19.5" customHeight="1" x14ac:dyDescent="0.25">
      <c r="A300" s="9">
        <v>297</v>
      </c>
      <c r="B300" s="9" t="s">
        <v>1418</v>
      </c>
      <c r="C300" s="9" t="s">
        <v>1419</v>
      </c>
      <c r="D300" s="10" t="s">
        <v>1420</v>
      </c>
      <c r="E300" s="11" t="s">
        <v>1421</v>
      </c>
      <c r="F300" s="12" t="s">
        <v>21</v>
      </c>
      <c r="G300" s="9">
        <v>2014</v>
      </c>
      <c r="H300" s="9" t="s">
        <v>44</v>
      </c>
      <c r="I300" s="9" t="s">
        <v>52</v>
      </c>
      <c r="J300" s="9" t="s">
        <v>1422</v>
      </c>
      <c r="K300" s="9" t="s">
        <v>1423</v>
      </c>
      <c r="L300" s="16" t="s">
        <v>38</v>
      </c>
      <c r="M300" s="9" t="s">
        <v>55</v>
      </c>
      <c r="N300" s="9" t="s">
        <v>28</v>
      </c>
      <c r="O300" s="13" t="s">
        <v>29</v>
      </c>
      <c r="P300" s="104" t="s">
        <v>56</v>
      </c>
      <c r="Q300" s="107"/>
      <c r="R300" s="107"/>
      <c r="S300" s="107"/>
    </row>
    <row r="301" spans="1:19" ht="19.5" customHeight="1" x14ac:dyDescent="0.25">
      <c r="A301" s="9">
        <v>298</v>
      </c>
      <c r="B301" s="9" t="s">
        <v>1424</v>
      </c>
      <c r="C301" s="9" t="s">
        <v>1425</v>
      </c>
      <c r="D301" s="10" t="s">
        <v>1420</v>
      </c>
      <c r="E301" s="11" t="s">
        <v>1421</v>
      </c>
      <c r="F301" s="9" t="s">
        <v>1426</v>
      </c>
      <c r="G301" s="9">
        <v>2011</v>
      </c>
      <c r="H301" s="9" t="s">
        <v>1427</v>
      </c>
      <c r="I301" s="9" t="s">
        <v>1073</v>
      </c>
      <c r="J301" s="27" t="s">
        <v>1428</v>
      </c>
      <c r="K301" s="27" t="s">
        <v>1429</v>
      </c>
      <c r="L301" s="9" t="s">
        <v>26</v>
      </c>
      <c r="M301" s="9" t="s">
        <v>55</v>
      </c>
      <c r="N301" s="9" t="s">
        <v>28</v>
      </c>
      <c r="O301" s="13" t="s">
        <v>29</v>
      </c>
      <c r="P301" s="104" t="s">
        <v>56</v>
      </c>
      <c r="Q301" s="108"/>
      <c r="R301" s="108"/>
      <c r="S301" s="108"/>
    </row>
    <row r="302" spans="1:19" ht="19.5" customHeight="1" x14ac:dyDescent="0.25">
      <c r="A302" s="9">
        <v>299</v>
      </c>
      <c r="B302" s="15" t="s">
        <v>1430</v>
      </c>
      <c r="C302" s="15" t="s">
        <v>1431</v>
      </c>
      <c r="D302" s="10" t="s">
        <v>1432</v>
      </c>
      <c r="E302" s="11" t="s">
        <v>1432</v>
      </c>
      <c r="F302" s="12" t="s">
        <v>34</v>
      </c>
      <c r="G302" s="15">
        <v>2017</v>
      </c>
      <c r="H302" s="15" t="s">
        <v>76</v>
      </c>
      <c r="I302" s="15" t="s">
        <v>77</v>
      </c>
      <c r="J302" s="15" t="s">
        <v>1433</v>
      </c>
      <c r="K302" s="15" t="s">
        <v>1434</v>
      </c>
      <c r="L302" s="16" t="s">
        <v>38</v>
      </c>
      <c r="M302" s="15" t="s">
        <v>39</v>
      </c>
      <c r="N302" s="9" t="s">
        <v>28</v>
      </c>
      <c r="O302" s="13" t="s">
        <v>29</v>
      </c>
      <c r="P302" s="104" t="s">
        <v>56</v>
      </c>
      <c r="Q302" s="108"/>
      <c r="R302" s="108"/>
      <c r="S302" s="108"/>
    </row>
    <row r="303" spans="1:19" ht="19.5" customHeight="1" x14ac:dyDescent="0.25">
      <c r="A303" s="9">
        <v>300</v>
      </c>
      <c r="B303" s="15" t="s">
        <v>1435</v>
      </c>
      <c r="C303" s="15" t="s">
        <v>1436</v>
      </c>
      <c r="D303" s="10" t="s">
        <v>1432</v>
      </c>
      <c r="E303" s="11" t="s">
        <v>1432</v>
      </c>
      <c r="F303" s="15" t="s">
        <v>82</v>
      </c>
      <c r="G303" s="15">
        <v>2018</v>
      </c>
      <c r="H303" s="15" t="s">
        <v>119</v>
      </c>
      <c r="I303" s="15" t="s">
        <v>1437</v>
      </c>
      <c r="J303" s="15" t="s">
        <v>1438</v>
      </c>
      <c r="K303" s="15" t="s">
        <v>1439</v>
      </c>
      <c r="L303" s="16" t="s">
        <v>38</v>
      </c>
      <c r="M303" s="15" t="s">
        <v>39</v>
      </c>
      <c r="N303" s="9" t="s">
        <v>28</v>
      </c>
      <c r="O303" s="13" t="s">
        <v>29</v>
      </c>
      <c r="P303" s="104" t="s">
        <v>56</v>
      </c>
      <c r="Q303" s="22"/>
      <c r="R303" s="23"/>
      <c r="S303" s="91"/>
    </row>
    <row r="304" spans="1:19" ht="19.5" customHeight="1" x14ac:dyDescent="0.25">
      <c r="A304" s="9">
        <v>301</v>
      </c>
      <c r="B304" s="18" t="s">
        <v>1440</v>
      </c>
      <c r="C304" s="9" t="s">
        <v>1441</v>
      </c>
      <c r="D304" s="10" t="s">
        <v>1432</v>
      </c>
      <c r="E304" s="11" t="s">
        <v>1432</v>
      </c>
      <c r="F304" s="9" t="s">
        <v>43</v>
      </c>
      <c r="G304" s="9">
        <v>2012</v>
      </c>
      <c r="H304" s="9" t="s">
        <v>1442</v>
      </c>
      <c r="I304" s="9" t="s">
        <v>1443</v>
      </c>
      <c r="J304" s="9" t="s">
        <v>1444</v>
      </c>
      <c r="K304" s="9" t="s">
        <v>1445</v>
      </c>
      <c r="L304" s="16" t="s">
        <v>38</v>
      </c>
      <c r="M304" s="9" t="s">
        <v>39</v>
      </c>
      <c r="N304" s="9" t="s">
        <v>28</v>
      </c>
      <c r="O304" s="13" t="s">
        <v>29</v>
      </c>
      <c r="P304" s="104" t="s">
        <v>56</v>
      </c>
      <c r="Q304" s="108"/>
      <c r="R304" s="108"/>
      <c r="S304" s="108"/>
    </row>
    <row r="305" spans="1:20" ht="19.5" customHeight="1" x14ac:dyDescent="0.25">
      <c r="A305" s="9">
        <v>302</v>
      </c>
      <c r="B305" s="9" t="s">
        <v>1446</v>
      </c>
      <c r="C305" s="9" t="s">
        <v>1447</v>
      </c>
      <c r="D305" s="10" t="s">
        <v>1448</v>
      </c>
      <c r="E305" s="11" t="s">
        <v>1448</v>
      </c>
      <c r="F305" s="9" t="s">
        <v>43</v>
      </c>
      <c r="G305" s="9">
        <v>2012</v>
      </c>
      <c r="H305" s="9" t="s">
        <v>60</v>
      </c>
      <c r="I305" s="9" t="s">
        <v>1394</v>
      </c>
      <c r="J305" s="9" t="s">
        <v>1449</v>
      </c>
      <c r="K305" s="9" t="s">
        <v>1450</v>
      </c>
      <c r="L305" s="16" t="s">
        <v>38</v>
      </c>
      <c r="M305" s="9" t="s">
        <v>39</v>
      </c>
      <c r="N305" s="9" t="s">
        <v>28</v>
      </c>
      <c r="O305" s="13" t="s">
        <v>29</v>
      </c>
      <c r="P305" s="104" t="s">
        <v>56</v>
      </c>
      <c r="Q305" s="108"/>
      <c r="R305" s="108"/>
      <c r="S305" s="108"/>
      <c r="T305" s="107"/>
    </row>
    <row r="306" spans="1:20" ht="19.5" customHeight="1" x14ac:dyDescent="0.25">
      <c r="A306" s="9">
        <v>303</v>
      </c>
      <c r="B306" s="109" t="s">
        <v>1451</v>
      </c>
      <c r="C306" s="109" t="s">
        <v>1452</v>
      </c>
      <c r="D306" s="10" t="s">
        <v>1448</v>
      </c>
      <c r="E306" s="11" t="s">
        <v>1448</v>
      </c>
      <c r="F306" s="12" t="s">
        <v>21</v>
      </c>
      <c r="G306" s="109">
        <v>2020</v>
      </c>
      <c r="H306" s="109" t="s">
        <v>60</v>
      </c>
      <c r="I306" s="9" t="s">
        <v>23</v>
      </c>
      <c r="J306" s="109" t="s">
        <v>1453</v>
      </c>
      <c r="K306" s="109" t="s">
        <v>1454</v>
      </c>
      <c r="L306" s="16" t="s">
        <v>26</v>
      </c>
      <c r="M306" s="9" t="s">
        <v>39</v>
      </c>
      <c r="N306" s="9" t="s">
        <v>28</v>
      </c>
      <c r="O306" s="13" t="s">
        <v>29</v>
      </c>
      <c r="P306" s="104" t="s">
        <v>56</v>
      </c>
      <c r="Q306" s="108"/>
      <c r="R306" s="108"/>
      <c r="S306" s="108"/>
      <c r="T306" s="107"/>
    </row>
    <row r="307" spans="1:20" ht="19.5" customHeight="1" x14ac:dyDescent="0.25">
      <c r="A307" s="9">
        <v>304</v>
      </c>
      <c r="B307" s="110" t="s">
        <v>1455</v>
      </c>
      <c r="C307" s="29" t="s">
        <v>1456</v>
      </c>
      <c r="D307" s="10" t="s">
        <v>1448</v>
      </c>
      <c r="E307" s="11" t="s">
        <v>1448</v>
      </c>
      <c r="F307" s="12" t="s">
        <v>1457</v>
      </c>
      <c r="G307" s="9">
        <v>2012</v>
      </c>
      <c r="H307" s="9" t="s">
        <v>1458</v>
      </c>
      <c r="I307" s="9" t="s">
        <v>1459</v>
      </c>
      <c r="J307" s="9" t="s">
        <v>1460</v>
      </c>
      <c r="K307" s="9" t="s">
        <v>1461</v>
      </c>
      <c r="L307" s="16" t="s">
        <v>38</v>
      </c>
      <c r="M307" s="9" t="s">
        <v>39</v>
      </c>
      <c r="N307" s="9" t="s">
        <v>28</v>
      </c>
      <c r="O307" s="13" t="s">
        <v>29</v>
      </c>
      <c r="P307" s="104" t="s">
        <v>56</v>
      </c>
      <c r="T307" s="107"/>
    </row>
    <row r="308" spans="1:20" ht="19.5" customHeight="1" x14ac:dyDescent="0.25">
      <c r="A308" s="9">
        <v>305</v>
      </c>
      <c r="B308" s="111" t="s">
        <v>1462</v>
      </c>
      <c r="C308" s="109"/>
      <c r="D308" s="10" t="s">
        <v>1448</v>
      </c>
      <c r="E308" s="11" t="s">
        <v>1448</v>
      </c>
      <c r="F308" s="109" t="s">
        <v>1457</v>
      </c>
      <c r="G308" s="109">
        <v>2012</v>
      </c>
      <c r="H308" s="109" t="s">
        <v>83</v>
      </c>
      <c r="I308" s="109" t="s">
        <v>1463</v>
      </c>
      <c r="J308" s="109" t="s">
        <v>1464</v>
      </c>
      <c r="K308" s="109" t="s">
        <v>1465</v>
      </c>
      <c r="L308" s="16" t="s">
        <v>38</v>
      </c>
      <c r="M308" s="9" t="s">
        <v>39</v>
      </c>
      <c r="N308" s="9" t="s">
        <v>28</v>
      </c>
      <c r="O308" s="13" t="s">
        <v>29</v>
      </c>
      <c r="P308" s="104" t="s">
        <v>56</v>
      </c>
      <c r="T308" s="108"/>
    </row>
    <row r="309" spans="1:20" ht="19.5" customHeight="1" x14ac:dyDescent="0.25">
      <c r="A309" s="9">
        <v>306</v>
      </c>
      <c r="B309" s="109" t="s">
        <v>1466</v>
      </c>
      <c r="C309" s="109" t="s">
        <v>1467</v>
      </c>
      <c r="D309" s="10" t="s">
        <v>1448</v>
      </c>
      <c r="E309" s="11" t="s">
        <v>1448</v>
      </c>
      <c r="F309" s="9" t="s">
        <v>43</v>
      </c>
      <c r="G309" s="109">
        <v>2020</v>
      </c>
      <c r="H309" s="109" t="s">
        <v>44</v>
      </c>
      <c r="I309" s="109" t="s">
        <v>1468</v>
      </c>
      <c r="J309" s="109" t="s">
        <v>1469</v>
      </c>
      <c r="K309" s="109" t="s">
        <v>1470</v>
      </c>
      <c r="L309" s="16" t="s">
        <v>38</v>
      </c>
      <c r="M309" s="9" t="s">
        <v>39</v>
      </c>
      <c r="N309" s="9" t="s">
        <v>28</v>
      </c>
      <c r="O309" s="13" t="s">
        <v>29</v>
      </c>
      <c r="P309" s="104" t="s">
        <v>56</v>
      </c>
      <c r="T309" s="108"/>
    </row>
    <row r="310" spans="1:20" ht="19.5" customHeight="1" x14ac:dyDescent="0.25">
      <c r="A310" s="9">
        <v>307</v>
      </c>
      <c r="B310" s="9" t="s">
        <v>1471</v>
      </c>
      <c r="C310" s="9" t="s">
        <v>1472</v>
      </c>
      <c r="D310" s="10" t="s">
        <v>1473</v>
      </c>
      <c r="E310" s="11" t="s">
        <v>1474</v>
      </c>
      <c r="F310" s="12" t="s">
        <v>21</v>
      </c>
      <c r="G310" s="9">
        <v>2019</v>
      </c>
      <c r="H310" s="9" t="s">
        <v>262</v>
      </c>
      <c r="I310" s="9" t="s">
        <v>263</v>
      </c>
      <c r="J310" s="9" t="s">
        <v>1475</v>
      </c>
      <c r="K310" s="9" t="s">
        <v>1476</v>
      </c>
      <c r="L310" s="9" t="s">
        <v>26</v>
      </c>
      <c r="M310" s="49" t="s">
        <v>55</v>
      </c>
      <c r="N310" s="9" t="s">
        <v>28</v>
      </c>
      <c r="O310" s="13" t="s">
        <v>29</v>
      </c>
      <c r="P310" s="104" t="s">
        <v>56</v>
      </c>
      <c r="T310" s="108"/>
    </row>
    <row r="311" spans="1:20" ht="19.5" customHeight="1" x14ac:dyDescent="0.25">
      <c r="A311" s="9">
        <v>308</v>
      </c>
      <c r="B311" s="9" t="s">
        <v>1477</v>
      </c>
      <c r="C311" s="9" t="s">
        <v>1478</v>
      </c>
      <c r="D311" s="10" t="s">
        <v>1473</v>
      </c>
      <c r="E311" s="11" t="s">
        <v>1474</v>
      </c>
      <c r="F311" s="12" t="s">
        <v>21</v>
      </c>
      <c r="G311" s="9">
        <v>2023</v>
      </c>
      <c r="H311" s="9" t="s">
        <v>60</v>
      </c>
      <c r="I311" s="9" t="s">
        <v>23</v>
      </c>
      <c r="J311" s="9" t="s">
        <v>1479</v>
      </c>
      <c r="K311" s="9" t="s">
        <v>1480</v>
      </c>
      <c r="L311" s="9" t="s">
        <v>26</v>
      </c>
      <c r="M311" s="49" t="s">
        <v>55</v>
      </c>
      <c r="N311" s="9" t="s">
        <v>28</v>
      </c>
      <c r="O311" s="13" t="s">
        <v>29</v>
      </c>
      <c r="P311" s="104" t="s">
        <v>56</v>
      </c>
      <c r="T311" s="108"/>
    </row>
    <row r="312" spans="1:20" ht="19.5" customHeight="1" x14ac:dyDescent="0.25">
      <c r="A312" s="9">
        <v>309</v>
      </c>
      <c r="B312" s="9" t="s">
        <v>1481</v>
      </c>
      <c r="C312" s="9" t="s">
        <v>1482</v>
      </c>
      <c r="D312" s="10" t="s">
        <v>1473</v>
      </c>
      <c r="E312" s="11" t="s">
        <v>1474</v>
      </c>
      <c r="F312" s="12" t="s">
        <v>21</v>
      </c>
      <c r="G312" s="9">
        <v>2019</v>
      </c>
      <c r="H312" s="9" t="s">
        <v>262</v>
      </c>
      <c r="I312" s="9" t="s">
        <v>263</v>
      </c>
      <c r="J312" s="9" t="s">
        <v>1483</v>
      </c>
      <c r="K312" s="9" t="s">
        <v>1484</v>
      </c>
      <c r="L312" s="13" t="s">
        <v>26</v>
      </c>
      <c r="M312" s="49" t="s">
        <v>55</v>
      </c>
      <c r="N312" s="9" t="s">
        <v>28</v>
      </c>
      <c r="O312" s="13" t="s">
        <v>29</v>
      </c>
      <c r="P312" s="104" t="s">
        <v>56</v>
      </c>
    </row>
    <row r="313" spans="1:20" ht="18" customHeight="1" x14ac:dyDescent="0.25">
      <c r="A313" s="9">
        <v>310</v>
      </c>
      <c r="B313" s="9" t="s">
        <v>1485</v>
      </c>
      <c r="C313" s="15" t="s">
        <v>1486</v>
      </c>
      <c r="D313" s="10" t="s">
        <v>1473</v>
      </c>
      <c r="E313" s="11" t="s">
        <v>1474</v>
      </c>
      <c r="F313" s="12" t="s">
        <v>21</v>
      </c>
      <c r="G313" s="9">
        <v>2014</v>
      </c>
      <c r="H313" s="9" t="s">
        <v>187</v>
      </c>
      <c r="I313" s="9" t="s">
        <v>1487</v>
      </c>
      <c r="J313" s="15" t="s">
        <v>1488</v>
      </c>
      <c r="K313" s="15" t="s">
        <v>1489</v>
      </c>
      <c r="L313" s="13" t="s">
        <v>26</v>
      </c>
      <c r="M313" s="49" t="s">
        <v>55</v>
      </c>
      <c r="N313" s="9" t="s">
        <v>28</v>
      </c>
      <c r="O313" s="13" t="s">
        <v>29</v>
      </c>
      <c r="P313" s="104" t="s">
        <v>56</v>
      </c>
    </row>
    <row r="314" spans="1:20" ht="18" customHeight="1" x14ac:dyDescent="0.25">
      <c r="A314" s="9">
        <v>311</v>
      </c>
      <c r="B314" s="9" t="s">
        <v>1490</v>
      </c>
      <c r="C314" s="16" t="s">
        <v>1491</v>
      </c>
      <c r="D314" s="10" t="s">
        <v>1473</v>
      </c>
      <c r="E314" s="11" t="s">
        <v>1474</v>
      </c>
      <c r="F314" s="15" t="s">
        <v>82</v>
      </c>
      <c r="G314" s="9">
        <v>2022</v>
      </c>
      <c r="H314" s="29" t="s">
        <v>276</v>
      </c>
      <c r="I314" s="9" t="s">
        <v>1492</v>
      </c>
      <c r="J314" s="15" t="s">
        <v>1493</v>
      </c>
      <c r="K314" s="15" t="s">
        <v>1494</v>
      </c>
      <c r="L314" s="13" t="s">
        <v>38</v>
      </c>
      <c r="M314" s="49" t="s">
        <v>55</v>
      </c>
      <c r="N314" s="9" t="s">
        <v>28</v>
      </c>
      <c r="O314" s="13" t="s">
        <v>29</v>
      </c>
      <c r="P314" s="104" t="s">
        <v>56</v>
      </c>
    </row>
    <row r="315" spans="1:20" ht="18" customHeight="1" x14ac:dyDescent="0.25">
      <c r="A315" s="9">
        <v>312</v>
      </c>
      <c r="B315" s="21" t="s">
        <v>1495</v>
      </c>
      <c r="C315" s="16" t="s">
        <v>1496</v>
      </c>
      <c r="D315" s="10" t="s">
        <v>1473</v>
      </c>
      <c r="E315" s="11" t="s">
        <v>1474</v>
      </c>
      <c r="F315" s="15" t="s">
        <v>82</v>
      </c>
      <c r="G315" s="9">
        <v>2022</v>
      </c>
      <c r="H315" s="29" t="s">
        <v>276</v>
      </c>
      <c r="I315" s="9" t="s">
        <v>1492</v>
      </c>
      <c r="J315" s="15" t="s">
        <v>1497</v>
      </c>
      <c r="K315" s="15" t="s">
        <v>1498</v>
      </c>
      <c r="L315" s="13" t="s">
        <v>38</v>
      </c>
      <c r="M315" s="49" t="s">
        <v>55</v>
      </c>
      <c r="N315" s="9" t="s">
        <v>28</v>
      </c>
      <c r="O315" s="13" t="s">
        <v>29</v>
      </c>
      <c r="P315" s="104" t="s">
        <v>56</v>
      </c>
    </row>
    <row r="316" spans="1:20" ht="18" customHeight="1" x14ac:dyDescent="0.25">
      <c r="A316" s="9">
        <v>313</v>
      </c>
      <c r="B316" s="9" t="s">
        <v>1499</v>
      </c>
      <c r="C316" s="16" t="s">
        <v>1500</v>
      </c>
      <c r="D316" s="10" t="s">
        <v>1473</v>
      </c>
      <c r="E316" s="11" t="s">
        <v>1474</v>
      </c>
      <c r="F316" s="15" t="s">
        <v>82</v>
      </c>
      <c r="G316" s="9">
        <v>2022</v>
      </c>
      <c r="H316" s="29" t="s">
        <v>276</v>
      </c>
      <c r="I316" s="9" t="s">
        <v>1492</v>
      </c>
      <c r="J316" s="15" t="s">
        <v>1501</v>
      </c>
      <c r="K316" s="15" t="s">
        <v>1502</v>
      </c>
      <c r="L316" s="13" t="s">
        <v>38</v>
      </c>
      <c r="M316" s="49" t="s">
        <v>55</v>
      </c>
      <c r="N316" s="9" t="s">
        <v>28</v>
      </c>
      <c r="O316" s="13" t="s">
        <v>29</v>
      </c>
      <c r="P316" s="104" t="s">
        <v>56</v>
      </c>
    </row>
    <row r="317" spans="1:20" ht="18" customHeight="1" x14ac:dyDescent="0.25">
      <c r="A317" s="9">
        <v>314</v>
      </c>
      <c r="B317" s="9" t="s">
        <v>1503</v>
      </c>
      <c r="C317" s="16" t="s">
        <v>1504</v>
      </c>
      <c r="D317" s="10" t="s">
        <v>1473</v>
      </c>
      <c r="E317" s="11" t="s">
        <v>1474</v>
      </c>
      <c r="F317" s="15" t="s">
        <v>82</v>
      </c>
      <c r="G317" s="109">
        <v>2022</v>
      </c>
      <c r="H317" s="112" t="s">
        <v>276</v>
      </c>
      <c r="I317" s="109" t="s">
        <v>1492</v>
      </c>
      <c r="J317" s="15" t="s">
        <v>1505</v>
      </c>
      <c r="K317" s="15" t="s">
        <v>1506</v>
      </c>
      <c r="L317" s="13" t="s">
        <v>38</v>
      </c>
      <c r="M317" s="49" t="s">
        <v>55</v>
      </c>
      <c r="N317" s="9" t="s">
        <v>28</v>
      </c>
      <c r="O317" s="13" t="s">
        <v>29</v>
      </c>
      <c r="P317" s="104" t="s">
        <v>56</v>
      </c>
    </row>
    <row r="318" spans="1:20" ht="18" customHeight="1" x14ac:dyDescent="0.25">
      <c r="A318" s="9">
        <v>315</v>
      </c>
      <c r="B318" s="18" t="s">
        <v>1507</v>
      </c>
      <c r="C318" s="16" t="s">
        <v>1508</v>
      </c>
      <c r="D318" s="10" t="s">
        <v>1089</v>
      </c>
      <c r="E318" s="11" t="s">
        <v>1509</v>
      </c>
      <c r="F318" s="13" t="s">
        <v>21</v>
      </c>
      <c r="G318" s="95">
        <v>2018</v>
      </c>
      <c r="H318" s="95" t="s">
        <v>60</v>
      </c>
      <c r="I318" s="9" t="s">
        <v>23</v>
      </c>
      <c r="J318" s="113" t="s">
        <v>1510</v>
      </c>
      <c r="K318" s="89" t="s">
        <v>1511</v>
      </c>
      <c r="L318" s="106" t="s">
        <v>26</v>
      </c>
      <c r="M318" s="39" t="s">
        <v>39</v>
      </c>
      <c r="N318" s="9" t="s">
        <v>28</v>
      </c>
      <c r="O318" s="13" t="s">
        <v>29</v>
      </c>
      <c r="P318" s="104" t="s">
        <v>56</v>
      </c>
    </row>
    <row r="319" spans="1:20" ht="18" customHeight="1" x14ac:dyDescent="0.25">
      <c r="A319" s="107"/>
      <c r="B319" s="58"/>
      <c r="C319" s="72"/>
      <c r="D319" s="72"/>
      <c r="E319" s="114"/>
      <c r="F319" s="72"/>
      <c r="G319" s="107"/>
      <c r="H319" s="107"/>
      <c r="I319" s="107"/>
      <c r="J319" s="107"/>
      <c r="K319" s="107"/>
      <c r="L319" s="114"/>
      <c r="M319" s="583" t="s">
        <v>1512</v>
      </c>
      <c r="N319" s="584"/>
      <c r="O319" s="584"/>
      <c r="P319" s="584"/>
    </row>
    <row r="320" spans="1:20" ht="18" customHeight="1" x14ac:dyDescent="0.25">
      <c r="A320" s="116"/>
      <c r="B320" s="117" t="s">
        <v>29</v>
      </c>
      <c r="C320" s="118" t="s">
        <v>1513</v>
      </c>
      <c r="D320" s="118" t="s">
        <v>1514</v>
      </c>
      <c r="E320" s="115" t="s">
        <v>1515</v>
      </c>
      <c r="F320" s="119" t="s">
        <v>1515</v>
      </c>
      <c r="G320" s="115"/>
      <c r="H320" s="115" t="s">
        <v>1516</v>
      </c>
      <c r="I320" s="115" t="s">
        <v>1515</v>
      </c>
      <c r="J320" s="115" t="s">
        <v>1515</v>
      </c>
      <c r="K320" s="115"/>
      <c r="L320" s="115"/>
      <c r="M320" s="115" t="s">
        <v>1515</v>
      </c>
      <c r="N320" s="115"/>
      <c r="O320" s="115"/>
      <c r="P320" s="115"/>
    </row>
    <row r="321" spans="1:20" ht="19.5" customHeight="1" x14ac:dyDescent="0.25">
      <c r="A321" s="115"/>
      <c r="B321" s="120">
        <v>315</v>
      </c>
      <c r="C321" s="120">
        <v>391</v>
      </c>
      <c r="D321" s="120">
        <f>+SUM(B321:C321)</f>
        <v>706</v>
      </c>
      <c r="E321" s="121"/>
      <c r="F321" s="122"/>
      <c r="G321" s="123"/>
      <c r="H321" s="122"/>
      <c r="I321" s="122"/>
      <c r="J321" s="122"/>
      <c r="K321" s="115"/>
      <c r="L321" s="115"/>
      <c r="M321" s="107"/>
      <c r="N321" s="115"/>
      <c r="O321" s="115"/>
      <c r="P321" s="107"/>
    </row>
    <row r="322" spans="1:20" ht="19.5" customHeight="1" x14ac:dyDescent="0.25">
      <c r="A322" s="115"/>
      <c r="B322" s="124" t="s">
        <v>1515</v>
      </c>
      <c r="C322" s="124" t="s">
        <v>1515</v>
      </c>
      <c r="D322" s="124" t="s">
        <v>1515</v>
      </c>
      <c r="E322" s="115"/>
      <c r="F322" s="124" t="s">
        <v>1515</v>
      </c>
      <c r="G322" s="107"/>
      <c r="H322" s="115"/>
      <c r="I322" s="115"/>
      <c r="J322" s="115"/>
      <c r="K322" s="115"/>
      <c r="L322" s="115"/>
      <c r="M322" s="107"/>
      <c r="N322" s="115"/>
      <c r="O322" s="115"/>
      <c r="P322" s="107"/>
      <c r="Q322" s="125"/>
      <c r="R322" s="125"/>
      <c r="S322" s="125"/>
    </row>
    <row r="323" spans="1:20" ht="19.5" customHeight="1" x14ac:dyDescent="0.25">
      <c r="A323" s="126"/>
      <c r="B323" s="127"/>
      <c r="C323" s="128"/>
      <c r="D323" s="128"/>
      <c r="E323" s="126"/>
      <c r="F323" s="128"/>
      <c r="G323" s="126"/>
      <c r="H323" s="126"/>
      <c r="I323" s="126"/>
      <c r="J323" s="126"/>
      <c r="K323" s="129"/>
    </row>
    <row r="324" spans="1:20" ht="19.5" customHeight="1" x14ac:dyDescent="0.25">
      <c r="A324" s="126"/>
      <c r="B324" s="18"/>
      <c r="C324" s="128"/>
      <c r="D324" s="128"/>
      <c r="E324" s="22"/>
      <c r="F324" s="91"/>
    </row>
    <row r="325" spans="1:20" ht="19.5" customHeight="1" x14ac:dyDescent="0.25">
      <c r="A325" s="126"/>
      <c r="B325" s="54"/>
      <c r="C325" s="128"/>
      <c r="D325" s="128"/>
      <c r="E325" s="22"/>
      <c r="G325" s="23"/>
    </row>
    <row r="326" spans="1:20" ht="19.5" customHeight="1" x14ac:dyDescent="0.25">
      <c r="A326" s="126"/>
      <c r="B326" s="9"/>
      <c r="C326" s="128"/>
      <c r="D326" s="128"/>
      <c r="E326" s="22"/>
    </row>
    <row r="327" spans="1:20" ht="19.5" customHeight="1" x14ac:dyDescent="0.25">
      <c r="A327" s="126"/>
      <c r="B327" s="9"/>
      <c r="C327" s="128"/>
      <c r="D327" s="128"/>
    </row>
    <row r="328" spans="1:20" ht="19.5" customHeight="1" x14ac:dyDescent="0.25">
      <c r="A328" s="126"/>
      <c r="B328" s="15"/>
      <c r="C328" s="128"/>
      <c r="D328" s="128"/>
      <c r="E328" s="22"/>
      <c r="T328" s="125"/>
    </row>
    <row r="329" spans="1:20" ht="19.5" customHeight="1" x14ac:dyDescent="0.25">
      <c r="A329" s="126"/>
      <c r="B329" s="9"/>
      <c r="C329" s="128"/>
      <c r="D329" s="128"/>
    </row>
    <row r="330" spans="1:20" ht="19.5" customHeight="1" x14ac:dyDescent="0.25">
      <c r="A330" s="126"/>
      <c r="B330" s="21"/>
      <c r="C330" s="128"/>
      <c r="D330" s="128"/>
    </row>
    <row r="331" spans="1:20" ht="19.5" customHeight="1" x14ac:dyDescent="0.25">
      <c r="A331" s="126"/>
      <c r="B331" s="9"/>
      <c r="C331" s="128"/>
      <c r="D331" s="91"/>
      <c r="E331" s="22"/>
    </row>
    <row r="332" spans="1:20" ht="19.5" customHeight="1" x14ac:dyDescent="0.25">
      <c r="A332" s="126"/>
      <c r="B332" s="18"/>
      <c r="C332" s="128"/>
      <c r="D332" s="91"/>
      <c r="E332" s="22"/>
      <c r="F332" s="130"/>
      <c r="G332" s="46"/>
    </row>
    <row r="333" spans="1:20" ht="19.5" customHeight="1" x14ac:dyDescent="0.25">
      <c r="A333" s="126"/>
      <c r="B333" s="56"/>
      <c r="C333" s="128"/>
      <c r="D333" s="128"/>
    </row>
    <row r="334" spans="1:20" ht="19.5" customHeight="1" x14ac:dyDescent="0.25">
      <c r="A334" s="126"/>
      <c r="B334" s="9"/>
      <c r="C334" s="128"/>
      <c r="D334" s="128"/>
      <c r="F334" s="131"/>
      <c r="G334" s="22"/>
    </row>
    <row r="335" spans="1:20" ht="19.5" customHeight="1" x14ac:dyDescent="0.25">
      <c r="A335" s="126"/>
      <c r="B335" s="68"/>
      <c r="C335" s="128"/>
      <c r="D335" s="128"/>
      <c r="Q335" s="125"/>
      <c r="R335" s="132"/>
    </row>
    <row r="336" spans="1:20" ht="19.5" customHeight="1" x14ac:dyDescent="0.25">
      <c r="A336" s="126"/>
      <c r="B336" s="9"/>
      <c r="C336" s="128"/>
      <c r="D336" s="128"/>
      <c r="Q336" s="125"/>
      <c r="R336" s="125"/>
      <c r="S336" s="125"/>
    </row>
    <row r="337" spans="2:22" ht="19.5" customHeight="1" x14ac:dyDescent="0.25">
      <c r="B337" s="9"/>
      <c r="E337" s="22"/>
      <c r="R337" s="125"/>
      <c r="S337" s="125"/>
    </row>
    <row r="338" spans="2:22" ht="19.5" customHeight="1" x14ac:dyDescent="0.25">
      <c r="B338" s="18"/>
      <c r="E338" s="45"/>
      <c r="F338" s="65"/>
      <c r="I338" s="107"/>
      <c r="J338" s="22"/>
      <c r="R338" s="125"/>
      <c r="S338" s="125"/>
    </row>
    <row r="339" spans="2:22" ht="19.5" customHeight="1" x14ac:dyDescent="0.25">
      <c r="B339" s="18"/>
      <c r="E339" s="45"/>
      <c r="F339" s="65"/>
      <c r="I339" s="107"/>
      <c r="J339" s="22"/>
    </row>
    <row r="340" spans="2:22" ht="19.5" customHeight="1" x14ac:dyDescent="0.25">
      <c r="B340" s="9"/>
      <c r="G340" s="133"/>
      <c r="H340" s="46"/>
      <c r="K340" s="107"/>
      <c r="L340" s="22"/>
    </row>
    <row r="341" spans="2:22" ht="19.5" customHeight="1" x14ac:dyDescent="0.25">
      <c r="B341" s="9"/>
      <c r="G341" s="133"/>
      <c r="H341" s="46"/>
      <c r="K341" s="107"/>
      <c r="L341" s="22"/>
      <c r="R341" s="132"/>
    </row>
    <row r="342" spans="2:22" ht="19.5" customHeight="1" x14ac:dyDescent="0.25">
      <c r="B342" s="9"/>
      <c r="G342" s="133"/>
      <c r="H342" s="46"/>
      <c r="R342" s="132"/>
    </row>
    <row r="343" spans="2:22" ht="19.5" customHeight="1" x14ac:dyDescent="0.25">
      <c r="B343" s="15"/>
      <c r="R343" s="132"/>
    </row>
    <row r="344" spans="2:22" ht="19.5" customHeight="1" x14ac:dyDescent="0.25">
      <c r="B344" s="18"/>
      <c r="G344" s="134"/>
      <c r="H344" s="135"/>
      <c r="J344" s="91"/>
      <c r="R344" s="132"/>
    </row>
    <row r="345" spans="2:22" ht="19.5" customHeight="1" x14ac:dyDescent="0.25">
      <c r="B345" s="18"/>
      <c r="C345" s="136"/>
      <c r="R345" s="132"/>
      <c r="T345" s="125"/>
    </row>
    <row r="346" spans="2:22" ht="19.5" customHeight="1" x14ac:dyDescent="0.25">
      <c r="B346" s="9"/>
      <c r="R346" s="132"/>
      <c r="T346" s="125"/>
      <c r="U346" s="125"/>
      <c r="V346" s="125"/>
    </row>
    <row r="347" spans="2:22" ht="19.5" customHeight="1" x14ac:dyDescent="0.25">
      <c r="B347" s="9"/>
      <c r="G347" s="137"/>
      <c r="H347" s="91"/>
      <c r="Q347" s="78"/>
      <c r="T347" s="125"/>
      <c r="U347" s="125"/>
      <c r="V347" s="125"/>
    </row>
    <row r="348" spans="2:22" ht="19.5" customHeight="1" x14ac:dyDescent="0.25">
      <c r="B348" s="10"/>
      <c r="G348" s="91"/>
      <c r="H348" s="137"/>
      <c r="I348" s="91"/>
      <c r="Q348" s="78"/>
      <c r="U348" s="125"/>
      <c r="V348" s="125"/>
    </row>
    <row r="349" spans="2:22" ht="19.5" customHeight="1" x14ac:dyDescent="0.25">
      <c r="B349" s="18"/>
      <c r="G349" s="22"/>
      <c r="H349" s="137"/>
      <c r="I349" s="91"/>
      <c r="R349" s="78"/>
    </row>
    <row r="350" spans="2:22" ht="19.5" customHeight="1" x14ac:dyDescent="0.25">
      <c r="B350" s="21"/>
      <c r="G350" s="138"/>
      <c r="H350" s="23"/>
      <c r="I350" s="22"/>
      <c r="R350" s="78"/>
    </row>
    <row r="351" spans="2:22" ht="19.5" customHeight="1" x14ac:dyDescent="0.25">
      <c r="B351" s="18"/>
      <c r="G351" s="22"/>
      <c r="H351" s="25"/>
      <c r="I351" s="22"/>
    </row>
    <row r="352" spans="2:22" ht="19.5" customHeight="1" x14ac:dyDescent="0.25">
      <c r="B352" s="9"/>
      <c r="G352" s="22"/>
    </row>
    <row r="353" spans="2:23" ht="19.5" customHeight="1" x14ac:dyDescent="0.25">
      <c r="B353" s="18"/>
      <c r="C353" s="136"/>
      <c r="I353" s="107"/>
      <c r="J353" s="22"/>
    </row>
    <row r="354" spans="2:23" ht="19.5" customHeight="1" x14ac:dyDescent="0.25">
      <c r="B354" s="9"/>
      <c r="H354" s="22"/>
      <c r="W354" s="125"/>
    </row>
    <row r="355" spans="2:23" ht="19.5" customHeight="1" x14ac:dyDescent="0.25">
      <c r="B355" s="56"/>
      <c r="H355" s="22"/>
      <c r="W355" s="125"/>
    </row>
    <row r="356" spans="2:23" ht="19.5" customHeight="1" x14ac:dyDescent="0.25">
      <c r="B356" s="9"/>
      <c r="J356" s="23"/>
      <c r="W356" s="125"/>
    </row>
    <row r="357" spans="2:23" ht="19.5" customHeight="1" x14ac:dyDescent="0.25">
      <c r="B357" s="9"/>
      <c r="I357" s="22"/>
    </row>
    <row r="358" spans="2:23" ht="19.5" customHeight="1" x14ac:dyDescent="0.25">
      <c r="B358" s="56"/>
      <c r="K358" s="22"/>
    </row>
    <row r="359" spans="2:23" ht="19.5" customHeight="1" x14ac:dyDescent="0.25">
      <c r="B359" s="9"/>
      <c r="K359" s="22"/>
      <c r="L359" s="45"/>
    </row>
    <row r="360" spans="2:23" ht="19.5" customHeight="1" x14ac:dyDescent="0.25">
      <c r="B360" s="10"/>
      <c r="K360" s="22"/>
      <c r="L360" s="45"/>
    </row>
    <row r="361" spans="2:23" ht="19.5" customHeight="1" x14ac:dyDescent="0.25">
      <c r="B361" s="18"/>
      <c r="K361" s="138"/>
      <c r="L361" s="107"/>
    </row>
    <row r="362" spans="2:23" ht="19.5" customHeight="1" x14ac:dyDescent="0.25">
      <c r="B362" s="9"/>
      <c r="L362" s="22"/>
    </row>
    <row r="363" spans="2:23" ht="19.5" customHeight="1" x14ac:dyDescent="0.25">
      <c r="B363" s="18"/>
      <c r="C363" s="136"/>
      <c r="K363" s="22"/>
      <c r="L363" s="28"/>
    </row>
    <row r="364" spans="2:23" ht="19.5" customHeight="1" x14ac:dyDescent="0.25">
      <c r="B364" s="18"/>
      <c r="K364" s="138"/>
      <c r="L364" s="28"/>
    </row>
    <row r="365" spans="2:23" ht="19.5" customHeight="1" x14ac:dyDescent="0.25">
      <c r="B365" s="18"/>
    </row>
    <row r="366" spans="2:23" ht="19.5" customHeight="1" x14ac:dyDescent="0.25">
      <c r="B366" s="18"/>
      <c r="L366" s="107"/>
    </row>
    <row r="367" spans="2:23" ht="19.5" customHeight="1" x14ac:dyDescent="0.25">
      <c r="B367" s="18"/>
      <c r="K367" s="22"/>
      <c r="L367" s="45"/>
    </row>
    <row r="368" spans="2:23" ht="19.5" customHeight="1" x14ac:dyDescent="0.25">
      <c r="B368" s="18"/>
      <c r="K368" s="22"/>
      <c r="L368" s="139"/>
    </row>
    <row r="369" spans="2:15" ht="19.5" customHeight="1" x14ac:dyDescent="0.25">
      <c r="B369" s="21"/>
      <c r="K369" s="22"/>
      <c r="L369" s="23"/>
    </row>
    <row r="370" spans="2:15" ht="19.5" customHeight="1" x14ac:dyDescent="0.25">
      <c r="B370" s="15"/>
      <c r="L370" s="139"/>
    </row>
    <row r="371" spans="2:15" ht="19.5" customHeight="1" x14ac:dyDescent="0.25">
      <c r="B371" s="15"/>
    </row>
    <row r="372" spans="2:15" ht="19.5" customHeight="1" x14ac:dyDescent="0.25">
      <c r="B372" s="15"/>
    </row>
    <row r="373" spans="2:15" ht="19.5" customHeight="1" x14ac:dyDescent="0.25">
      <c r="B373" s="15"/>
    </row>
    <row r="374" spans="2:15" ht="19.5" customHeight="1" x14ac:dyDescent="0.25">
      <c r="B374" s="15"/>
      <c r="C374" s="136"/>
    </row>
    <row r="375" spans="2:15" ht="19.5" customHeight="1" x14ac:dyDescent="0.25">
      <c r="B375" s="15"/>
      <c r="M375" s="22"/>
    </row>
    <row r="376" spans="2:15" ht="19.5" customHeight="1" x14ac:dyDescent="0.25">
      <c r="B376" s="9"/>
      <c r="C376" s="136"/>
      <c r="K376" s="105"/>
      <c r="M376" s="22"/>
    </row>
    <row r="377" spans="2:15" ht="19.5" customHeight="1" x14ac:dyDescent="0.25">
      <c r="B377" s="9"/>
      <c r="M377" s="140"/>
    </row>
    <row r="378" spans="2:15" ht="19.5" customHeight="1" x14ac:dyDescent="0.25">
      <c r="B378" s="21"/>
      <c r="N378" s="141"/>
    </row>
    <row r="379" spans="2:15" ht="19.5" customHeight="1" x14ac:dyDescent="0.25">
      <c r="B379" s="9"/>
      <c r="L379" s="141"/>
      <c r="N379" s="141"/>
    </row>
    <row r="380" spans="2:15" ht="19.5" customHeight="1" x14ac:dyDescent="0.25">
      <c r="B380" s="9"/>
      <c r="M380" s="28"/>
      <c r="N380" s="135"/>
    </row>
    <row r="381" spans="2:15" ht="19.5" customHeight="1" x14ac:dyDescent="0.25">
      <c r="B381" s="109"/>
      <c r="N381" s="25"/>
      <c r="O381" s="22"/>
    </row>
    <row r="382" spans="2:15" ht="19.5" customHeight="1" x14ac:dyDescent="0.25">
      <c r="B382" s="72"/>
      <c r="N382" s="135"/>
    </row>
    <row r="383" spans="2:15" ht="19.5" customHeight="1" x14ac:dyDescent="0.25">
      <c r="B383" s="14"/>
      <c r="N383" s="135"/>
    </row>
    <row r="384" spans="2:15" ht="19.5" customHeight="1" x14ac:dyDescent="0.25">
      <c r="B384" s="142"/>
      <c r="N384" s="25"/>
      <c r="O384" s="22"/>
    </row>
    <row r="385" spans="2:16" ht="19.5" customHeight="1" x14ac:dyDescent="0.25">
      <c r="B385" s="56"/>
      <c r="L385" s="72"/>
      <c r="N385" s="135"/>
    </row>
    <row r="386" spans="2:16" ht="19.5" customHeight="1" x14ac:dyDescent="0.25">
      <c r="B386" s="9"/>
      <c r="L386" s="22"/>
      <c r="M386" s="78"/>
      <c r="N386" s="22"/>
    </row>
    <row r="387" spans="2:16" ht="19.5" customHeight="1" x14ac:dyDescent="0.25">
      <c r="B387" s="15"/>
      <c r="L387" s="22"/>
      <c r="M387" s="143"/>
      <c r="N387" s="22"/>
    </row>
    <row r="388" spans="2:16" ht="19.5" customHeight="1" x14ac:dyDescent="0.25">
      <c r="B388" s="15"/>
      <c r="M388" s="107"/>
      <c r="N388" s="22"/>
    </row>
    <row r="389" spans="2:16" ht="19.5" customHeight="1" x14ac:dyDescent="0.25">
      <c r="B389" s="15"/>
      <c r="N389" s="22"/>
    </row>
    <row r="390" spans="2:16" ht="19.5" customHeight="1" x14ac:dyDescent="0.25">
      <c r="B390" s="15"/>
    </row>
    <row r="391" spans="2:16" ht="19.5" customHeight="1" x14ac:dyDescent="0.25">
      <c r="B391" s="9"/>
    </row>
    <row r="392" spans="2:16" ht="19.5" customHeight="1" x14ac:dyDescent="0.25">
      <c r="B392" s="15"/>
    </row>
    <row r="393" spans="2:16" ht="19.5" customHeight="1" x14ac:dyDescent="0.25">
      <c r="B393" s="56"/>
      <c r="L393" s="22"/>
    </row>
    <row r="394" spans="2:16" ht="19.5" customHeight="1" x14ac:dyDescent="0.25">
      <c r="B394" s="18"/>
      <c r="L394" s="22"/>
      <c r="M394" s="45"/>
    </row>
    <row r="395" spans="2:16" ht="19.5" customHeight="1" x14ac:dyDescent="0.25">
      <c r="B395" s="9"/>
    </row>
    <row r="396" spans="2:16" ht="19.5" customHeight="1" x14ac:dyDescent="0.25">
      <c r="B396" s="144"/>
      <c r="M396" s="134"/>
      <c r="N396" s="105"/>
    </row>
    <row r="397" spans="2:16" ht="19.5" customHeight="1" x14ac:dyDescent="0.25">
      <c r="B397" s="18"/>
      <c r="L397" s="22"/>
    </row>
    <row r="398" spans="2:16" ht="19.5" customHeight="1" x14ac:dyDescent="0.25">
      <c r="B398" s="21"/>
      <c r="L398" s="22"/>
    </row>
    <row r="399" spans="2:16" ht="19.5" customHeight="1" x14ac:dyDescent="0.25">
      <c r="B399" s="21"/>
      <c r="M399" s="107"/>
      <c r="N399" s="107"/>
    </row>
    <row r="400" spans="2:16" ht="19.5" customHeight="1" x14ac:dyDescent="0.25">
      <c r="B400" s="15"/>
      <c r="L400" s="107"/>
      <c r="M400" s="134"/>
      <c r="P400" s="132"/>
    </row>
    <row r="401" spans="2:16" ht="19.5" customHeight="1" x14ac:dyDescent="0.25">
      <c r="B401" s="15"/>
      <c r="P401" s="132"/>
    </row>
    <row r="402" spans="2:16" ht="19.5" customHeight="1" x14ac:dyDescent="0.25">
      <c r="B402" s="145"/>
      <c r="M402" s="107"/>
    </row>
    <row r="403" spans="2:16" ht="19.5" customHeight="1" x14ac:dyDescent="0.25">
      <c r="B403" s="15"/>
      <c r="L403" s="139"/>
    </row>
    <row r="404" spans="2:16" ht="19.5" customHeight="1" x14ac:dyDescent="0.25">
      <c r="B404" s="15"/>
      <c r="L404" s="22"/>
      <c r="M404" s="23"/>
    </row>
    <row r="405" spans="2:16" ht="19.5" customHeight="1" x14ac:dyDescent="0.25">
      <c r="B405" s="9"/>
      <c r="L405" s="22"/>
      <c r="N405" s="78"/>
    </row>
    <row r="406" spans="2:16" ht="19.5" customHeight="1" x14ac:dyDescent="0.25">
      <c r="B406" s="9"/>
      <c r="C406" s="136"/>
      <c r="N406" s="146"/>
    </row>
    <row r="407" spans="2:16" ht="19.5" customHeight="1" x14ac:dyDescent="0.25">
      <c r="B407" s="18"/>
      <c r="M407" s="134"/>
      <c r="N407" s="135"/>
    </row>
    <row r="408" spans="2:16" ht="19.5" customHeight="1" x14ac:dyDescent="0.25">
      <c r="B408" s="9"/>
    </row>
    <row r="409" spans="2:16" ht="19.5" customHeight="1" x14ac:dyDescent="0.25">
      <c r="B409" s="15"/>
    </row>
    <row r="410" spans="2:16" ht="19.5" customHeight="1" x14ac:dyDescent="0.25">
      <c r="B410" s="15"/>
      <c r="C410" s="136"/>
    </row>
    <row r="411" spans="2:16" ht="19.5" customHeight="1" x14ac:dyDescent="0.25">
      <c r="B411" s="9"/>
      <c r="C411" s="136"/>
    </row>
    <row r="412" spans="2:16" ht="19.5" customHeight="1" x14ac:dyDescent="0.25">
      <c r="B412" s="15"/>
      <c r="C412" s="136"/>
    </row>
    <row r="413" spans="2:16" ht="19.5" customHeight="1" x14ac:dyDescent="0.25">
      <c r="B413" s="15"/>
      <c r="C413" s="136"/>
      <c r="N413" s="43"/>
    </row>
    <row r="414" spans="2:16" ht="19.5" customHeight="1" x14ac:dyDescent="0.25">
      <c r="B414" s="15"/>
      <c r="C414" s="136"/>
      <c r="L414" s="107"/>
    </row>
    <row r="415" spans="2:16" ht="19.5" customHeight="1" x14ac:dyDescent="0.25">
      <c r="B415" s="9"/>
      <c r="M415" s="25"/>
      <c r="N415" s="135"/>
    </row>
    <row r="416" spans="2:16" ht="19.5" customHeight="1" x14ac:dyDescent="0.25">
      <c r="B416" s="9"/>
      <c r="C416" s="136"/>
      <c r="P416" s="132"/>
    </row>
    <row r="417" spans="2:15" ht="19.5" customHeight="1" x14ac:dyDescent="0.25">
      <c r="B417" s="9"/>
      <c r="C417" s="136"/>
    </row>
    <row r="418" spans="2:15" ht="19.5" customHeight="1" x14ac:dyDescent="0.25">
      <c r="B418" s="9"/>
      <c r="C418" s="136"/>
      <c r="N418" s="135"/>
    </row>
    <row r="419" spans="2:15" ht="19.5" customHeight="1" x14ac:dyDescent="0.25">
      <c r="B419" s="10"/>
      <c r="C419" s="136"/>
      <c r="N419" s="135"/>
    </row>
    <row r="420" spans="2:15" ht="19.5" customHeight="1" x14ac:dyDescent="0.25">
      <c r="B420" s="18"/>
      <c r="C420" s="136"/>
    </row>
    <row r="421" spans="2:15" ht="19.5" customHeight="1" x14ac:dyDescent="0.25">
      <c r="B421" s="9"/>
      <c r="N421" s="107"/>
    </row>
    <row r="422" spans="2:15" ht="19.5" customHeight="1" x14ac:dyDescent="0.25">
      <c r="B422" s="97"/>
      <c r="C422" s="136"/>
    </row>
    <row r="423" spans="2:15" ht="19.5" customHeight="1" x14ac:dyDescent="0.25">
      <c r="B423" s="9"/>
      <c r="N423" s="147"/>
    </row>
    <row r="424" spans="2:15" ht="19.5" customHeight="1" x14ac:dyDescent="0.25">
      <c r="B424" s="15"/>
      <c r="L424" s="22"/>
    </row>
    <row r="425" spans="2:15" ht="19.5" customHeight="1" x14ac:dyDescent="0.25">
      <c r="B425" s="97"/>
      <c r="M425" s="139"/>
      <c r="N425" s="134"/>
      <c r="O425" s="22"/>
    </row>
    <row r="426" spans="2:15" ht="19.5" customHeight="1" x14ac:dyDescent="0.25">
      <c r="B426" s="9"/>
      <c r="N426" s="135"/>
    </row>
    <row r="427" spans="2:15" ht="19.5" customHeight="1" x14ac:dyDescent="0.25">
      <c r="B427" s="9"/>
    </row>
    <row r="428" spans="2:15" ht="19.5" customHeight="1" x14ac:dyDescent="0.25">
      <c r="B428" s="15"/>
    </row>
    <row r="429" spans="2:15" ht="19.5" customHeight="1" x14ac:dyDescent="0.25">
      <c r="B429" s="15"/>
    </row>
    <row r="430" spans="2:15" ht="19.5" customHeight="1" x14ac:dyDescent="0.25">
      <c r="B430" s="10"/>
      <c r="L430" s="22"/>
    </row>
    <row r="431" spans="2:15" ht="19.5" customHeight="1" x14ac:dyDescent="0.25">
      <c r="B431" s="9"/>
      <c r="O431" s="78"/>
    </row>
    <row r="432" spans="2:15" ht="19.5" customHeight="1" x14ac:dyDescent="0.25">
      <c r="B432" s="56"/>
      <c r="M432" s="28"/>
    </row>
    <row r="433" spans="2:16" ht="19.5" customHeight="1" x14ac:dyDescent="0.25">
      <c r="B433" s="9"/>
      <c r="L433" s="88"/>
      <c r="P433" s="78"/>
    </row>
    <row r="434" spans="2:16" ht="19.5" customHeight="1" x14ac:dyDescent="0.25">
      <c r="B434" s="15"/>
      <c r="M434" s="22"/>
      <c r="N434" s="22"/>
    </row>
    <row r="435" spans="2:16" ht="19.5" customHeight="1" x14ac:dyDescent="0.25">
      <c r="B435" s="148"/>
      <c r="M435" s="149"/>
      <c r="N435" s="107"/>
      <c r="O435" s="107"/>
    </row>
    <row r="436" spans="2:16" ht="19.5" customHeight="1" x14ac:dyDescent="0.25">
      <c r="B436" s="150"/>
      <c r="L436" s="22"/>
    </row>
    <row r="437" spans="2:16" ht="19.5" customHeight="1" x14ac:dyDescent="0.25">
      <c r="B437" s="150"/>
      <c r="L437" s="22"/>
      <c r="M437" s="134"/>
    </row>
    <row r="438" spans="2:16" ht="19.5" customHeight="1" x14ac:dyDescent="0.25">
      <c r="B438" s="151"/>
      <c r="M438" s="28"/>
    </row>
    <row r="439" spans="2:16" ht="19.5" customHeight="1" x14ac:dyDescent="0.25">
      <c r="B439" s="151"/>
    </row>
    <row r="440" spans="2:16" ht="19.5" customHeight="1" x14ac:dyDescent="0.25">
      <c r="B440" s="151"/>
      <c r="M440" s="22"/>
    </row>
    <row r="441" spans="2:16" ht="19.5" customHeight="1" x14ac:dyDescent="0.25">
      <c r="B441" s="152"/>
      <c r="L441" s="22"/>
    </row>
    <row r="442" spans="2:16" ht="19.5" customHeight="1" x14ac:dyDescent="0.25">
      <c r="B442" s="152"/>
      <c r="L442" s="88"/>
      <c r="M442" s="23"/>
    </row>
    <row r="443" spans="2:16" ht="19.5" customHeight="1" x14ac:dyDescent="0.25">
      <c r="B443" s="152"/>
      <c r="L443" s="22"/>
      <c r="M443" s="153"/>
    </row>
    <row r="444" spans="2:16" ht="19.5" customHeight="1" x14ac:dyDescent="0.25">
      <c r="B444" s="151"/>
      <c r="L444" s="107"/>
      <c r="M444" s="23"/>
      <c r="N444" s="22"/>
    </row>
    <row r="445" spans="2:16" ht="19.5" customHeight="1" x14ac:dyDescent="0.25">
      <c r="B445" s="151"/>
    </row>
    <row r="446" spans="2:16" ht="19.5" customHeight="1" x14ac:dyDescent="0.25">
      <c r="B446" s="151"/>
      <c r="M446" s="107"/>
    </row>
    <row r="447" spans="2:16" ht="19.5" customHeight="1" x14ac:dyDescent="0.25">
      <c r="B447" s="151"/>
      <c r="C447" s="136"/>
      <c r="L447" s="22"/>
    </row>
    <row r="448" spans="2:16" ht="19.5" customHeight="1" x14ac:dyDescent="0.25">
      <c r="B448" s="151"/>
      <c r="M448" s="28"/>
    </row>
    <row r="449" spans="2:16" ht="19.5" customHeight="1" x14ac:dyDescent="0.25">
      <c r="B449" s="151"/>
    </row>
    <row r="450" spans="2:16" ht="19.5" customHeight="1" x14ac:dyDescent="0.25">
      <c r="B450" s="150"/>
    </row>
    <row r="451" spans="2:16" ht="19.5" customHeight="1" x14ac:dyDescent="0.25">
      <c r="B451" s="154"/>
      <c r="N451" s="22"/>
    </row>
    <row r="452" spans="2:16" ht="19.5" customHeight="1" x14ac:dyDescent="0.25">
      <c r="B452" s="154"/>
      <c r="L452" s="22"/>
    </row>
    <row r="453" spans="2:16" ht="19.5" customHeight="1" x14ac:dyDescent="0.25">
      <c r="B453" s="154"/>
      <c r="N453" s="153"/>
      <c r="O453" s="11"/>
    </row>
    <row r="454" spans="2:16" ht="19.5" customHeight="1" x14ac:dyDescent="0.25">
      <c r="B454" s="154"/>
      <c r="M454" s="28"/>
      <c r="N454" s="135"/>
    </row>
    <row r="455" spans="2:16" ht="19.5" customHeight="1" x14ac:dyDescent="0.25">
      <c r="B455" s="154"/>
    </row>
    <row r="456" spans="2:16" ht="19.5" customHeight="1" x14ac:dyDescent="0.25">
      <c r="B456" s="154"/>
      <c r="N456" s="22"/>
    </row>
    <row r="457" spans="2:16" ht="19.5" customHeight="1" x14ac:dyDescent="0.25">
      <c r="B457" s="154"/>
      <c r="N457" s="22"/>
      <c r="O457" s="107"/>
    </row>
    <row r="458" spans="2:16" ht="19.5" customHeight="1" x14ac:dyDescent="0.25">
      <c r="B458" s="154"/>
      <c r="L458" s="22"/>
    </row>
    <row r="459" spans="2:16" ht="19.5" customHeight="1" x14ac:dyDescent="0.25">
      <c r="B459" s="154"/>
      <c r="N459" s="22"/>
      <c r="P459" s="107"/>
    </row>
    <row r="460" spans="2:16" ht="19.5" customHeight="1" x14ac:dyDescent="0.25">
      <c r="B460" s="154"/>
    </row>
    <row r="461" spans="2:16" ht="19.5" customHeight="1" x14ac:dyDescent="0.25">
      <c r="B461" s="155"/>
      <c r="N461" s="22"/>
    </row>
    <row r="462" spans="2:16" ht="19.5" customHeight="1" x14ac:dyDescent="0.25">
      <c r="B462" s="155"/>
      <c r="N462" s="11"/>
    </row>
    <row r="463" spans="2:16" ht="19.5" customHeight="1" x14ac:dyDescent="0.25">
      <c r="B463" s="154"/>
      <c r="N463" s="22"/>
    </row>
    <row r="464" spans="2:16" ht="19.5" customHeight="1" x14ac:dyDescent="0.25">
      <c r="B464" s="150"/>
    </row>
    <row r="465" spans="2:16" ht="19.5" customHeight="1" x14ac:dyDescent="0.25">
      <c r="B465" s="150"/>
      <c r="N465" s="107"/>
    </row>
    <row r="466" spans="2:16" ht="19.5" customHeight="1" x14ac:dyDescent="0.25">
      <c r="B466" s="152"/>
    </row>
    <row r="467" spans="2:16" ht="19.5" customHeight="1" x14ac:dyDescent="0.25">
      <c r="B467" s="150"/>
      <c r="N467" s="22"/>
    </row>
    <row r="468" spans="2:16" ht="19.5" customHeight="1" x14ac:dyDescent="0.25">
      <c r="B468" s="150"/>
      <c r="L468" s="22"/>
    </row>
    <row r="469" spans="2:16" ht="19.5" customHeight="1" x14ac:dyDescent="0.25">
      <c r="B469" s="150"/>
    </row>
    <row r="470" spans="2:16" ht="19.5" customHeight="1" x14ac:dyDescent="0.25">
      <c r="B470" s="150"/>
      <c r="P470" s="107"/>
    </row>
    <row r="471" spans="2:16" ht="19.5" customHeight="1" x14ac:dyDescent="0.25">
      <c r="B471" s="150"/>
    </row>
    <row r="472" spans="2:16" ht="19.5" customHeight="1" x14ac:dyDescent="0.25">
      <c r="B472" s="150"/>
      <c r="P472" s="107"/>
    </row>
    <row r="473" spans="2:16" ht="19.5" customHeight="1" x14ac:dyDescent="0.25">
      <c r="B473" s="150"/>
      <c r="N473" s="135"/>
    </row>
    <row r="474" spans="2:16" ht="19.5" customHeight="1" x14ac:dyDescent="0.25">
      <c r="B474" s="150"/>
      <c r="L474" s="22"/>
    </row>
    <row r="475" spans="2:16" ht="19.5" customHeight="1" x14ac:dyDescent="0.25">
      <c r="B475" s="150"/>
      <c r="L475" s="22"/>
    </row>
    <row r="476" spans="2:16" ht="19.5" customHeight="1" x14ac:dyDescent="0.25">
      <c r="B476" s="150"/>
      <c r="M476" s="107"/>
    </row>
    <row r="477" spans="2:16" ht="19.5" customHeight="1" x14ac:dyDescent="0.25">
      <c r="B477" s="152"/>
      <c r="C477" s="136"/>
      <c r="M477" s="28"/>
    </row>
    <row r="478" spans="2:16" ht="19.5" customHeight="1" x14ac:dyDescent="0.25">
      <c r="B478" s="152"/>
      <c r="C478" s="136"/>
    </row>
    <row r="479" spans="2:16" ht="19.5" customHeight="1" x14ac:dyDescent="0.25">
      <c r="B479" s="152"/>
      <c r="O479" s="22"/>
    </row>
    <row r="480" spans="2:16" ht="19.5" customHeight="1" x14ac:dyDescent="0.25">
      <c r="B480" s="152"/>
    </row>
    <row r="481" spans="2:19" ht="19.5" customHeight="1" x14ac:dyDescent="0.25">
      <c r="B481" s="152"/>
    </row>
    <row r="482" spans="2:19" ht="19.5" customHeight="1" x14ac:dyDescent="0.25">
      <c r="B482" s="151"/>
      <c r="C482" s="136"/>
    </row>
    <row r="483" spans="2:19" ht="19.5" customHeight="1" x14ac:dyDescent="0.25">
      <c r="B483" s="150"/>
    </row>
    <row r="484" spans="2:19" ht="19.5" customHeight="1" x14ac:dyDescent="0.25">
      <c r="B484" s="150"/>
      <c r="C484" s="136"/>
      <c r="P484" s="139"/>
    </row>
    <row r="485" spans="2:19" ht="19.5" customHeight="1" x14ac:dyDescent="0.25">
      <c r="B485" s="151"/>
      <c r="C485" s="136"/>
      <c r="M485" s="22"/>
      <c r="P485" s="139"/>
    </row>
    <row r="486" spans="2:19" ht="19.5" customHeight="1" x14ac:dyDescent="0.25">
      <c r="B486" s="151"/>
      <c r="P486" s="139"/>
    </row>
    <row r="487" spans="2:19" ht="19.5" customHeight="1" x14ac:dyDescent="0.25">
      <c r="B487" s="151"/>
    </row>
    <row r="488" spans="2:19" ht="19.5" customHeight="1" x14ac:dyDescent="0.25">
      <c r="B488" s="151"/>
    </row>
    <row r="489" spans="2:19" ht="19.5" customHeight="1" x14ac:dyDescent="0.25">
      <c r="B489" s="151"/>
      <c r="O489" s="22"/>
    </row>
    <row r="490" spans="2:19" ht="19.5" customHeight="1" x14ac:dyDescent="0.25">
      <c r="B490" s="151"/>
      <c r="M490" s="107"/>
    </row>
    <row r="491" spans="2:19" ht="19.5" customHeight="1" x14ac:dyDescent="0.25">
      <c r="B491" s="151"/>
    </row>
    <row r="492" spans="2:19" ht="19.5" customHeight="1" x14ac:dyDescent="0.25">
      <c r="B492" s="152"/>
    </row>
    <row r="493" spans="2:19" ht="19.5" customHeight="1" x14ac:dyDescent="0.25">
      <c r="B493" s="151"/>
    </row>
    <row r="494" spans="2:19" ht="19.5" customHeight="1" x14ac:dyDescent="0.25">
      <c r="B494" s="151"/>
      <c r="C494" s="136"/>
    </row>
    <row r="495" spans="2:19" ht="19.5" customHeight="1" x14ac:dyDescent="0.25">
      <c r="B495" s="151"/>
      <c r="O495" s="22"/>
      <c r="Q495" s="107"/>
      <c r="R495" s="107"/>
      <c r="S495" s="107"/>
    </row>
    <row r="496" spans="2:19" ht="19.5" customHeight="1" x14ac:dyDescent="0.25">
      <c r="B496" s="150"/>
      <c r="O496" s="22"/>
    </row>
    <row r="497" spans="2:21" ht="19.5" customHeight="1" x14ac:dyDescent="0.25">
      <c r="B497" s="150"/>
      <c r="M497" s="107"/>
    </row>
    <row r="498" spans="2:21" ht="19.5" customHeight="1" x14ac:dyDescent="0.25">
      <c r="B498" s="150"/>
    </row>
    <row r="499" spans="2:21" ht="19.5" customHeight="1" x14ac:dyDescent="0.25">
      <c r="B499" s="152"/>
      <c r="N499" s="107"/>
    </row>
    <row r="500" spans="2:21" ht="19.5" customHeight="1" x14ac:dyDescent="0.25">
      <c r="B500" s="151"/>
      <c r="C500" s="136"/>
    </row>
    <row r="501" spans="2:21" ht="19.5" customHeight="1" x14ac:dyDescent="0.25">
      <c r="B501" s="151"/>
    </row>
    <row r="502" spans="2:21" ht="19.5" customHeight="1" x14ac:dyDescent="0.25">
      <c r="B502" s="151"/>
      <c r="T502" s="107"/>
    </row>
    <row r="503" spans="2:21" ht="19.5" customHeight="1" x14ac:dyDescent="0.25">
      <c r="B503" s="150"/>
      <c r="U503" s="107"/>
    </row>
    <row r="504" spans="2:21" ht="19.5" customHeight="1" x14ac:dyDescent="0.25">
      <c r="B504" s="150"/>
    </row>
    <row r="505" spans="2:21" ht="19.5" customHeight="1" x14ac:dyDescent="0.25">
      <c r="B505" s="156"/>
    </row>
    <row r="506" spans="2:21" ht="19.5" customHeight="1" x14ac:dyDescent="0.25">
      <c r="B506" s="157"/>
      <c r="O506" s="22"/>
    </row>
    <row r="507" spans="2:21" ht="19.5" customHeight="1" x14ac:dyDescent="0.25">
      <c r="B507" s="151"/>
    </row>
    <row r="508" spans="2:21" ht="19.5" customHeight="1" x14ac:dyDescent="0.25">
      <c r="B508" s="156"/>
      <c r="Q508" s="107"/>
      <c r="R508" s="107"/>
      <c r="S508" s="107"/>
    </row>
    <row r="509" spans="2:21" ht="19.5" customHeight="1" x14ac:dyDescent="0.25">
      <c r="B509" s="151"/>
    </row>
    <row r="510" spans="2:21" ht="19.5" customHeight="1" x14ac:dyDescent="0.25">
      <c r="B510" s="151"/>
      <c r="P510" s="107"/>
    </row>
    <row r="511" spans="2:21" ht="19.5" customHeight="1" x14ac:dyDescent="0.25">
      <c r="B511" s="151"/>
    </row>
    <row r="512" spans="2:21" ht="19.5" customHeight="1" x14ac:dyDescent="0.25">
      <c r="B512" s="151"/>
      <c r="C512" s="136"/>
    </row>
    <row r="513" spans="2:21" ht="19.5" customHeight="1" x14ac:dyDescent="0.25">
      <c r="B513" s="150"/>
    </row>
    <row r="514" spans="2:21" ht="19.5" customHeight="1" x14ac:dyDescent="0.25">
      <c r="B514" s="150"/>
    </row>
    <row r="515" spans="2:21" ht="19.5" customHeight="1" x14ac:dyDescent="0.25">
      <c r="B515" s="151"/>
      <c r="T515" s="107"/>
    </row>
    <row r="516" spans="2:21" ht="19.5" customHeight="1" x14ac:dyDescent="0.25">
      <c r="B516" s="151"/>
      <c r="U516" s="107"/>
    </row>
    <row r="517" spans="2:21" ht="19.5" customHeight="1" x14ac:dyDescent="0.25">
      <c r="B517" s="151"/>
    </row>
    <row r="518" spans="2:21" ht="19.5" customHeight="1" x14ac:dyDescent="0.25">
      <c r="B518" s="151"/>
      <c r="M518" s="107"/>
      <c r="O518" s="107"/>
    </row>
    <row r="519" spans="2:21" ht="19.5" customHeight="1" x14ac:dyDescent="0.25">
      <c r="B519" s="151"/>
    </row>
    <row r="520" spans="2:21" ht="19.5" customHeight="1" x14ac:dyDescent="0.25">
      <c r="B520" s="151"/>
      <c r="C520" s="136"/>
      <c r="N520" s="107"/>
    </row>
    <row r="521" spans="2:21" ht="19.5" customHeight="1" x14ac:dyDescent="0.25">
      <c r="B521" s="151"/>
    </row>
    <row r="522" spans="2:21" ht="19.5" customHeight="1" x14ac:dyDescent="0.25">
      <c r="B522" s="151"/>
    </row>
    <row r="523" spans="2:21" ht="19.5" customHeight="1" x14ac:dyDescent="0.25">
      <c r="B523" s="151"/>
    </row>
    <row r="524" spans="2:21" ht="19.5" customHeight="1" x14ac:dyDescent="0.25">
      <c r="B524" s="152"/>
    </row>
    <row r="525" spans="2:21" ht="19.5" customHeight="1" x14ac:dyDescent="0.25">
      <c r="B525" s="155"/>
    </row>
    <row r="526" spans="2:21" ht="19.5" customHeight="1" x14ac:dyDescent="0.25">
      <c r="B526" s="151"/>
    </row>
    <row r="527" spans="2:21" ht="19.5" customHeight="1" x14ac:dyDescent="0.25">
      <c r="B527" s="152"/>
    </row>
    <row r="528" spans="2:21" ht="19.5" customHeight="1" x14ac:dyDescent="0.25">
      <c r="B528" s="158"/>
    </row>
    <row r="529" spans="2:15" ht="19.5" customHeight="1" x14ac:dyDescent="0.25">
      <c r="B529" s="151"/>
    </row>
    <row r="530" spans="2:15" ht="19.5" customHeight="1" x14ac:dyDescent="0.25">
      <c r="B530" s="151"/>
    </row>
    <row r="531" spans="2:15" ht="19.5" customHeight="1" x14ac:dyDescent="0.25">
      <c r="B531" s="151"/>
    </row>
    <row r="532" spans="2:15" ht="19.5" customHeight="1" x14ac:dyDescent="0.25">
      <c r="B532" s="151"/>
      <c r="C532" s="136"/>
    </row>
    <row r="533" spans="2:15" ht="19.5" customHeight="1" x14ac:dyDescent="0.25">
      <c r="B533" s="151"/>
    </row>
    <row r="534" spans="2:15" ht="19.5" customHeight="1" x14ac:dyDescent="0.25">
      <c r="B534" s="151"/>
    </row>
    <row r="535" spans="2:15" ht="19.5" customHeight="1" x14ac:dyDescent="0.25">
      <c r="B535" s="151"/>
    </row>
    <row r="536" spans="2:15" ht="19.5" customHeight="1" x14ac:dyDescent="0.25">
      <c r="B536" s="151"/>
    </row>
    <row r="537" spans="2:15" ht="19.5" customHeight="1" x14ac:dyDescent="0.25">
      <c r="B537" s="151"/>
    </row>
    <row r="538" spans="2:15" ht="19.5" customHeight="1" x14ac:dyDescent="0.25">
      <c r="B538" s="152"/>
      <c r="C538" s="136"/>
    </row>
    <row r="539" spans="2:15" ht="19.5" customHeight="1" x14ac:dyDescent="0.25">
      <c r="B539" s="158"/>
      <c r="O539" s="107"/>
    </row>
    <row r="540" spans="2:15" ht="19.5" customHeight="1" x14ac:dyDescent="0.25">
      <c r="B540" s="152"/>
    </row>
    <row r="541" spans="2:15" ht="19.5" customHeight="1" x14ac:dyDescent="0.25">
      <c r="B541" s="152"/>
    </row>
    <row r="542" spans="2:15" ht="19.5" customHeight="1" x14ac:dyDescent="0.25">
      <c r="B542" s="152"/>
    </row>
    <row r="543" spans="2:15" ht="19.5" customHeight="1" x14ac:dyDescent="0.25">
      <c r="B543" s="152"/>
    </row>
    <row r="544" spans="2:15" ht="19.5" customHeight="1" x14ac:dyDescent="0.25">
      <c r="B544" s="152"/>
    </row>
    <row r="545" spans="2:22" ht="19.5" customHeight="1" x14ac:dyDescent="0.25">
      <c r="B545" s="152"/>
    </row>
    <row r="546" spans="2:22" ht="19.5" customHeight="1" x14ac:dyDescent="0.25">
      <c r="B546" s="155"/>
      <c r="Q546" s="107"/>
    </row>
    <row r="547" spans="2:22" ht="19.5" customHeight="1" x14ac:dyDescent="0.25">
      <c r="B547" s="155"/>
    </row>
    <row r="548" spans="2:22" ht="19.5" customHeight="1" x14ac:dyDescent="0.25">
      <c r="B548" s="155"/>
      <c r="R548" s="107"/>
      <c r="S548" s="107"/>
    </row>
    <row r="549" spans="2:22" ht="19.5" customHeight="1" x14ac:dyDescent="0.25">
      <c r="B549" s="155"/>
    </row>
    <row r="550" spans="2:22" ht="19.5" customHeight="1" x14ac:dyDescent="0.25">
      <c r="B550" s="151"/>
    </row>
    <row r="551" spans="2:22" ht="19.5" customHeight="1" x14ac:dyDescent="0.25">
      <c r="B551" s="152"/>
    </row>
    <row r="552" spans="2:22" ht="19.5" customHeight="1" x14ac:dyDescent="0.25">
      <c r="B552" s="152"/>
    </row>
    <row r="553" spans="2:22" ht="19.5" customHeight="1" x14ac:dyDescent="0.25">
      <c r="B553" s="158"/>
    </row>
    <row r="554" spans="2:22" ht="19.5" customHeight="1" x14ac:dyDescent="0.25">
      <c r="B554" s="158"/>
      <c r="C554" s="136"/>
    </row>
    <row r="555" spans="2:22" ht="19.5" customHeight="1" x14ac:dyDescent="0.25">
      <c r="B555" s="152"/>
      <c r="T555" s="107"/>
    </row>
    <row r="556" spans="2:22" ht="19.5" customHeight="1" x14ac:dyDescent="0.25">
      <c r="B556" s="152"/>
      <c r="U556" s="107"/>
    </row>
    <row r="557" spans="2:22" ht="19.5" customHeight="1" x14ac:dyDescent="0.25">
      <c r="B557" s="152"/>
      <c r="V557" s="107"/>
    </row>
    <row r="558" spans="2:22" ht="19.5" customHeight="1" x14ac:dyDescent="0.25">
      <c r="B558" s="152"/>
    </row>
    <row r="559" spans="2:22" ht="19.5" customHeight="1" x14ac:dyDescent="0.25">
      <c r="B559" s="152"/>
    </row>
    <row r="560" spans="2:22" ht="19.5" customHeight="1" x14ac:dyDescent="0.25">
      <c r="B560" s="152"/>
    </row>
    <row r="561" spans="2:3" ht="19.5" customHeight="1" x14ac:dyDescent="0.25">
      <c r="B561" s="151"/>
    </row>
    <row r="562" spans="2:3" ht="19.5" customHeight="1" x14ac:dyDescent="0.25">
      <c r="B562" s="151"/>
    </row>
    <row r="563" spans="2:3" ht="19.5" customHeight="1" x14ac:dyDescent="0.25">
      <c r="B563" s="156"/>
    </row>
    <row r="564" spans="2:3" ht="19.5" customHeight="1" x14ac:dyDescent="0.25">
      <c r="B564" s="151"/>
    </row>
    <row r="565" spans="2:3" ht="18" customHeight="1" x14ac:dyDescent="0.25">
      <c r="B565" s="151"/>
    </row>
    <row r="566" spans="2:3" ht="19.5" customHeight="1" x14ac:dyDescent="0.25">
      <c r="B566" s="156"/>
    </row>
    <row r="567" spans="2:3" ht="19.5" customHeight="1" x14ac:dyDescent="0.25">
      <c r="B567" s="151"/>
    </row>
    <row r="568" spans="2:3" ht="19.5" customHeight="1" x14ac:dyDescent="0.25">
      <c r="B568" s="151"/>
    </row>
    <row r="569" spans="2:3" ht="19.5" customHeight="1" x14ac:dyDescent="0.25">
      <c r="B569" s="151"/>
    </row>
    <row r="570" spans="2:3" ht="19.5" customHeight="1" x14ac:dyDescent="0.25">
      <c r="B570" s="151"/>
    </row>
    <row r="571" spans="2:3" ht="19.5" customHeight="1" x14ac:dyDescent="0.25">
      <c r="B571" s="150"/>
      <c r="C571" s="136"/>
    </row>
    <row r="572" spans="2:3" ht="19.5" customHeight="1" x14ac:dyDescent="0.25">
      <c r="B572" s="150"/>
    </row>
    <row r="573" spans="2:3" ht="19.5" customHeight="1" x14ac:dyDescent="0.25">
      <c r="B573" s="152"/>
      <c r="C573" s="136"/>
    </row>
    <row r="574" spans="2:3" ht="19.5" customHeight="1" x14ac:dyDescent="0.25">
      <c r="B574" s="151"/>
    </row>
    <row r="575" spans="2:3" ht="19.5" customHeight="1" x14ac:dyDescent="0.25">
      <c r="B575" s="151"/>
    </row>
    <row r="576" spans="2:3" ht="19.5" customHeight="1" x14ac:dyDescent="0.25">
      <c r="B576" s="152"/>
    </row>
    <row r="577" spans="2:2" ht="19.5" customHeight="1" x14ac:dyDescent="0.25">
      <c r="B577" s="151"/>
    </row>
    <row r="578" spans="2:2" ht="19.5" customHeight="1" x14ac:dyDescent="0.25">
      <c r="B578" s="151"/>
    </row>
    <row r="579" spans="2:2" ht="19.5" customHeight="1" x14ac:dyDescent="0.25">
      <c r="B579" s="151"/>
    </row>
    <row r="580" spans="2:2" ht="19.5" customHeight="1" x14ac:dyDescent="0.25">
      <c r="B580" s="151"/>
    </row>
    <row r="581" spans="2:2" ht="19.5" customHeight="1" x14ac:dyDescent="0.25">
      <c r="B581" s="151"/>
    </row>
    <row r="582" spans="2:2" ht="19.5" customHeight="1" x14ac:dyDescent="0.25">
      <c r="B582" s="151"/>
    </row>
    <row r="583" spans="2:2" ht="19.5" customHeight="1" x14ac:dyDescent="0.25">
      <c r="B583" s="151"/>
    </row>
    <row r="584" spans="2:2" ht="19.5" customHeight="1" x14ac:dyDescent="0.25">
      <c r="B584" s="151"/>
    </row>
    <row r="585" spans="2:2" ht="19.5" customHeight="1" x14ac:dyDescent="0.25">
      <c r="B585" s="151"/>
    </row>
    <row r="586" spans="2:2" ht="19.5" customHeight="1" x14ac:dyDescent="0.25">
      <c r="B586" s="151"/>
    </row>
    <row r="587" spans="2:2" ht="19.5" customHeight="1" x14ac:dyDescent="0.25">
      <c r="B587" s="150"/>
    </row>
    <row r="588" spans="2:2" ht="19.5" customHeight="1" x14ac:dyDescent="0.25">
      <c r="B588" s="150"/>
    </row>
    <row r="589" spans="2:2" ht="19.5" customHeight="1" x14ac:dyDescent="0.25">
      <c r="B589" s="151"/>
    </row>
    <row r="590" spans="2:2" ht="19.5" customHeight="1" x14ac:dyDescent="0.25">
      <c r="B590" s="151"/>
    </row>
    <row r="591" spans="2:2" ht="19.5" customHeight="1" x14ac:dyDescent="0.25">
      <c r="B591" s="159"/>
    </row>
    <row r="592" spans="2:2" ht="19.5" customHeight="1" x14ac:dyDescent="0.25">
      <c r="B592" s="159"/>
    </row>
    <row r="593" spans="2:20" ht="19.5" customHeight="1" x14ac:dyDescent="0.25">
      <c r="B593" s="160"/>
    </row>
    <row r="594" spans="2:20" ht="19.5" customHeight="1" x14ac:dyDescent="0.25">
      <c r="B594" s="161"/>
    </row>
    <row r="595" spans="2:20" ht="19.5" customHeight="1" x14ac:dyDescent="0.25">
      <c r="B595" s="161"/>
    </row>
    <row r="596" spans="2:20" ht="19.5" customHeight="1" x14ac:dyDescent="0.25">
      <c r="B596" s="160"/>
    </row>
    <row r="597" spans="2:20" ht="19.5" customHeight="1" x14ac:dyDescent="0.25">
      <c r="B597" s="161"/>
      <c r="R597" s="107"/>
    </row>
    <row r="598" spans="2:20" ht="19.5" customHeight="1" x14ac:dyDescent="0.25">
      <c r="B598" s="161"/>
    </row>
    <row r="599" spans="2:20" ht="19.5" customHeight="1" x14ac:dyDescent="0.25">
      <c r="B599" s="161"/>
      <c r="S599" s="107"/>
    </row>
    <row r="600" spans="2:20" ht="19.5" customHeight="1" x14ac:dyDescent="0.25">
      <c r="B600" s="161"/>
    </row>
    <row r="601" spans="2:20" ht="19.5" customHeight="1" x14ac:dyDescent="0.25">
      <c r="B601" s="161"/>
    </row>
    <row r="602" spans="2:20" ht="19.5" customHeight="1" x14ac:dyDescent="0.25">
      <c r="B602" s="161"/>
    </row>
    <row r="603" spans="2:20" ht="19.5" customHeight="1" x14ac:dyDescent="0.25">
      <c r="B603" s="161"/>
    </row>
    <row r="604" spans="2:20" ht="19.5" customHeight="1" x14ac:dyDescent="0.25">
      <c r="B604" s="161"/>
    </row>
    <row r="605" spans="2:20" ht="19.5" customHeight="1" x14ac:dyDescent="0.25">
      <c r="B605" s="161"/>
    </row>
    <row r="606" spans="2:20" ht="19.5" customHeight="1" x14ac:dyDescent="0.25">
      <c r="B606" s="161"/>
    </row>
    <row r="607" spans="2:20" ht="19.5" customHeight="1" x14ac:dyDescent="0.25">
      <c r="B607" s="159"/>
    </row>
    <row r="608" spans="2:20" ht="19.5" customHeight="1" x14ac:dyDescent="0.25">
      <c r="B608" s="159"/>
      <c r="T608" s="107"/>
    </row>
    <row r="609" spans="2:24" ht="19.5" customHeight="1" x14ac:dyDescent="0.25">
      <c r="B609" s="159"/>
      <c r="U609" s="107"/>
    </row>
    <row r="610" spans="2:24" ht="19.5" customHeight="1" x14ac:dyDescent="0.25">
      <c r="B610" s="161"/>
      <c r="C610" s="136"/>
      <c r="V610" s="107"/>
    </row>
    <row r="611" spans="2:24" ht="19.5" customHeight="1" x14ac:dyDescent="0.25">
      <c r="B611" s="123"/>
    </row>
    <row r="612" spans="2:24" ht="19.5" customHeight="1" x14ac:dyDescent="0.25">
      <c r="B612" s="72"/>
    </row>
    <row r="613" spans="2:24" ht="19.5" customHeight="1" x14ac:dyDescent="0.25">
      <c r="B613" s="123"/>
    </row>
    <row r="614" spans="2:24" ht="19.5" customHeight="1" x14ac:dyDescent="0.25">
      <c r="B614" s="72"/>
    </row>
    <row r="615" spans="2:24" ht="19.5" customHeight="1" x14ac:dyDescent="0.25">
      <c r="B615" s="72"/>
    </row>
    <row r="616" spans="2:24" ht="19.5" customHeight="1" x14ac:dyDescent="0.25">
      <c r="B616" s="72"/>
    </row>
    <row r="617" spans="2:24" ht="19.5" customHeight="1" x14ac:dyDescent="0.25">
      <c r="B617" s="72"/>
    </row>
    <row r="618" spans="2:24" ht="19.5" customHeight="1" x14ac:dyDescent="0.25">
      <c r="B618" s="72"/>
      <c r="S618" s="107"/>
      <c r="W618" s="107"/>
      <c r="X618" s="107"/>
    </row>
    <row r="619" spans="2:24" ht="19.5" customHeight="1" x14ac:dyDescent="0.25">
      <c r="B619" s="72"/>
    </row>
    <row r="620" spans="2:24" ht="19.5" customHeight="1" x14ac:dyDescent="0.25">
      <c r="B620" s="72"/>
    </row>
    <row r="621" spans="2:24" ht="19.5" customHeight="1" x14ac:dyDescent="0.25">
      <c r="B621" s="162"/>
    </row>
    <row r="622" spans="2:24" ht="19.5" customHeight="1" x14ac:dyDescent="0.25">
      <c r="B622" s="123"/>
    </row>
    <row r="623" spans="2:24" ht="19.5" customHeight="1" x14ac:dyDescent="0.25">
      <c r="B623" s="162"/>
    </row>
    <row r="624" spans="2:24" ht="19.5" customHeight="1" x14ac:dyDescent="0.25">
      <c r="B624" s="123"/>
    </row>
    <row r="625" spans="2:25" ht="19.5" customHeight="1" x14ac:dyDescent="0.25">
      <c r="B625" s="123"/>
    </row>
    <row r="626" spans="2:25" ht="19.5" customHeight="1" x14ac:dyDescent="0.25">
      <c r="B626" s="123"/>
    </row>
    <row r="627" spans="2:25" ht="19.5" customHeight="1" x14ac:dyDescent="0.25">
      <c r="B627" s="163"/>
    </row>
    <row r="628" spans="2:25" ht="19.5" customHeight="1" x14ac:dyDescent="0.25">
      <c r="B628" s="162"/>
    </row>
    <row r="629" spans="2:25" ht="19.5" customHeight="1" x14ac:dyDescent="0.25">
      <c r="B629" s="162"/>
      <c r="T629" s="107"/>
    </row>
    <row r="630" spans="2:25" ht="19.5" customHeight="1" x14ac:dyDescent="0.25">
      <c r="B630" s="164"/>
      <c r="U630" s="107"/>
    </row>
    <row r="631" spans="2:25" ht="19.5" customHeight="1" x14ac:dyDescent="0.25">
      <c r="B631" s="163"/>
      <c r="V631" s="107"/>
    </row>
    <row r="632" spans="2:25" ht="19.5" customHeight="1" x14ac:dyDescent="0.25">
      <c r="B632" s="165"/>
    </row>
    <row r="633" spans="2:25" ht="19.5" customHeight="1" x14ac:dyDescent="0.25">
      <c r="B633" s="123"/>
    </row>
    <row r="634" spans="2:25" ht="19.5" customHeight="1" x14ac:dyDescent="0.25">
      <c r="B634" s="162"/>
    </row>
    <row r="635" spans="2:25" ht="19.5" customHeight="1" x14ac:dyDescent="0.25">
      <c r="B635" s="165"/>
    </row>
    <row r="636" spans="2:25" ht="19.5" customHeight="1" x14ac:dyDescent="0.25">
      <c r="B636" s="72"/>
    </row>
    <row r="637" spans="2:25" ht="19.5" customHeight="1" x14ac:dyDescent="0.25">
      <c r="B637" s="162"/>
    </row>
    <row r="638" spans="2:25" ht="19.5" customHeight="1" x14ac:dyDescent="0.25">
      <c r="B638" s="163"/>
    </row>
    <row r="639" spans="2:25" ht="18" customHeight="1" x14ac:dyDescent="0.25">
      <c r="B639" s="164"/>
      <c r="W639" s="107"/>
      <c r="X639" s="107"/>
      <c r="Y639" s="107"/>
    </row>
    <row r="640" spans="2:25" ht="19.5" customHeight="1" x14ac:dyDescent="0.25">
      <c r="B640" s="123"/>
    </row>
    <row r="641" spans="2:2" ht="19.5" customHeight="1" x14ac:dyDescent="0.25">
      <c r="B641" s="166"/>
    </row>
    <row r="642" spans="2:2" ht="19.5" customHeight="1" x14ac:dyDescent="0.25">
      <c r="B642" s="72"/>
    </row>
    <row r="643" spans="2:2" ht="19.5" customHeight="1" x14ac:dyDescent="0.25">
      <c r="B643" s="72"/>
    </row>
    <row r="644" spans="2:2" ht="19.5" customHeight="1" x14ac:dyDescent="0.25">
      <c r="B644" s="123"/>
    </row>
    <row r="645" spans="2:2" ht="19.5" customHeight="1" x14ac:dyDescent="0.25">
      <c r="B645" s="164"/>
    </row>
    <row r="646" spans="2:2" ht="19.5" customHeight="1" x14ac:dyDescent="0.25">
      <c r="B646" s="72"/>
    </row>
    <row r="647" spans="2:2" ht="19.5" customHeight="1" x14ac:dyDescent="0.25">
      <c r="B647" s="167"/>
    </row>
    <row r="648" spans="2:2" ht="19.5" customHeight="1" x14ac:dyDescent="0.25">
      <c r="B648" s="168"/>
    </row>
    <row r="649" spans="2:2" ht="19.5" customHeight="1" x14ac:dyDescent="0.25">
      <c r="B649" s="91"/>
    </row>
    <row r="650" spans="2:2" ht="19.5" customHeight="1" x14ac:dyDescent="0.25">
      <c r="B650" s="169"/>
    </row>
    <row r="651" spans="2:2" ht="19.5" customHeight="1" x14ac:dyDescent="0.25">
      <c r="B651" s="123"/>
    </row>
    <row r="652" spans="2:2" ht="19.5" customHeight="1" x14ac:dyDescent="0.25">
      <c r="B652" s="72"/>
    </row>
    <row r="653" spans="2:2" ht="19.5" customHeight="1" x14ac:dyDescent="0.25">
      <c r="B653" s="72"/>
    </row>
    <row r="654" spans="2:2" ht="19.5" customHeight="1" x14ac:dyDescent="0.25">
      <c r="B654" s="123"/>
    </row>
    <row r="655" spans="2:2" ht="19.5" customHeight="1" x14ac:dyDescent="0.25">
      <c r="B655" s="162"/>
    </row>
    <row r="656" spans="2:2" ht="19.5" customHeight="1" x14ac:dyDescent="0.25">
      <c r="B656" s="72"/>
    </row>
    <row r="657" spans="2:2" ht="19.5" customHeight="1" x14ac:dyDescent="0.25">
      <c r="B657" s="123"/>
    </row>
    <row r="658" spans="2:2" ht="19.5" customHeight="1" x14ac:dyDescent="0.25">
      <c r="B658" s="170"/>
    </row>
    <row r="659" spans="2:2" ht="19.5" customHeight="1" x14ac:dyDescent="0.25">
      <c r="B659" s="123"/>
    </row>
    <row r="660" spans="2:2" ht="19.5" customHeight="1" x14ac:dyDescent="0.25">
      <c r="B660" s="123"/>
    </row>
    <row r="661" spans="2:2" ht="19.5" customHeight="1" x14ac:dyDescent="0.25">
      <c r="B661" s="72"/>
    </row>
    <row r="662" spans="2:2" ht="19.5" customHeight="1" x14ac:dyDescent="0.25">
      <c r="B662" s="170"/>
    </row>
    <row r="663" spans="2:2" ht="19.5" customHeight="1" x14ac:dyDescent="0.25">
      <c r="B663" s="123"/>
    </row>
    <row r="664" spans="2:2" ht="19.5" customHeight="1" x14ac:dyDescent="0.25">
      <c r="B664" s="123"/>
    </row>
    <row r="665" spans="2:2" ht="19.5" customHeight="1" x14ac:dyDescent="0.25">
      <c r="B665" s="123"/>
    </row>
    <row r="666" spans="2:2" ht="14.25" customHeight="1" x14ac:dyDescent="0.25">
      <c r="B666" s="162"/>
    </row>
    <row r="667" spans="2:2" ht="14.25" customHeight="1" x14ac:dyDescent="0.25">
      <c r="B667" s="123"/>
    </row>
    <row r="668" spans="2:2" ht="14.25" customHeight="1" x14ac:dyDescent="0.25">
      <c r="B668" s="162"/>
    </row>
    <row r="669" spans="2:2" ht="14.25" customHeight="1" x14ac:dyDescent="0.25">
      <c r="B669" s="123"/>
    </row>
    <row r="670" spans="2:2" ht="14.25" customHeight="1" x14ac:dyDescent="0.25">
      <c r="B670" s="163"/>
    </row>
    <row r="671" spans="2:2" ht="14.25" customHeight="1" x14ac:dyDescent="0.25">
      <c r="B671" s="123"/>
    </row>
    <row r="672" spans="2:2" ht="14.25" customHeight="1" x14ac:dyDescent="0.25">
      <c r="B672" s="171"/>
    </row>
    <row r="673" spans="2:2" ht="14.25" customHeight="1" x14ac:dyDescent="0.25">
      <c r="B673" s="163"/>
    </row>
    <row r="674" spans="2:2" ht="14.25" customHeight="1" x14ac:dyDescent="0.25">
      <c r="B674" s="172"/>
    </row>
    <row r="675" spans="2:2" ht="14.25" customHeight="1" x14ac:dyDescent="0.25">
      <c r="B675" s="172"/>
    </row>
    <row r="676" spans="2:2" ht="14.25" customHeight="1" x14ac:dyDescent="0.25">
      <c r="B676" s="172"/>
    </row>
    <row r="677" spans="2:2" ht="14.25" customHeight="1" x14ac:dyDescent="0.25">
      <c r="B677" s="162"/>
    </row>
    <row r="678" spans="2:2" ht="14.25" customHeight="1" x14ac:dyDescent="0.25">
      <c r="B678" s="123"/>
    </row>
    <row r="679" spans="2:2" ht="14.25" customHeight="1" x14ac:dyDescent="0.25">
      <c r="B679" s="72"/>
    </row>
    <row r="680" spans="2:2" ht="14.25" customHeight="1" x14ac:dyDescent="0.25">
      <c r="B680" s="72"/>
    </row>
    <row r="681" spans="2:2" ht="14.25" customHeight="1" x14ac:dyDescent="0.25">
      <c r="B681" s="123"/>
    </row>
    <row r="682" spans="2:2" ht="14.25" customHeight="1" x14ac:dyDescent="0.25">
      <c r="B682" s="123"/>
    </row>
    <row r="683" spans="2:2" ht="14.25" customHeight="1" x14ac:dyDescent="0.25">
      <c r="B683" s="123"/>
    </row>
    <row r="684" spans="2:2" ht="14.25" customHeight="1" x14ac:dyDescent="0.25">
      <c r="B684" s="173"/>
    </row>
    <row r="685" spans="2:2" ht="14.25" customHeight="1" x14ac:dyDescent="0.25">
      <c r="B685" s="123"/>
    </row>
    <row r="686" spans="2:2" ht="14.25" customHeight="1" x14ac:dyDescent="0.25">
      <c r="B686" s="164"/>
    </row>
    <row r="687" spans="2:2" ht="14.25" customHeight="1" x14ac:dyDescent="0.25">
      <c r="B687" s="164"/>
    </row>
    <row r="688" spans="2:2" ht="14.25" customHeight="1" x14ac:dyDescent="0.25">
      <c r="B688" s="163"/>
    </row>
    <row r="689" spans="2:2" ht="14.25" customHeight="1" x14ac:dyDescent="0.25">
      <c r="B689" s="174"/>
    </row>
    <row r="690" spans="2:2" ht="14.25" customHeight="1" x14ac:dyDescent="0.25">
      <c r="B690" s="123"/>
    </row>
    <row r="691" spans="2:2" ht="14.25" customHeight="1" x14ac:dyDescent="0.25">
      <c r="B691" s="163"/>
    </row>
    <row r="692" spans="2:2" ht="14.25" customHeight="1" x14ac:dyDescent="0.25">
      <c r="B692" s="175"/>
    </row>
    <row r="693" spans="2:2" ht="14.25" customHeight="1" x14ac:dyDescent="0.25">
      <c r="B693" s="123"/>
    </row>
    <row r="694" spans="2:2" ht="14.25" customHeight="1" x14ac:dyDescent="0.25">
      <c r="B694" s="162"/>
    </row>
    <row r="695" spans="2:2" ht="14.25" customHeight="1" x14ac:dyDescent="0.25">
      <c r="B695" s="91"/>
    </row>
    <row r="696" spans="2:2" ht="14.25" customHeight="1" x14ac:dyDescent="0.25">
      <c r="B696" s="164"/>
    </row>
    <row r="697" spans="2:2" ht="14.25" customHeight="1" x14ac:dyDescent="0.25">
      <c r="B697" s="176"/>
    </row>
    <row r="698" spans="2:2" ht="14.25" customHeight="1" x14ac:dyDescent="0.25">
      <c r="B698" s="72"/>
    </row>
    <row r="699" spans="2:2" ht="14.25" customHeight="1" x14ac:dyDescent="0.25">
      <c r="B699" s="123"/>
    </row>
    <row r="700" spans="2:2" ht="14.25" customHeight="1" x14ac:dyDescent="0.25">
      <c r="B700" s="58"/>
    </row>
    <row r="701" spans="2:2" ht="14.25" customHeight="1" x14ac:dyDescent="0.25">
      <c r="B701" s="58"/>
    </row>
    <row r="702" spans="2:2" ht="14.25" customHeight="1" x14ac:dyDescent="0.25">
      <c r="B702" s="174"/>
    </row>
    <row r="703" spans="2:2" ht="14.25" customHeight="1" x14ac:dyDescent="0.25">
      <c r="B703" s="174"/>
    </row>
    <row r="704" spans="2:2" ht="14.25" customHeight="1" x14ac:dyDescent="0.25">
      <c r="B704" s="72"/>
    </row>
    <row r="705" spans="2:2" ht="14.25" customHeight="1" x14ac:dyDescent="0.25">
      <c r="B705" s="58"/>
    </row>
    <row r="706" spans="2:2" ht="14.25" customHeight="1" x14ac:dyDescent="0.25">
      <c r="B706" s="72"/>
    </row>
    <row r="707" spans="2:2" ht="14.25" customHeight="1" x14ac:dyDescent="0.25">
      <c r="B707" s="72"/>
    </row>
    <row r="708" spans="2:2" ht="14.25" customHeight="1" x14ac:dyDescent="0.25">
      <c r="B708" s="72"/>
    </row>
    <row r="709" spans="2:2" ht="14.25" customHeight="1" x14ac:dyDescent="0.25">
      <c r="B709" s="123"/>
    </row>
    <row r="710" spans="2:2" ht="14.25" customHeight="1" x14ac:dyDescent="0.25">
      <c r="B710" s="72"/>
    </row>
    <row r="711" spans="2:2" ht="14.25" customHeight="1" x14ac:dyDescent="0.25">
      <c r="B711" s="162"/>
    </row>
    <row r="712" spans="2:2" ht="14.25" customHeight="1" x14ac:dyDescent="0.25">
      <c r="B712" s="162"/>
    </row>
    <row r="713" spans="2:2" ht="14.25" customHeight="1" x14ac:dyDescent="0.25">
      <c r="B713" s="162"/>
    </row>
    <row r="714" spans="2:2" ht="14.25" customHeight="1" x14ac:dyDescent="0.25">
      <c r="B714" s="162"/>
    </row>
    <row r="715" spans="2:2" ht="14.25" customHeight="1" x14ac:dyDescent="0.25">
      <c r="B715" s="164"/>
    </row>
    <row r="716" spans="2:2" ht="14.25" customHeight="1" x14ac:dyDescent="0.25">
      <c r="B716" s="164"/>
    </row>
    <row r="717" spans="2:2" ht="14.25" customHeight="1" x14ac:dyDescent="0.25">
      <c r="B717" s="123"/>
    </row>
    <row r="718" spans="2:2" ht="14.25" customHeight="1" x14ac:dyDescent="0.25">
      <c r="B718" s="123"/>
    </row>
    <row r="719" spans="2:2" ht="14.25" customHeight="1" x14ac:dyDescent="0.25">
      <c r="B719" s="123"/>
    </row>
    <row r="720" spans="2:2" ht="14.25" customHeight="1" x14ac:dyDescent="0.25">
      <c r="B720" s="123"/>
    </row>
    <row r="721" spans="2:2" ht="14.25" customHeight="1" x14ac:dyDescent="0.25">
      <c r="B721" s="164"/>
    </row>
    <row r="722" spans="2:2" ht="14.25" customHeight="1" x14ac:dyDescent="0.25">
      <c r="B722" s="91"/>
    </row>
    <row r="723" spans="2:2" ht="14.25" customHeight="1" x14ac:dyDescent="0.25">
      <c r="B723" s="162"/>
    </row>
    <row r="724" spans="2:2" ht="14.25" customHeight="1" x14ac:dyDescent="0.25">
      <c r="B724" s="164"/>
    </row>
    <row r="725" spans="2:2" ht="14.25" customHeight="1" x14ac:dyDescent="0.25">
      <c r="B725" s="164"/>
    </row>
    <row r="726" spans="2:2" ht="14.25" customHeight="1" x14ac:dyDescent="0.25">
      <c r="B726" s="164"/>
    </row>
    <row r="727" spans="2:2" ht="14.25" customHeight="1" x14ac:dyDescent="0.25">
      <c r="B727" s="72"/>
    </row>
    <row r="728" spans="2:2" ht="14.25" customHeight="1" x14ac:dyDescent="0.25">
      <c r="B728" s="72"/>
    </row>
    <row r="729" spans="2:2" ht="14.25" customHeight="1" x14ac:dyDescent="0.25">
      <c r="B729" s="72"/>
    </row>
    <row r="730" spans="2:2" ht="14.25" customHeight="1" x14ac:dyDescent="0.25">
      <c r="B730" s="164"/>
    </row>
    <row r="731" spans="2:2" ht="14.25" customHeight="1" x14ac:dyDescent="0.25"/>
    <row r="732" spans="2:2" ht="14.25" customHeight="1" x14ac:dyDescent="0.25"/>
    <row r="733" spans="2:2" ht="14.25" customHeight="1" x14ac:dyDescent="0.25"/>
    <row r="734" spans="2:2" ht="14.25" customHeight="1" x14ac:dyDescent="0.25"/>
    <row r="735" spans="2:2" ht="14.25" customHeight="1" x14ac:dyDescent="0.25"/>
    <row r="736" spans="2:2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  <row r="1101" ht="14.25" customHeight="1" x14ac:dyDescent="0.25"/>
    <row r="1102" ht="14.25" customHeight="1" x14ac:dyDescent="0.25"/>
    <row r="1103" ht="14.25" customHeight="1" x14ac:dyDescent="0.25"/>
    <row r="1104" ht="14.25" customHeight="1" x14ac:dyDescent="0.25"/>
    <row r="1105" ht="14.25" customHeight="1" x14ac:dyDescent="0.25"/>
    <row r="1106" ht="14.25" customHeight="1" x14ac:dyDescent="0.25"/>
    <row r="1107" ht="14.25" customHeight="1" x14ac:dyDescent="0.25"/>
    <row r="1108" ht="14.25" customHeight="1" x14ac:dyDescent="0.25"/>
    <row r="1109" ht="14.25" customHeight="1" x14ac:dyDescent="0.25"/>
    <row r="1110" ht="14.25" customHeight="1" x14ac:dyDescent="0.25"/>
    <row r="1111" ht="14.25" customHeight="1" x14ac:dyDescent="0.25"/>
    <row r="1112" ht="14.25" customHeight="1" x14ac:dyDescent="0.25"/>
    <row r="1113" ht="14.25" customHeight="1" x14ac:dyDescent="0.25"/>
    <row r="1114" ht="14.25" customHeight="1" x14ac:dyDescent="0.25"/>
    <row r="1115" ht="14.25" customHeight="1" x14ac:dyDescent="0.25"/>
    <row r="1116" ht="14.25" customHeight="1" x14ac:dyDescent="0.25"/>
    <row r="1117" ht="14.25" customHeight="1" x14ac:dyDescent="0.25"/>
    <row r="1118" ht="14.25" customHeight="1" x14ac:dyDescent="0.25"/>
    <row r="1119" ht="14.25" customHeight="1" x14ac:dyDescent="0.25"/>
    <row r="1120" ht="14.25" customHeight="1" x14ac:dyDescent="0.25"/>
    <row r="1121" ht="14.25" customHeight="1" x14ac:dyDescent="0.25"/>
    <row r="1122" ht="14.25" customHeight="1" x14ac:dyDescent="0.25"/>
    <row r="1123" ht="14.25" customHeight="1" x14ac:dyDescent="0.25"/>
    <row r="1124" ht="14.25" customHeight="1" x14ac:dyDescent="0.25"/>
    <row r="1125" ht="14.25" customHeight="1" x14ac:dyDescent="0.25"/>
    <row r="1126" ht="14.25" customHeight="1" x14ac:dyDescent="0.25"/>
    <row r="1127" ht="14.25" customHeight="1" x14ac:dyDescent="0.25"/>
    <row r="1128" ht="14.25" customHeight="1" x14ac:dyDescent="0.25"/>
    <row r="1129" ht="14.25" customHeight="1" x14ac:dyDescent="0.25"/>
    <row r="1130" ht="14.25" customHeight="1" x14ac:dyDescent="0.25"/>
    <row r="1131" ht="14.25" customHeight="1" x14ac:dyDescent="0.25"/>
    <row r="1132" ht="14.25" customHeight="1" x14ac:dyDescent="0.25"/>
    <row r="1133" ht="14.25" customHeight="1" x14ac:dyDescent="0.25"/>
    <row r="1134" ht="14.25" customHeight="1" x14ac:dyDescent="0.25"/>
    <row r="1135" ht="14.25" customHeight="1" x14ac:dyDescent="0.25"/>
    <row r="1136" ht="14.25" customHeight="1" x14ac:dyDescent="0.25"/>
    <row r="1137" ht="14.25" customHeight="1" x14ac:dyDescent="0.25"/>
    <row r="1138" ht="14.25" customHeight="1" x14ac:dyDescent="0.25"/>
    <row r="1139" ht="14.25" customHeight="1" x14ac:dyDescent="0.25"/>
    <row r="1140" ht="14.25" customHeight="1" x14ac:dyDescent="0.25"/>
    <row r="1141" ht="14.25" customHeight="1" x14ac:dyDescent="0.25"/>
    <row r="1142" ht="14.25" customHeight="1" x14ac:dyDescent="0.25"/>
    <row r="1143" ht="14.25" customHeight="1" x14ac:dyDescent="0.25"/>
    <row r="1144" ht="14.25" customHeight="1" x14ac:dyDescent="0.25"/>
    <row r="1145" ht="14.25" customHeight="1" x14ac:dyDescent="0.25"/>
    <row r="1146" ht="14.25" customHeight="1" x14ac:dyDescent="0.25"/>
    <row r="1147" ht="14.25" customHeight="1" x14ac:dyDescent="0.25"/>
    <row r="1148" ht="14.25" customHeight="1" x14ac:dyDescent="0.25"/>
    <row r="1149" ht="14.25" customHeight="1" x14ac:dyDescent="0.25"/>
    <row r="1150" ht="14.25" customHeight="1" x14ac:dyDescent="0.25"/>
    <row r="1151" ht="14.25" customHeight="1" x14ac:dyDescent="0.25"/>
    <row r="1152" ht="14.25" customHeight="1" x14ac:dyDescent="0.25"/>
    <row r="1153" ht="14.25" customHeight="1" x14ac:dyDescent="0.25"/>
    <row r="1154" ht="14.25" customHeight="1" x14ac:dyDescent="0.25"/>
    <row r="1155" ht="14.25" customHeight="1" x14ac:dyDescent="0.25"/>
    <row r="1156" ht="14.25" customHeight="1" x14ac:dyDescent="0.25"/>
    <row r="1157" ht="14.25" customHeight="1" x14ac:dyDescent="0.25"/>
    <row r="1158" ht="14.25" customHeight="1" x14ac:dyDescent="0.25"/>
    <row r="1159" ht="14.25" customHeight="1" x14ac:dyDescent="0.25"/>
    <row r="1160" ht="14.25" customHeight="1" x14ac:dyDescent="0.25"/>
    <row r="1161" ht="14.25" customHeight="1" x14ac:dyDescent="0.25"/>
    <row r="1162" ht="14.25" customHeight="1" x14ac:dyDescent="0.25"/>
    <row r="1163" ht="14.25" customHeight="1" x14ac:dyDescent="0.25"/>
    <row r="1164" ht="14.25" customHeight="1" x14ac:dyDescent="0.25"/>
    <row r="1165" ht="14.25" customHeight="1" x14ac:dyDescent="0.25"/>
    <row r="1166" ht="14.25" customHeight="1" x14ac:dyDescent="0.25"/>
    <row r="1167" ht="14.25" customHeight="1" x14ac:dyDescent="0.25"/>
    <row r="1168" ht="14.25" customHeight="1" x14ac:dyDescent="0.25"/>
    <row r="1169" ht="14.25" customHeight="1" x14ac:dyDescent="0.25"/>
    <row r="1170" ht="14.25" customHeight="1" x14ac:dyDescent="0.25"/>
    <row r="1171" ht="14.25" customHeight="1" x14ac:dyDescent="0.25"/>
    <row r="1172" ht="14.25" customHeight="1" x14ac:dyDescent="0.25"/>
    <row r="1173" ht="14.25" customHeight="1" x14ac:dyDescent="0.25"/>
    <row r="1174" ht="14.25" customHeight="1" x14ac:dyDescent="0.25"/>
    <row r="1175" ht="14.25" customHeight="1" x14ac:dyDescent="0.25"/>
    <row r="1176" ht="14.25" customHeight="1" x14ac:dyDescent="0.25"/>
    <row r="1177" ht="14.25" customHeight="1" x14ac:dyDescent="0.25"/>
    <row r="1178" ht="14.25" customHeight="1" x14ac:dyDescent="0.25"/>
    <row r="1179" ht="14.25" customHeight="1" x14ac:dyDescent="0.25"/>
    <row r="1180" ht="14.25" customHeight="1" x14ac:dyDescent="0.25"/>
    <row r="1181" ht="14.25" customHeight="1" x14ac:dyDescent="0.25"/>
    <row r="1182" ht="14.25" customHeight="1" x14ac:dyDescent="0.25"/>
    <row r="1183" ht="14.25" customHeight="1" x14ac:dyDescent="0.25"/>
    <row r="1184" ht="14.25" customHeight="1" x14ac:dyDescent="0.25"/>
    <row r="1185" ht="14.25" customHeight="1" x14ac:dyDescent="0.25"/>
    <row r="1186" ht="14.25" customHeight="1" x14ac:dyDescent="0.25"/>
    <row r="1187" ht="14.25" customHeight="1" x14ac:dyDescent="0.25"/>
    <row r="1188" ht="14.25" customHeight="1" x14ac:dyDescent="0.25"/>
    <row r="1189" ht="14.25" customHeight="1" x14ac:dyDescent="0.25"/>
    <row r="1190" ht="14.25" customHeight="1" x14ac:dyDescent="0.25"/>
    <row r="1191" ht="14.25" customHeight="1" x14ac:dyDescent="0.25"/>
    <row r="1192" ht="14.25" customHeight="1" x14ac:dyDescent="0.25"/>
    <row r="1193" ht="14.25" customHeight="1" x14ac:dyDescent="0.25"/>
    <row r="1194" ht="14.25" customHeight="1" x14ac:dyDescent="0.25"/>
    <row r="1195" ht="14.25" customHeight="1" x14ac:dyDescent="0.25"/>
    <row r="1196" ht="14.25" customHeight="1" x14ac:dyDescent="0.25"/>
    <row r="1197" ht="14.25" customHeight="1" x14ac:dyDescent="0.25"/>
    <row r="1198" ht="14.25" customHeight="1" x14ac:dyDescent="0.25"/>
    <row r="1199" ht="14.25" customHeight="1" x14ac:dyDescent="0.25"/>
    <row r="1200" ht="14.25" customHeight="1" x14ac:dyDescent="0.25"/>
    <row r="1201" ht="14.25" customHeight="1" x14ac:dyDescent="0.25"/>
    <row r="1202" ht="14.25" customHeight="1" x14ac:dyDescent="0.25"/>
    <row r="1203" ht="14.25" customHeight="1" x14ac:dyDescent="0.25"/>
    <row r="1204" ht="14.25" customHeight="1" x14ac:dyDescent="0.25"/>
    <row r="1205" ht="14.25" customHeight="1" x14ac:dyDescent="0.25"/>
    <row r="1206" ht="14.25" customHeight="1" x14ac:dyDescent="0.25"/>
    <row r="1207" ht="14.25" customHeight="1" x14ac:dyDescent="0.25"/>
    <row r="1208" ht="14.25" customHeight="1" x14ac:dyDescent="0.25"/>
    <row r="1209" ht="14.25" customHeight="1" x14ac:dyDescent="0.25"/>
    <row r="1210" ht="14.25" customHeight="1" x14ac:dyDescent="0.25"/>
    <row r="1211" ht="14.25" customHeight="1" x14ac:dyDescent="0.25"/>
    <row r="1212" ht="14.25" customHeight="1" x14ac:dyDescent="0.25"/>
    <row r="1213" ht="14.25" customHeight="1" x14ac:dyDescent="0.25"/>
    <row r="1214" ht="14.25" customHeight="1" x14ac:dyDescent="0.25"/>
    <row r="1215" ht="14.25" customHeight="1" x14ac:dyDescent="0.25"/>
    <row r="1216" ht="14.25" customHeight="1" x14ac:dyDescent="0.25"/>
    <row r="1217" ht="14.25" customHeight="1" x14ac:dyDescent="0.25"/>
    <row r="1218" ht="14.25" customHeight="1" x14ac:dyDescent="0.25"/>
    <row r="1219" ht="14.25" customHeight="1" x14ac:dyDescent="0.25"/>
    <row r="1220" ht="14.25" customHeight="1" x14ac:dyDescent="0.25"/>
    <row r="1221" ht="14.25" customHeight="1" x14ac:dyDescent="0.25"/>
    <row r="1222" ht="14.25" customHeight="1" x14ac:dyDescent="0.25"/>
    <row r="1223" ht="14.25" customHeight="1" x14ac:dyDescent="0.25"/>
    <row r="1224" ht="14.25" customHeight="1" x14ac:dyDescent="0.25"/>
    <row r="1225" ht="14.25" customHeight="1" x14ac:dyDescent="0.25"/>
    <row r="1226" ht="14.25" customHeight="1" x14ac:dyDescent="0.25"/>
    <row r="1227" ht="14.25" customHeight="1" x14ac:dyDescent="0.25"/>
    <row r="1228" ht="14.25" customHeight="1" x14ac:dyDescent="0.25"/>
    <row r="1229" ht="14.25" customHeight="1" x14ac:dyDescent="0.25"/>
    <row r="1230" ht="14.25" customHeight="1" x14ac:dyDescent="0.25"/>
    <row r="1231" ht="14.25" customHeight="1" x14ac:dyDescent="0.25"/>
    <row r="1232" ht="14.25" customHeight="1" x14ac:dyDescent="0.25"/>
    <row r="1233" ht="14.25" customHeight="1" x14ac:dyDescent="0.25"/>
    <row r="1234" ht="14.25" customHeight="1" x14ac:dyDescent="0.25"/>
    <row r="1235" ht="14.25" customHeight="1" x14ac:dyDescent="0.25"/>
    <row r="1236" ht="14.25" customHeight="1" x14ac:dyDescent="0.25"/>
    <row r="1237" ht="14.25" customHeight="1" x14ac:dyDescent="0.25"/>
    <row r="1238" ht="14.25" customHeight="1" x14ac:dyDescent="0.25"/>
    <row r="1239" ht="14.25" customHeight="1" x14ac:dyDescent="0.25"/>
    <row r="1240" ht="14.25" customHeight="1" x14ac:dyDescent="0.25"/>
    <row r="1241" ht="14.25" customHeight="1" x14ac:dyDescent="0.25"/>
    <row r="1242" ht="14.25" customHeight="1" x14ac:dyDescent="0.25"/>
    <row r="1243" ht="14.25" customHeight="1" x14ac:dyDescent="0.25"/>
    <row r="1244" ht="14.25" customHeight="1" x14ac:dyDescent="0.25"/>
    <row r="1245" ht="14.25" customHeight="1" x14ac:dyDescent="0.25"/>
    <row r="1246" ht="14.25" customHeight="1" x14ac:dyDescent="0.25"/>
    <row r="1247" ht="14.25" customHeight="1" x14ac:dyDescent="0.25"/>
    <row r="1248" ht="14.25" customHeight="1" x14ac:dyDescent="0.25"/>
    <row r="1249" ht="14.25" customHeight="1" x14ac:dyDescent="0.25"/>
    <row r="1250" ht="14.25" customHeight="1" x14ac:dyDescent="0.25"/>
    <row r="1251" ht="14.25" customHeight="1" x14ac:dyDescent="0.25"/>
    <row r="1252" ht="14.25" customHeight="1" x14ac:dyDescent="0.25"/>
    <row r="1253" ht="14.25" customHeight="1" x14ac:dyDescent="0.25"/>
    <row r="1254" ht="14.25" customHeight="1" x14ac:dyDescent="0.25"/>
    <row r="1255" ht="14.25" customHeight="1" x14ac:dyDescent="0.25"/>
    <row r="1256" ht="14.25" customHeight="1" x14ac:dyDescent="0.25"/>
    <row r="1257" ht="14.25" customHeight="1" x14ac:dyDescent="0.25"/>
    <row r="1258" ht="14.25" customHeight="1" x14ac:dyDescent="0.25"/>
  </sheetData>
  <mergeCells count="4">
    <mergeCell ref="A1:P1"/>
    <mergeCell ref="Q41:T41"/>
    <mergeCell ref="A292:P292"/>
    <mergeCell ref="M319:P319"/>
  </mergeCells>
  <conditionalFormatting sqref="C59">
    <cfRule type="duplicateValues" dxfId="3" priority="1" stopIfTrue="1"/>
    <cfRule type="duplicateValues" dxfId="2" priority="2" stopIfTrue="1"/>
    <cfRule type="duplicateValues" dxfId="1" priority="3" stopIfTrue="1"/>
  </conditionalFormatting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878E-A623-4C67-8796-D3E7C8F7E6FB}">
  <dimension ref="A1:Z1000"/>
  <sheetViews>
    <sheetView workbookViewId="0">
      <selection sqref="A1:XFD1048576"/>
    </sheetView>
  </sheetViews>
  <sheetFormatPr baseColWidth="10" defaultColWidth="14.42578125" defaultRowHeight="15" x14ac:dyDescent="0.25"/>
  <cols>
    <col min="1" max="1" width="20.28515625" customWidth="1"/>
    <col min="2" max="2" width="15.28515625" customWidth="1"/>
    <col min="3" max="3" width="24.28515625" customWidth="1"/>
    <col min="4" max="4" width="26.42578125" customWidth="1"/>
    <col min="5" max="5" width="10.42578125" customWidth="1"/>
    <col min="6" max="26" width="11.5703125" customWidth="1"/>
  </cols>
  <sheetData>
    <row r="1" spans="1:26" ht="37.5" customHeight="1" x14ac:dyDescent="0.25">
      <c r="A1" s="628" t="s">
        <v>3297</v>
      </c>
      <c r="B1" s="584"/>
      <c r="C1" s="584"/>
      <c r="D1" s="584"/>
      <c r="E1" s="584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</row>
    <row r="2" spans="1:26" ht="12.75" customHeight="1" x14ac:dyDescent="0.25">
      <c r="A2" s="307" t="s">
        <v>3298</v>
      </c>
      <c r="B2" s="308" t="s">
        <v>3299</v>
      </c>
      <c r="C2" s="309" t="s">
        <v>3300</v>
      </c>
      <c r="D2" s="310" t="s">
        <v>3301</v>
      </c>
      <c r="E2" s="311" t="s">
        <v>1514</v>
      </c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</row>
    <row r="3" spans="1:26" ht="12.75" customHeight="1" x14ac:dyDescent="0.25">
      <c r="A3" s="312" t="s">
        <v>3302</v>
      </c>
      <c r="B3" s="313">
        <v>11</v>
      </c>
      <c r="C3" s="313">
        <v>3</v>
      </c>
      <c r="D3" s="313">
        <v>28</v>
      </c>
      <c r="E3" s="314">
        <f t="shared" ref="E3:E8" si="0">B3+C3+D3</f>
        <v>42</v>
      </c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 customHeight="1" x14ac:dyDescent="0.25">
      <c r="A4" s="312" t="s">
        <v>3303</v>
      </c>
      <c r="B4" s="313">
        <v>145</v>
      </c>
      <c r="C4" s="313">
        <v>75</v>
      </c>
      <c r="D4" s="313">
        <v>125</v>
      </c>
      <c r="E4" s="314">
        <f t="shared" si="0"/>
        <v>345</v>
      </c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 customHeight="1" x14ac:dyDescent="0.25">
      <c r="A5" s="312" t="s">
        <v>3304</v>
      </c>
      <c r="B5" s="313">
        <v>128</v>
      </c>
      <c r="C5" s="313">
        <v>69</v>
      </c>
      <c r="D5" s="313">
        <v>67</v>
      </c>
      <c r="E5" s="314">
        <f t="shared" si="0"/>
        <v>264</v>
      </c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 customHeight="1" x14ac:dyDescent="0.25">
      <c r="A6" s="312" t="s">
        <v>3305</v>
      </c>
      <c r="B6" s="313">
        <v>1</v>
      </c>
      <c r="C6" s="314"/>
      <c r="D6" s="314"/>
      <c r="E6" s="314">
        <f t="shared" si="0"/>
        <v>1</v>
      </c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 customHeight="1" x14ac:dyDescent="0.25">
      <c r="A7" s="312" t="s">
        <v>2233</v>
      </c>
      <c r="B7" s="313"/>
      <c r="C7" s="314">
        <v>1</v>
      </c>
      <c r="D7" s="314"/>
      <c r="E7" s="314">
        <f t="shared" si="0"/>
        <v>1</v>
      </c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 customHeight="1" x14ac:dyDescent="0.25">
      <c r="A8" s="312" t="s">
        <v>245</v>
      </c>
      <c r="B8" s="313">
        <v>2</v>
      </c>
      <c r="C8" s="314">
        <v>1</v>
      </c>
      <c r="D8" s="314"/>
      <c r="E8" s="314">
        <f t="shared" si="0"/>
        <v>3</v>
      </c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 customHeight="1" x14ac:dyDescent="0.25">
      <c r="A9" s="312" t="s">
        <v>2501</v>
      </c>
      <c r="B9" s="314"/>
      <c r="C9" s="314"/>
      <c r="D9" s="313">
        <v>1</v>
      </c>
      <c r="E9" s="314">
        <f>SUM(B9:D9)</f>
        <v>1</v>
      </c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 customHeight="1" x14ac:dyDescent="0.25">
      <c r="A10" s="312" t="s">
        <v>269</v>
      </c>
      <c r="B10" s="313">
        <v>2</v>
      </c>
      <c r="C10" s="314"/>
      <c r="D10" s="314"/>
      <c r="E10" s="314">
        <f>B10+C10+D10</f>
        <v>2</v>
      </c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 customHeight="1" x14ac:dyDescent="0.25">
      <c r="A11" s="312" t="s">
        <v>2370</v>
      </c>
      <c r="B11" s="314"/>
      <c r="C11" s="314"/>
      <c r="D11" s="313">
        <v>1</v>
      </c>
      <c r="E11" s="314">
        <f>B11+C11+D11</f>
        <v>1</v>
      </c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 customHeight="1" x14ac:dyDescent="0.25">
      <c r="A12" s="312" t="s">
        <v>2435</v>
      </c>
      <c r="B12" s="314"/>
      <c r="C12" s="314"/>
      <c r="D12" s="313">
        <v>1</v>
      </c>
      <c r="E12" s="314">
        <f>SUM(B12:D12)</f>
        <v>1</v>
      </c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 customHeight="1" x14ac:dyDescent="0.25">
      <c r="A13" s="312" t="s">
        <v>2448</v>
      </c>
      <c r="B13" s="314"/>
      <c r="C13" s="313">
        <v>2</v>
      </c>
      <c r="D13" s="313">
        <v>3</v>
      </c>
      <c r="E13" s="314">
        <f>B13+C13+D13</f>
        <v>5</v>
      </c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 customHeight="1" x14ac:dyDescent="0.25">
      <c r="A14" s="312" t="s">
        <v>3039</v>
      </c>
      <c r="B14" s="314"/>
      <c r="C14" s="314"/>
      <c r="D14" s="313">
        <v>1</v>
      </c>
      <c r="E14" s="314">
        <f>B14+C14+D14</f>
        <v>1</v>
      </c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2.75" customHeight="1" x14ac:dyDescent="0.25">
      <c r="A15" s="312" t="s">
        <v>3306</v>
      </c>
      <c r="B15" s="314"/>
      <c r="C15" s="314"/>
      <c r="D15" s="313">
        <v>1</v>
      </c>
      <c r="E15" s="314">
        <f>B15+C15+D15</f>
        <v>1</v>
      </c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2.75" customHeight="1" x14ac:dyDescent="0.25">
      <c r="A16" s="307" t="s">
        <v>1514</v>
      </c>
      <c r="B16" s="307">
        <f>SUM(B3:B15)</f>
        <v>289</v>
      </c>
      <c r="C16" s="307">
        <f>SUM(C3:C15)</f>
        <v>151</v>
      </c>
      <c r="D16" s="307">
        <f>SUM(D3:D15)</f>
        <v>228</v>
      </c>
      <c r="E16" s="307">
        <f>B16+C16+D16</f>
        <v>668</v>
      </c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2.75" customHeight="1" x14ac:dyDescent="0.25">
      <c r="A17" s="306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49.5" customHeight="1" x14ac:dyDescent="0.25">
      <c r="A18" s="628" t="s">
        <v>3307</v>
      </c>
      <c r="B18" s="584"/>
      <c r="C18" s="584"/>
      <c r="D18" s="584"/>
      <c r="E18" s="584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2.75" customHeight="1" x14ac:dyDescent="0.25">
      <c r="A19" s="307" t="s">
        <v>3298</v>
      </c>
      <c r="B19" s="308" t="s">
        <v>3299</v>
      </c>
      <c r="C19" s="315" t="s">
        <v>3300</v>
      </c>
      <c r="D19" s="315" t="s">
        <v>3301</v>
      </c>
      <c r="E19" s="311" t="s">
        <v>1514</v>
      </c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 customHeight="1" x14ac:dyDescent="0.25">
      <c r="A20" s="312" t="s">
        <v>3302</v>
      </c>
      <c r="B20" s="313">
        <v>5</v>
      </c>
      <c r="C20" s="314"/>
      <c r="D20" s="313">
        <v>1</v>
      </c>
      <c r="E20" s="316">
        <f t="shared" ref="E20:E25" si="1">B20+C20+D20</f>
        <v>6</v>
      </c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2.75" customHeight="1" x14ac:dyDescent="0.25">
      <c r="A21" s="312" t="s">
        <v>3303</v>
      </c>
      <c r="B21" s="313">
        <v>11</v>
      </c>
      <c r="C21" s="313">
        <v>1</v>
      </c>
      <c r="D21" s="313">
        <v>2</v>
      </c>
      <c r="E21" s="316">
        <f t="shared" si="1"/>
        <v>14</v>
      </c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2.75" customHeight="1" x14ac:dyDescent="0.25">
      <c r="A22" s="312" t="s">
        <v>3304</v>
      </c>
      <c r="B22" s="313">
        <v>7</v>
      </c>
      <c r="C22" s="313">
        <v>1</v>
      </c>
      <c r="D22" s="313">
        <v>4</v>
      </c>
      <c r="E22" s="316">
        <f t="shared" si="1"/>
        <v>12</v>
      </c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2.75" customHeight="1" x14ac:dyDescent="0.25">
      <c r="A23" s="312" t="s">
        <v>3308</v>
      </c>
      <c r="B23" s="313">
        <v>1</v>
      </c>
      <c r="C23" s="313">
        <v>1</v>
      </c>
      <c r="D23" s="120"/>
      <c r="E23" s="316">
        <f t="shared" si="1"/>
        <v>2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 customHeight="1" x14ac:dyDescent="0.25">
      <c r="A24" s="312" t="s">
        <v>3309</v>
      </c>
      <c r="B24" s="314"/>
      <c r="C24" s="314"/>
      <c r="D24" s="313">
        <v>2</v>
      </c>
      <c r="E24" s="316">
        <f t="shared" si="1"/>
        <v>2</v>
      </c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 customHeight="1" x14ac:dyDescent="0.25">
      <c r="A25" s="312" t="s">
        <v>245</v>
      </c>
      <c r="B25" s="313">
        <v>2</v>
      </c>
      <c r="C25" s="314"/>
      <c r="D25" s="120"/>
      <c r="E25" s="316">
        <f t="shared" si="1"/>
        <v>2</v>
      </c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 customHeight="1" x14ac:dyDescent="0.25">
      <c r="A26" s="307" t="s">
        <v>1514</v>
      </c>
      <c r="B26" s="317">
        <f>SUM(B20:B25)</f>
        <v>26</v>
      </c>
      <c r="C26" s="317">
        <f>SUM(C20:C25)</f>
        <v>3</v>
      </c>
      <c r="D26" s="317">
        <f>SUM(D20:D25)</f>
        <v>9</v>
      </c>
      <c r="E26" s="317">
        <f>B26+C26+D26</f>
        <v>38</v>
      </c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2.75" customHeight="1" x14ac:dyDescent="0.25">
      <c r="A27" s="318" t="s">
        <v>3310</v>
      </c>
      <c r="B27" s="307">
        <f>SUM(B16,B26)</f>
        <v>315</v>
      </c>
      <c r="C27" s="307">
        <f>SUM(C16,C26)</f>
        <v>154</v>
      </c>
      <c r="D27" s="307">
        <f>SUM(D16,D26)</f>
        <v>237</v>
      </c>
      <c r="E27" s="307">
        <f>SUM(E16,E26)</f>
        <v>706</v>
      </c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5" customHeight="1" x14ac:dyDescent="0.25">
      <c r="A28" s="306"/>
      <c r="B28" s="306"/>
      <c r="C28" s="629" t="s">
        <v>1512</v>
      </c>
      <c r="D28" s="605"/>
      <c r="E28" s="605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2.75" customHeight="1" x14ac:dyDescent="0.25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2.75" customHeight="1" x14ac:dyDescent="0.25">
      <c r="A30" s="306"/>
      <c r="B30" s="306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2.75" customHeight="1" x14ac:dyDescent="0.25">
      <c r="A31" s="306"/>
      <c r="B31" s="306"/>
      <c r="C31" s="319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2.75" customHeight="1" x14ac:dyDescent="0.25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2.75" customHeight="1" x14ac:dyDescent="0.25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2.75" customHeight="1" x14ac:dyDescent="0.25">
      <c r="A34" s="306"/>
      <c r="B34" s="306"/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2.75" customHeight="1" x14ac:dyDescent="0.25">
      <c r="A35" s="306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2.75" customHeight="1" x14ac:dyDescent="0.25">
      <c r="A36" s="306"/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2.75" customHeight="1" x14ac:dyDescent="0.25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2.75" customHeight="1" x14ac:dyDescent="0.25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2.75" customHeight="1" x14ac:dyDescent="0.25">
      <c r="A39" s="306"/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2.75" customHeight="1" x14ac:dyDescent="0.25">
      <c r="A40" s="306"/>
      <c r="B40" s="306"/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2.75" customHeight="1" x14ac:dyDescent="0.25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2.75" customHeight="1" x14ac:dyDescent="0.25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 customHeight="1" x14ac:dyDescent="0.25">
      <c r="A43" s="306"/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 customHeight="1" x14ac:dyDescent="0.25">
      <c r="A44" s="306"/>
      <c r="B44" s="306"/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 customHeight="1" x14ac:dyDescent="0.25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 customHeight="1" x14ac:dyDescent="0.25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 customHeight="1" x14ac:dyDescent="0.25">
      <c r="A47" s="306"/>
      <c r="B47" s="306"/>
      <c r="C47" s="306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 customHeight="1" x14ac:dyDescent="0.25">
      <c r="A48" s="306"/>
      <c r="B48" s="306"/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 customHeight="1" x14ac:dyDescent="0.25">
      <c r="A49" s="306"/>
      <c r="B49" s="306"/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 customHeight="1" x14ac:dyDescent="0.25">
      <c r="A50" s="306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 customHeight="1" x14ac:dyDescent="0.25">
      <c r="A51" s="306"/>
      <c r="B51" s="306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 customHeight="1" x14ac:dyDescent="0.25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 customHeight="1" x14ac:dyDescent="0.25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 customHeight="1" x14ac:dyDescent="0.25">
      <c r="A54" s="306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 customHeight="1" x14ac:dyDescent="0.25">
      <c r="A55" s="306"/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 customHeight="1" x14ac:dyDescent="0.25">
      <c r="A56" s="306"/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 customHeight="1" x14ac:dyDescent="0.25">
      <c r="A57" s="306"/>
      <c r="B57" s="306"/>
      <c r="C57" s="306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 customHeight="1" x14ac:dyDescent="0.25">
      <c r="A58" s="306"/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 customHeight="1" x14ac:dyDescent="0.25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 customHeight="1" x14ac:dyDescent="0.25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 customHeight="1" x14ac:dyDescent="0.25">
      <c r="A61" s="306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 customHeight="1" x14ac:dyDescent="0.25">
      <c r="A62" s="306"/>
      <c r="B62" s="306"/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 customHeight="1" x14ac:dyDescent="0.25">
      <c r="A63" s="306"/>
      <c r="B63" s="306"/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 customHeight="1" x14ac:dyDescent="0.25">
      <c r="A64" s="306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 customHeight="1" x14ac:dyDescent="0.25">
      <c r="A65" s="306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 customHeight="1" x14ac:dyDescent="0.25">
      <c r="A66" s="306"/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 customHeight="1" x14ac:dyDescent="0.25">
      <c r="A67" s="306"/>
      <c r="B67" s="306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 customHeight="1" x14ac:dyDescent="0.25">
      <c r="A68" s="306"/>
      <c r="B68" s="306"/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 customHeight="1" x14ac:dyDescent="0.25">
      <c r="A69" s="306"/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 customHeight="1" x14ac:dyDescent="0.25">
      <c r="A70" s="306"/>
      <c r="B70" s="306"/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 customHeight="1" x14ac:dyDescent="0.25">
      <c r="A71" s="306"/>
      <c r="B71" s="306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 customHeight="1" x14ac:dyDescent="0.25">
      <c r="A72" s="306"/>
      <c r="B72" s="306"/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 customHeight="1" x14ac:dyDescent="0.25">
      <c r="A73" s="306"/>
      <c r="B73" s="306"/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 customHeight="1" x14ac:dyDescent="0.25">
      <c r="A74" s="306"/>
      <c r="B74" s="306"/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 customHeight="1" x14ac:dyDescent="0.25">
      <c r="A75" s="306"/>
      <c r="B75" s="306"/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 customHeight="1" x14ac:dyDescent="0.25">
      <c r="A76" s="306"/>
      <c r="B76" s="306"/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 customHeight="1" x14ac:dyDescent="0.25">
      <c r="A77" s="306"/>
      <c r="B77" s="306"/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 customHeight="1" x14ac:dyDescent="0.25">
      <c r="A78" s="306"/>
      <c r="B78" s="306"/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 customHeight="1" x14ac:dyDescent="0.25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 customHeight="1" x14ac:dyDescent="0.25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 customHeight="1" x14ac:dyDescent="0.25">
      <c r="A81" s="306"/>
      <c r="B81" s="306"/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 customHeight="1" x14ac:dyDescent="0.25">
      <c r="A82" s="306"/>
      <c r="B82" s="306"/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 customHeight="1" x14ac:dyDescent="0.25">
      <c r="A83" s="306"/>
      <c r="B83" s="306"/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 customHeight="1" x14ac:dyDescent="0.25">
      <c r="A84" s="306"/>
      <c r="B84" s="306"/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 customHeight="1" x14ac:dyDescent="0.25">
      <c r="A85" s="306"/>
      <c r="B85" s="306"/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 customHeight="1" x14ac:dyDescent="0.25">
      <c r="A86" s="306"/>
      <c r="B86" s="306"/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 customHeight="1" x14ac:dyDescent="0.25">
      <c r="A87" s="306"/>
      <c r="B87" s="306"/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 customHeight="1" x14ac:dyDescent="0.25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 customHeight="1" x14ac:dyDescent="0.25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 customHeight="1" x14ac:dyDescent="0.25">
      <c r="A90" s="306"/>
      <c r="B90" s="306"/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 customHeight="1" x14ac:dyDescent="0.25">
      <c r="A91" s="306"/>
      <c r="B91" s="306"/>
      <c r="C91" s="306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 customHeight="1" x14ac:dyDescent="0.25">
      <c r="A92" s="306"/>
      <c r="B92" s="306"/>
      <c r="C92" s="306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 customHeight="1" x14ac:dyDescent="0.25">
      <c r="A93" s="306"/>
      <c r="B93" s="306"/>
      <c r="C93" s="306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 customHeight="1" x14ac:dyDescent="0.25">
      <c r="A94" s="306"/>
      <c r="B94" s="306"/>
      <c r="C94" s="306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 customHeight="1" x14ac:dyDescent="0.25">
      <c r="A95" s="306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 customHeight="1" x14ac:dyDescent="0.25">
      <c r="A96" s="306"/>
      <c r="B96" s="306"/>
      <c r="C96" s="306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 customHeight="1" x14ac:dyDescent="0.25">
      <c r="A97" s="306"/>
      <c r="B97" s="306"/>
      <c r="C97" s="306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 customHeight="1" x14ac:dyDescent="0.25">
      <c r="A98" s="306"/>
      <c r="B98" s="306"/>
      <c r="C98" s="306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 customHeight="1" x14ac:dyDescent="0.25">
      <c r="A99" s="306"/>
      <c r="B99" s="306"/>
      <c r="C99" s="306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 customHeight="1" x14ac:dyDescent="0.25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 customHeight="1" x14ac:dyDescent="0.25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 customHeight="1" x14ac:dyDescent="0.25">
      <c r="A102" s="306"/>
      <c r="B102" s="306"/>
      <c r="C102" s="306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 customHeight="1" x14ac:dyDescent="0.25">
      <c r="A103" s="306"/>
      <c r="B103" s="306"/>
      <c r="C103" s="306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 customHeight="1" x14ac:dyDescent="0.25">
      <c r="A104" s="306"/>
      <c r="B104" s="306"/>
      <c r="C104" s="306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 customHeight="1" x14ac:dyDescent="0.25">
      <c r="A105" s="306"/>
      <c r="B105" s="306"/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 customHeight="1" x14ac:dyDescent="0.25">
      <c r="A106" s="306"/>
      <c r="B106" s="306"/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 customHeight="1" x14ac:dyDescent="0.25">
      <c r="A107" s="306"/>
      <c r="B107" s="306"/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 customHeight="1" x14ac:dyDescent="0.25">
      <c r="A108" s="306"/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 customHeight="1" x14ac:dyDescent="0.25">
      <c r="A109" s="306"/>
      <c r="B109" s="306"/>
      <c r="C109" s="306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 customHeight="1" x14ac:dyDescent="0.25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 customHeight="1" x14ac:dyDescent="0.25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 customHeight="1" x14ac:dyDescent="0.25">
      <c r="A112" s="306"/>
      <c r="B112" s="306"/>
      <c r="C112" s="306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 customHeight="1" x14ac:dyDescent="0.25">
      <c r="A113" s="306"/>
      <c r="B113" s="306"/>
      <c r="C113" s="306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 customHeight="1" x14ac:dyDescent="0.25">
      <c r="A114" s="306"/>
      <c r="B114" s="306"/>
      <c r="C114" s="306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 customHeight="1" x14ac:dyDescent="0.25">
      <c r="A115" s="306"/>
      <c r="B115" s="306"/>
      <c r="C115" s="306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 customHeight="1" x14ac:dyDescent="0.25">
      <c r="A116" s="306"/>
      <c r="B116" s="306"/>
      <c r="C116" s="306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 customHeight="1" x14ac:dyDescent="0.25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 customHeight="1" x14ac:dyDescent="0.25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 customHeight="1" x14ac:dyDescent="0.25">
      <c r="A119" s="306"/>
      <c r="B119" s="306"/>
      <c r="C119" s="306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 customHeight="1" x14ac:dyDescent="0.25">
      <c r="A120" s="306"/>
      <c r="B120" s="306"/>
      <c r="C120" s="306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 customHeight="1" x14ac:dyDescent="0.25">
      <c r="A121" s="306"/>
      <c r="B121" s="306"/>
      <c r="C121" s="306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 customHeight="1" x14ac:dyDescent="0.25">
      <c r="A122" s="306"/>
      <c r="B122" s="306"/>
      <c r="C122" s="306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 customHeight="1" x14ac:dyDescent="0.25">
      <c r="A123" s="306"/>
      <c r="B123" s="306"/>
      <c r="C123" s="306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 customHeight="1" x14ac:dyDescent="0.25">
      <c r="A124" s="306"/>
      <c r="B124" s="306"/>
      <c r="C124" s="306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 customHeight="1" x14ac:dyDescent="0.25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 customHeight="1" x14ac:dyDescent="0.25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 customHeight="1" x14ac:dyDescent="0.25">
      <c r="A127" s="306"/>
      <c r="B127" s="306"/>
      <c r="C127" s="306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 customHeight="1" x14ac:dyDescent="0.25">
      <c r="A128" s="306"/>
      <c r="B128" s="306"/>
      <c r="C128" s="306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 customHeight="1" x14ac:dyDescent="0.25">
      <c r="A129" s="306"/>
      <c r="B129" s="306"/>
      <c r="C129" s="306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 customHeight="1" x14ac:dyDescent="0.25">
      <c r="A130" s="306"/>
      <c r="B130" s="306"/>
      <c r="C130" s="306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 customHeight="1" x14ac:dyDescent="0.25">
      <c r="A131" s="306"/>
      <c r="B131" s="306"/>
      <c r="C131" s="306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 customHeight="1" x14ac:dyDescent="0.25">
      <c r="A132" s="306"/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 customHeight="1" x14ac:dyDescent="0.25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 customHeight="1" x14ac:dyDescent="0.25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 customHeight="1" x14ac:dyDescent="0.25">
      <c r="A135" s="306"/>
      <c r="B135" s="306"/>
      <c r="C135" s="306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 customHeight="1" x14ac:dyDescent="0.25">
      <c r="A136" s="306"/>
      <c r="B136" s="306"/>
      <c r="C136" s="306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 customHeight="1" x14ac:dyDescent="0.25">
      <c r="A137" s="306"/>
      <c r="B137" s="306"/>
      <c r="C137" s="306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 customHeight="1" x14ac:dyDescent="0.25">
      <c r="A138" s="306"/>
      <c r="B138" s="306"/>
      <c r="C138" s="306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 customHeight="1" x14ac:dyDescent="0.25">
      <c r="A139" s="306"/>
      <c r="B139" s="306"/>
      <c r="C139" s="306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 customHeight="1" x14ac:dyDescent="0.25">
      <c r="A140" s="306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 customHeight="1" x14ac:dyDescent="0.25">
      <c r="A141" s="306"/>
      <c r="B141" s="306"/>
      <c r="C141" s="306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 customHeight="1" x14ac:dyDescent="0.25">
      <c r="A142" s="306"/>
      <c r="B142" s="306"/>
      <c r="C142" s="306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 customHeight="1" x14ac:dyDescent="0.25">
      <c r="A143" s="306"/>
      <c r="B143" s="306"/>
      <c r="C143" s="306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 customHeight="1" x14ac:dyDescent="0.25">
      <c r="A144" s="306"/>
      <c r="B144" s="306"/>
      <c r="C144" s="306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 customHeight="1" x14ac:dyDescent="0.25">
      <c r="A145" s="306"/>
      <c r="B145" s="306"/>
      <c r="C145" s="306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 customHeight="1" x14ac:dyDescent="0.25">
      <c r="A146" s="306"/>
      <c r="B146" s="306"/>
      <c r="C146" s="306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 customHeight="1" x14ac:dyDescent="0.25">
      <c r="A147" s="306"/>
      <c r="B147" s="306"/>
      <c r="C147" s="306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 customHeight="1" x14ac:dyDescent="0.25">
      <c r="A148" s="306"/>
      <c r="B148" s="306"/>
      <c r="C148" s="306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 customHeight="1" x14ac:dyDescent="0.25">
      <c r="A149" s="306"/>
      <c r="B149" s="306"/>
      <c r="C149" s="306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 customHeight="1" x14ac:dyDescent="0.25">
      <c r="A150" s="306"/>
      <c r="B150" s="306"/>
      <c r="C150" s="306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 customHeight="1" x14ac:dyDescent="0.25">
      <c r="A151" s="306"/>
      <c r="B151" s="306"/>
      <c r="C151" s="306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 customHeight="1" x14ac:dyDescent="0.25">
      <c r="A152" s="306"/>
      <c r="B152" s="306"/>
      <c r="C152" s="306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 customHeight="1" x14ac:dyDescent="0.25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 customHeight="1" x14ac:dyDescent="0.25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 customHeight="1" x14ac:dyDescent="0.25">
      <c r="A155" s="306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 customHeight="1" x14ac:dyDescent="0.25">
      <c r="A156" s="306"/>
      <c r="B156" s="306"/>
      <c r="C156" s="306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 customHeight="1" x14ac:dyDescent="0.25">
      <c r="A157" s="306"/>
      <c r="B157" s="306"/>
      <c r="C157" s="306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 customHeight="1" x14ac:dyDescent="0.25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 customHeight="1" x14ac:dyDescent="0.25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 customHeight="1" x14ac:dyDescent="0.25">
      <c r="A160" s="306"/>
      <c r="B160" s="306"/>
      <c r="C160" s="306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 customHeight="1" x14ac:dyDescent="0.25">
      <c r="A161" s="306"/>
      <c r="B161" s="306"/>
      <c r="C161" s="306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 customHeight="1" x14ac:dyDescent="0.25">
      <c r="A162" s="306"/>
      <c r="B162" s="306"/>
      <c r="C162" s="306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 customHeight="1" x14ac:dyDescent="0.25">
      <c r="A163" s="306"/>
      <c r="B163" s="306"/>
      <c r="C163" s="306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 customHeight="1" x14ac:dyDescent="0.25">
      <c r="A164" s="306"/>
      <c r="B164" s="306"/>
      <c r="C164" s="306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 customHeight="1" x14ac:dyDescent="0.25">
      <c r="A165" s="306"/>
      <c r="B165" s="306"/>
      <c r="C165" s="306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 customHeight="1" x14ac:dyDescent="0.25">
      <c r="A166" s="306"/>
      <c r="B166" s="306"/>
      <c r="C166" s="306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 customHeight="1" x14ac:dyDescent="0.25">
      <c r="A167" s="306"/>
      <c r="B167" s="306"/>
      <c r="C167" s="306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 customHeight="1" x14ac:dyDescent="0.25">
      <c r="A168" s="306"/>
      <c r="B168" s="306"/>
      <c r="C168" s="306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 customHeight="1" x14ac:dyDescent="0.25">
      <c r="A169" s="306"/>
      <c r="B169" s="306"/>
      <c r="C169" s="306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 customHeight="1" x14ac:dyDescent="0.25">
      <c r="A170" s="306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 customHeight="1" x14ac:dyDescent="0.25">
      <c r="A171" s="306"/>
      <c r="B171" s="306"/>
      <c r="C171" s="306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 customHeight="1" x14ac:dyDescent="0.25">
      <c r="A172" s="306"/>
      <c r="B172" s="306"/>
      <c r="C172" s="306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 customHeight="1" x14ac:dyDescent="0.25">
      <c r="A173" s="306"/>
      <c r="B173" s="306"/>
      <c r="C173" s="306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 customHeight="1" x14ac:dyDescent="0.25">
      <c r="A174" s="306"/>
      <c r="B174" s="306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 customHeight="1" x14ac:dyDescent="0.25">
      <c r="A175" s="306"/>
      <c r="B175" s="306"/>
      <c r="C175" s="306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 customHeight="1" x14ac:dyDescent="0.25">
      <c r="A176" s="306"/>
      <c r="B176" s="306"/>
      <c r="C176" s="306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 customHeight="1" x14ac:dyDescent="0.25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 customHeight="1" x14ac:dyDescent="0.25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 customHeight="1" x14ac:dyDescent="0.25">
      <c r="A179" s="306"/>
      <c r="B179" s="306"/>
      <c r="C179" s="306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 customHeight="1" x14ac:dyDescent="0.25">
      <c r="A180" s="306"/>
      <c r="B180" s="306"/>
      <c r="C180" s="306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 customHeight="1" x14ac:dyDescent="0.25">
      <c r="A181" s="306"/>
      <c r="B181" s="306"/>
      <c r="C181" s="306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 customHeight="1" x14ac:dyDescent="0.25">
      <c r="A182" s="306"/>
      <c r="B182" s="306"/>
      <c r="C182" s="306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 customHeight="1" x14ac:dyDescent="0.25">
      <c r="A183" s="306"/>
      <c r="B183" s="306"/>
      <c r="C183" s="306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 customHeight="1" x14ac:dyDescent="0.25">
      <c r="A184" s="306"/>
      <c r="B184" s="306"/>
      <c r="C184" s="306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 customHeight="1" x14ac:dyDescent="0.25">
      <c r="A185" s="306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 customHeight="1" x14ac:dyDescent="0.25">
      <c r="A186" s="306"/>
      <c r="B186" s="306"/>
      <c r="C186" s="306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 customHeight="1" x14ac:dyDescent="0.25">
      <c r="A187" s="306"/>
      <c r="B187" s="306"/>
      <c r="C187" s="306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 customHeight="1" x14ac:dyDescent="0.25">
      <c r="A188" s="306"/>
      <c r="B188" s="306"/>
      <c r="C188" s="306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 customHeight="1" x14ac:dyDescent="0.25">
      <c r="A189" s="306"/>
      <c r="B189" s="306"/>
      <c r="C189" s="306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 customHeight="1" x14ac:dyDescent="0.25">
      <c r="A190" s="306"/>
      <c r="B190" s="306"/>
      <c r="C190" s="306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 customHeight="1" x14ac:dyDescent="0.25">
      <c r="A191" s="306"/>
      <c r="B191" s="306"/>
      <c r="C191" s="306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 customHeight="1" x14ac:dyDescent="0.25">
      <c r="A192" s="306"/>
      <c r="B192" s="306"/>
      <c r="C192" s="306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 customHeight="1" x14ac:dyDescent="0.25">
      <c r="A193" s="306"/>
      <c r="B193" s="306"/>
      <c r="C193" s="306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 customHeight="1" x14ac:dyDescent="0.25">
      <c r="A194" s="306"/>
      <c r="B194" s="306"/>
      <c r="C194" s="306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 customHeight="1" x14ac:dyDescent="0.25">
      <c r="A195" s="306"/>
      <c r="B195" s="306"/>
      <c r="C195" s="306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 customHeight="1" x14ac:dyDescent="0.25">
      <c r="A196" s="306"/>
      <c r="B196" s="306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 customHeight="1" x14ac:dyDescent="0.25">
      <c r="A197" s="306"/>
      <c r="B197" s="306"/>
      <c r="C197" s="306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 customHeight="1" x14ac:dyDescent="0.25">
      <c r="A198" s="306"/>
      <c r="B198" s="306"/>
      <c r="C198" s="306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 customHeight="1" x14ac:dyDescent="0.25">
      <c r="A199" s="306"/>
      <c r="B199" s="306"/>
      <c r="C199" s="306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 customHeight="1" x14ac:dyDescent="0.25">
      <c r="A200" s="306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 customHeight="1" x14ac:dyDescent="0.25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 customHeight="1" x14ac:dyDescent="0.25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 customHeight="1" x14ac:dyDescent="0.25">
      <c r="A203" s="306"/>
      <c r="B203" s="306"/>
      <c r="C203" s="306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 customHeight="1" x14ac:dyDescent="0.25">
      <c r="A204" s="306"/>
      <c r="B204" s="306"/>
      <c r="C204" s="306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 customHeight="1" x14ac:dyDescent="0.25">
      <c r="A205" s="306"/>
      <c r="B205" s="306"/>
      <c r="C205" s="306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 customHeight="1" x14ac:dyDescent="0.25">
      <c r="A206" s="306"/>
      <c r="B206" s="306"/>
      <c r="C206" s="306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 customHeight="1" x14ac:dyDescent="0.25">
      <c r="A207" s="306"/>
      <c r="B207" s="306"/>
      <c r="C207" s="306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 customHeight="1" x14ac:dyDescent="0.25">
      <c r="A208" s="306"/>
      <c r="B208" s="306"/>
      <c r="C208" s="306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 customHeight="1" x14ac:dyDescent="0.25">
      <c r="A209" s="306"/>
      <c r="B209" s="306"/>
      <c r="C209" s="306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 customHeight="1" x14ac:dyDescent="0.25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 customHeight="1" x14ac:dyDescent="0.25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 customHeight="1" x14ac:dyDescent="0.25">
      <c r="A212" s="306"/>
      <c r="B212" s="306"/>
      <c r="C212" s="306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 customHeight="1" x14ac:dyDescent="0.25">
      <c r="A213" s="306"/>
      <c r="B213" s="306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 customHeight="1" x14ac:dyDescent="0.25">
      <c r="A214" s="306"/>
      <c r="B214" s="306"/>
      <c r="C214" s="306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 customHeight="1" x14ac:dyDescent="0.25">
      <c r="A215" s="306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 customHeight="1" x14ac:dyDescent="0.25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 customHeight="1" x14ac:dyDescent="0.25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 customHeight="1" x14ac:dyDescent="0.25">
      <c r="A218" s="306"/>
      <c r="B218" s="306"/>
      <c r="C218" s="306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 customHeight="1" x14ac:dyDescent="0.25">
      <c r="A219" s="306"/>
      <c r="B219" s="306"/>
      <c r="C219" s="306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 customHeight="1" x14ac:dyDescent="0.25">
      <c r="A220" s="306"/>
      <c r="B220" s="306"/>
      <c r="C220" s="306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 customHeight="1" x14ac:dyDescent="0.25">
      <c r="A221" s="306"/>
      <c r="B221" s="306"/>
      <c r="C221" s="306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 customHeight="1" x14ac:dyDescent="0.25">
      <c r="A222" s="306"/>
      <c r="B222" s="306"/>
      <c r="C222" s="306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 customHeight="1" x14ac:dyDescent="0.25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 customHeight="1" x14ac:dyDescent="0.25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 customHeight="1" x14ac:dyDescent="0.25">
      <c r="A225" s="306"/>
      <c r="B225" s="306"/>
      <c r="C225" s="306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 customHeight="1" x14ac:dyDescent="0.25">
      <c r="A226" s="306"/>
      <c r="B226" s="306"/>
      <c r="C226" s="306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 customHeight="1" x14ac:dyDescent="0.25">
      <c r="A227" s="306"/>
      <c r="B227" s="306"/>
      <c r="C227" s="306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 customHeight="1" x14ac:dyDescent="0.25">
      <c r="A228" s="306"/>
      <c r="B228" s="306"/>
      <c r="C228" s="306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 customHeight="1" x14ac:dyDescent="0.25">
      <c r="A229" s="306"/>
      <c r="B229" s="306"/>
      <c r="C229" s="306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 customHeight="1" x14ac:dyDescent="0.25">
      <c r="A230" s="306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 customHeight="1" x14ac:dyDescent="0.25">
      <c r="A231" s="306"/>
      <c r="B231" s="306"/>
      <c r="C231" s="306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 customHeight="1" x14ac:dyDescent="0.25">
      <c r="A232" s="306"/>
      <c r="B232" s="306"/>
      <c r="C232" s="306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 customHeight="1" x14ac:dyDescent="0.25">
      <c r="A233" s="306"/>
      <c r="B233" s="306"/>
      <c r="C233" s="306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 customHeight="1" x14ac:dyDescent="0.25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 customHeight="1" x14ac:dyDescent="0.25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 customHeight="1" x14ac:dyDescent="0.25">
      <c r="A236" s="306"/>
      <c r="B236" s="306"/>
      <c r="C236" s="306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 customHeight="1" x14ac:dyDescent="0.25">
      <c r="A237" s="306"/>
      <c r="B237" s="306"/>
      <c r="C237" s="306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 customHeight="1" x14ac:dyDescent="0.25">
      <c r="A238" s="306"/>
      <c r="B238" s="306"/>
      <c r="C238" s="306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 customHeight="1" x14ac:dyDescent="0.25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 customHeight="1" x14ac:dyDescent="0.25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 customHeight="1" x14ac:dyDescent="0.25">
      <c r="A241" s="306"/>
      <c r="B241" s="306"/>
      <c r="C241" s="306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 customHeight="1" x14ac:dyDescent="0.25">
      <c r="A242" s="306"/>
      <c r="B242" s="306"/>
      <c r="C242" s="306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 customHeight="1" x14ac:dyDescent="0.25">
      <c r="A243" s="306"/>
      <c r="B243" s="306"/>
      <c r="C243" s="306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 customHeight="1" x14ac:dyDescent="0.25">
      <c r="A244" s="306"/>
      <c r="B244" s="306"/>
      <c r="C244" s="306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 customHeight="1" x14ac:dyDescent="0.25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 customHeight="1" x14ac:dyDescent="0.25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 customHeight="1" x14ac:dyDescent="0.25">
      <c r="A247" s="306"/>
      <c r="B247" s="306"/>
      <c r="C247" s="306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 customHeight="1" x14ac:dyDescent="0.25">
      <c r="A248" s="306"/>
      <c r="B248" s="306"/>
      <c r="C248" s="306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 customHeight="1" x14ac:dyDescent="0.25">
      <c r="A249" s="306"/>
      <c r="B249" s="306"/>
      <c r="C249" s="306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 customHeight="1" x14ac:dyDescent="0.25">
      <c r="A250" s="306"/>
      <c r="B250" s="306"/>
      <c r="C250" s="306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 customHeight="1" x14ac:dyDescent="0.25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 customHeight="1" x14ac:dyDescent="0.25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 customHeight="1" x14ac:dyDescent="0.25">
      <c r="A253" s="306"/>
      <c r="B253" s="306"/>
      <c r="C253" s="306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 customHeight="1" x14ac:dyDescent="0.25">
      <c r="A254" s="306"/>
      <c r="B254" s="306"/>
      <c r="C254" s="306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 customHeight="1" x14ac:dyDescent="0.25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 customHeight="1" x14ac:dyDescent="0.25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 customHeight="1" x14ac:dyDescent="0.25">
      <c r="A257" s="306"/>
      <c r="B257" s="306"/>
      <c r="C257" s="306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 customHeight="1" x14ac:dyDescent="0.25">
      <c r="A258" s="306"/>
      <c r="B258" s="306"/>
      <c r="C258" s="306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 customHeight="1" x14ac:dyDescent="0.25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 customHeight="1" x14ac:dyDescent="0.25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 customHeight="1" x14ac:dyDescent="0.25">
      <c r="A261" s="306"/>
      <c r="B261" s="306"/>
      <c r="C261" s="306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 customHeight="1" x14ac:dyDescent="0.25">
      <c r="A262" s="306"/>
      <c r="B262" s="306"/>
      <c r="C262" s="306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 customHeight="1" x14ac:dyDescent="0.25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 customHeight="1" x14ac:dyDescent="0.25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 customHeight="1" x14ac:dyDescent="0.25">
      <c r="A265" s="306"/>
      <c r="B265" s="306"/>
      <c r="C265" s="306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 customHeight="1" x14ac:dyDescent="0.25">
      <c r="A266" s="306"/>
      <c r="B266" s="306"/>
      <c r="C266" s="306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 customHeight="1" x14ac:dyDescent="0.25">
      <c r="A267" s="306"/>
      <c r="B267" s="306"/>
      <c r="C267" s="306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 customHeight="1" x14ac:dyDescent="0.25">
      <c r="A268" s="306"/>
      <c r="B268" s="306"/>
      <c r="C268" s="306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 customHeight="1" x14ac:dyDescent="0.25">
      <c r="A269" s="306"/>
      <c r="B269" s="306"/>
      <c r="C269" s="306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 customHeight="1" x14ac:dyDescent="0.25">
      <c r="A270" s="306"/>
      <c r="B270" s="306"/>
      <c r="C270" s="306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 customHeight="1" x14ac:dyDescent="0.25">
      <c r="A271" s="306"/>
      <c r="B271" s="306"/>
      <c r="C271" s="306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 customHeight="1" x14ac:dyDescent="0.25">
      <c r="A272" s="306"/>
      <c r="B272" s="306"/>
      <c r="C272" s="306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 customHeight="1" x14ac:dyDescent="0.25">
      <c r="A273" s="306"/>
      <c r="B273" s="306"/>
      <c r="C273" s="306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 customHeight="1" x14ac:dyDescent="0.25">
      <c r="A274" s="306"/>
      <c r="B274" s="306"/>
      <c r="C274" s="306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 customHeight="1" x14ac:dyDescent="0.25">
      <c r="A275" s="306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 customHeight="1" x14ac:dyDescent="0.25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 customHeight="1" x14ac:dyDescent="0.25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 customHeight="1" x14ac:dyDescent="0.25">
      <c r="A278" s="306"/>
      <c r="B278" s="306"/>
      <c r="C278" s="306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 customHeight="1" x14ac:dyDescent="0.25">
      <c r="A279" s="306"/>
      <c r="B279" s="306"/>
      <c r="C279" s="306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 customHeight="1" x14ac:dyDescent="0.25">
      <c r="A280" s="306"/>
      <c r="B280" s="306"/>
      <c r="C280" s="306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 customHeight="1" x14ac:dyDescent="0.25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 customHeight="1" x14ac:dyDescent="0.25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 customHeight="1" x14ac:dyDescent="0.25">
      <c r="A283" s="306"/>
      <c r="B283" s="306"/>
      <c r="C283" s="306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 customHeight="1" x14ac:dyDescent="0.25">
      <c r="A284" s="306"/>
      <c r="B284" s="306"/>
      <c r="C284" s="306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 customHeight="1" x14ac:dyDescent="0.25">
      <c r="A285" s="306"/>
      <c r="B285" s="306"/>
      <c r="C285" s="306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 customHeight="1" x14ac:dyDescent="0.25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 customHeight="1" x14ac:dyDescent="0.25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 customHeight="1" x14ac:dyDescent="0.25">
      <c r="A288" s="306"/>
      <c r="B288" s="306"/>
      <c r="C288" s="306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 customHeight="1" x14ac:dyDescent="0.25">
      <c r="A289" s="306"/>
      <c r="B289" s="306"/>
      <c r="C289" s="306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 customHeight="1" x14ac:dyDescent="0.25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 customHeight="1" x14ac:dyDescent="0.25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 customHeight="1" x14ac:dyDescent="0.25">
      <c r="A292" s="306"/>
      <c r="B292" s="306"/>
      <c r="C292" s="306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 customHeight="1" x14ac:dyDescent="0.25">
      <c r="A293" s="306"/>
      <c r="B293" s="306"/>
      <c r="C293" s="306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 customHeight="1" x14ac:dyDescent="0.25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 customHeight="1" x14ac:dyDescent="0.25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 customHeight="1" x14ac:dyDescent="0.25">
      <c r="A296" s="306"/>
      <c r="B296" s="306"/>
      <c r="C296" s="306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 customHeight="1" x14ac:dyDescent="0.25">
      <c r="A297" s="306"/>
      <c r="B297" s="306"/>
      <c r="C297" s="306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 customHeight="1" x14ac:dyDescent="0.25">
      <c r="A298" s="306"/>
      <c r="B298" s="306"/>
      <c r="C298" s="306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 customHeight="1" x14ac:dyDescent="0.25">
      <c r="A299" s="306"/>
      <c r="B299" s="306"/>
      <c r="C299" s="306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 customHeight="1" x14ac:dyDescent="0.25">
      <c r="A300" s="306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 customHeight="1" x14ac:dyDescent="0.25">
      <c r="A301" s="306"/>
      <c r="B301" s="306"/>
      <c r="C301" s="306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 customHeight="1" x14ac:dyDescent="0.25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 customHeight="1" x14ac:dyDescent="0.25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 customHeight="1" x14ac:dyDescent="0.25">
      <c r="A304" s="306"/>
      <c r="B304" s="306"/>
      <c r="C304" s="306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 customHeight="1" x14ac:dyDescent="0.25">
      <c r="A305" s="306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 customHeight="1" x14ac:dyDescent="0.25">
      <c r="A306" s="306"/>
      <c r="B306" s="306"/>
      <c r="C306" s="306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 customHeight="1" x14ac:dyDescent="0.25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 customHeight="1" x14ac:dyDescent="0.25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 customHeight="1" x14ac:dyDescent="0.25">
      <c r="A309" s="306"/>
      <c r="B309" s="306"/>
      <c r="C309" s="306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 customHeight="1" x14ac:dyDescent="0.25">
      <c r="A310" s="306"/>
      <c r="B310" s="306"/>
      <c r="C310" s="306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 customHeight="1" x14ac:dyDescent="0.25">
      <c r="A311" s="306"/>
      <c r="B311" s="306"/>
      <c r="C311" s="306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 customHeight="1" x14ac:dyDescent="0.25">
      <c r="A312" s="306"/>
      <c r="B312" s="306"/>
      <c r="C312" s="306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 customHeight="1" x14ac:dyDescent="0.25">
      <c r="A313" s="306"/>
      <c r="B313" s="306"/>
      <c r="C313" s="306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 customHeight="1" x14ac:dyDescent="0.25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 customHeight="1" x14ac:dyDescent="0.25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 customHeight="1" x14ac:dyDescent="0.25">
      <c r="A316" s="306"/>
      <c r="B316" s="306"/>
      <c r="C316" s="306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 customHeight="1" x14ac:dyDescent="0.25">
      <c r="A317" s="306"/>
      <c r="B317" s="306"/>
      <c r="C317" s="306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 customHeight="1" x14ac:dyDescent="0.25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 customHeight="1" x14ac:dyDescent="0.25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 customHeight="1" x14ac:dyDescent="0.25">
      <c r="A320" s="306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 customHeight="1" x14ac:dyDescent="0.25">
      <c r="A321" s="306"/>
      <c r="B321" s="306"/>
      <c r="C321" s="306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 customHeight="1" x14ac:dyDescent="0.25">
      <c r="A322" s="306"/>
      <c r="B322" s="306"/>
      <c r="C322" s="306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 customHeight="1" x14ac:dyDescent="0.25">
      <c r="A323" s="306"/>
      <c r="B323" s="306"/>
      <c r="C323" s="306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 customHeight="1" x14ac:dyDescent="0.25">
      <c r="A324" s="306"/>
      <c r="B324" s="306"/>
      <c r="C324" s="306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 customHeight="1" x14ac:dyDescent="0.25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 customHeight="1" x14ac:dyDescent="0.25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 customHeight="1" x14ac:dyDescent="0.25">
      <c r="A327" s="306"/>
      <c r="B327" s="306"/>
      <c r="C327" s="306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 customHeight="1" x14ac:dyDescent="0.25">
      <c r="A328" s="306"/>
      <c r="B328" s="306"/>
      <c r="C328" s="306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 customHeight="1" x14ac:dyDescent="0.25">
      <c r="A329" s="306"/>
      <c r="B329" s="306"/>
      <c r="C329" s="306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 customHeight="1" x14ac:dyDescent="0.25">
      <c r="A330" s="306"/>
      <c r="B330" s="306"/>
      <c r="C330" s="306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 customHeight="1" x14ac:dyDescent="0.25">
      <c r="A331" s="306"/>
      <c r="B331" s="306"/>
      <c r="C331" s="306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 customHeight="1" x14ac:dyDescent="0.25">
      <c r="A332" s="306"/>
      <c r="B332" s="306"/>
      <c r="C332" s="306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 customHeight="1" x14ac:dyDescent="0.25">
      <c r="A333" s="306"/>
      <c r="B333" s="306"/>
      <c r="C333" s="306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 customHeight="1" x14ac:dyDescent="0.25">
      <c r="A334" s="306"/>
      <c r="B334" s="306"/>
      <c r="C334" s="306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 customHeight="1" x14ac:dyDescent="0.25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 customHeight="1" x14ac:dyDescent="0.25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 customHeight="1" x14ac:dyDescent="0.25">
      <c r="A337" s="306"/>
      <c r="B337" s="306"/>
      <c r="C337" s="306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 customHeight="1" x14ac:dyDescent="0.25">
      <c r="A338" s="306"/>
      <c r="B338" s="306"/>
      <c r="C338" s="306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 customHeight="1" x14ac:dyDescent="0.25">
      <c r="A339" s="306"/>
      <c r="B339" s="306"/>
      <c r="C339" s="306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 customHeight="1" x14ac:dyDescent="0.25">
      <c r="A340" s="306"/>
      <c r="B340" s="306"/>
      <c r="C340" s="306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 customHeight="1" x14ac:dyDescent="0.25">
      <c r="A341" s="306"/>
      <c r="B341" s="306"/>
      <c r="C341" s="306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 customHeight="1" x14ac:dyDescent="0.25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 customHeight="1" x14ac:dyDescent="0.25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 customHeight="1" x14ac:dyDescent="0.25">
      <c r="A344" s="306"/>
      <c r="B344" s="306"/>
      <c r="C344" s="306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 customHeight="1" x14ac:dyDescent="0.25">
      <c r="A345" s="306"/>
      <c r="B345" s="306"/>
      <c r="C345" s="306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 customHeight="1" x14ac:dyDescent="0.25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 customHeight="1" x14ac:dyDescent="0.25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 customHeight="1" x14ac:dyDescent="0.25">
      <c r="A348" s="306"/>
      <c r="B348" s="306"/>
      <c r="C348" s="306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 customHeight="1" x14ac:dyDescent="0.25">
      <c r="A349" s="306"/>
      <c r="B349" s="306"/>
      <c r="C349" s="306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 customHeight="1" x14ac:dyDescent="0.25">
      <c r="A350" s="306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 customHeight="1" x14ac:dyDescent="0.25">
      <c r="A351" s="306"/>
      <c r="B351" s="306"/>
      <c r="C351" s="306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 customHeight="1" x14ac:dyDescent="0.25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 customHeight="1" x14ac:dyDescent="0.25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 customHeight="1" x14ac:dyDescent="0.25">
      <c r="A354" s="306"/>
      <c r="B354" s="306"/>
      <c r="C354" s="306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 customHeight="1" x14ac:dyDescent="0.25">
      <c r="A355" s="306"/>
      <c r="B355" s="306"/>
      <c r="C355" s="306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 customHeight="1" x14ac:dyDescent="0.25">
      <c r="A356" s="306"/>
      <c r="B356" s="306"/>
      <c r="C356" s="306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 customHeight="1" x14ac:dyDescent="0.25">
      <c r="A357" s="306"/>
      <c r="B357" s="306"/>
      <c r="C357" s="306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 customHeight="1" x14ac:dyDescent="0.25">
      <c r="A358" s="306"/>
      <c r="B358" s="306"/>
      <c r="C358" s="306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 customHeight="1" x14ac:dyDescent="0.25">
      <c r="A359" s="306"/>
      <c r="B359" s="306"/>
      <c r="C359" s="306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 customHeight="1" x14ac:dyDescent="0.25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 customHeight="1" x14ac:dyDescent="0.25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 customHeight="1" x14ac:dyDescent="0.25">
      <c r="A362" s="306"/>
      <c r="B362" s="306"/>
      <c r="C362" s="306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 customHeight="1" x14ac:dyDescent="0.25">
      <c r="A363" s="306"/>
      <c r="B363" s="306"/>
      <c r="C363" s="306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 customHeight="1" x14ac:dyDescent="0.25">
      <c r="A364" s="306"/>
      <c r="B364" s="306"/>
      <c r="C364" s="306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 customHeight="1" x14ac:dyDescent="0.25">
      <c r="A365" s="306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 customHeight="1" x14ac:dyDescent="0.25">
      <c r="A366" s="306"/>
      <c r="B366" s="306"/>
      <c r="C366" s="306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 customHeight="1" x14ac:dyDescent="0.25">
      <c r="A367" s="306"/>
      <c r="B367" s="306"/>
      <c r="C367" s="306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 customHeight="1" x14ac:dyDescent="0.25">
      <c r="A368" s="306"/>
      <c r="B368" s="306"/>
      <c r="C368" s="306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 customHeight="1" x14ac:dyDescent="0.25">
      <c r="A369" s="306"/>
      <c r="B369" s="306"/>
      <c r="C369" s="306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 customHeight="1" x14ac:dyDescent="0.25">
      <c r="A370" s="306"/>
      <c r="B370" s="306"/>
      <c r="C370" s="306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 customHeight="1" x14ac:dyDescent="0.25">
      <c r="A371" s="306"/>
      <c r="B371" s="306"/>
      <c r="C371" s="306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 customHeight="1" x14ac:dyDescent="0.25">
      <c r="A372" s="306"/>
      <c r="B372" s="306"/>
      <c r="C372" s="306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 customHeight="1" x14ac:dyDescent="0.25">
      <c r="A373" s="306"/>
      <c r="B373" s="306"/>
      <c r="C373" s="306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 customHeight="1" x14ac:dyDescent="0.25">
      <c r="A374" s="306"/>
      <c r="B374" s="306"/>
      <c r="C374" s="306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 customHeight="1" x14ac:dyDescent="0.25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 customHeight="1" x14ac:dyDescent="0.25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 customHeight="1" x14ac:dyDescent="0.25">
      <c r="A377" s="306"/>
      <c r="B377" s="306"/>
      <c r="C377" s="306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 customHeight="1" x14ac:dyDescent="0.25">
      <c r="A378" s="306"/>
      <c r="B378" s="306"/>
      <c r="C378" s="306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 customHeight="1" x14ac:dyDescent="0.25">
      <c r="A379" s="306"/>
      <c r="B379" s="306"/>
      <c r="C379" s="306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 customHeight="1" x14ac:dyDescent="0.25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 customHeight="1" x14ac:dyDescent="0.25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 customHeight="1" x14ac:dyDescent="0.25">
      <c r="A382" s="306"/>
      <c r="B382" s="306"/>
      <c r="C382" s="306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 customHeight="1" x14ac:dyDescent="0.25">
      <c r="A383" s="306"/>
      <c r="B383" s="306"/>
      <c r="C383" s="306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 customHeight="1" x14ac:dyDescent="0.25">
      <c r="A384" s="306"/>
      <c r="B384" s="306"/>
      <c r="C384" s="306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 customHeight="1" x14ac:dyDescent="0.25">
      <c r="A385" s="306"/>
      <c r="B385" s="306"/>
      <c r="C385" s="306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 customHeight="1" x14ac:dyDescent="0.25">
      <c r="A386" s="306"/>
      <c r="B386" s="306"/>
      <c r="C386" s="306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 customHeight="1" x14ac:dyDescent="0.25">
      <c r="A387" s="306"/>
      <c r="B387" s="306"/>
      <c r="C387" s="306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 customHeight="1" x14ac:dyDescent="0.25">
      <c r="A388" s="306"/>
      <c r="B388" s="306"/>
      <c r="C388" s="306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 customHeight="1" x14ac:dyDescent="0.25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 customHeight="1" x14ac:dyDescent="0.25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 customHeight="1" x14ac:dyDescent="0.25">
      <c r="A391" s="306"/>
      <c r="B391" s="306"/>
      <c r="C391" s="306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 customHeight="1" x14ac:dyDescent="0.25">
      <c r="A392" s="306"/>
      <c r="B392" s="306"/>
      <c r="C392" s="306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 customHeight="1" x14ac:dyDescent="0.25">
      <c r="A393" s="306"/>
      <c r="B393" s="306"/>
      <c r="C393" s="306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 customHeight="1" x14ac:dyDescent="0.25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 customHeight="1" x14ac:dyDescent="0.25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 customHeight="1" x14ac:dyDescent="0.25">
      <c r="A396" s="306"/>
      <c r="B396" s="306"/>
      <c r="C396" s="306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 customHeight="1" x14ac:dyDescent="0.25">
      <c r="A397" s="306"/>
      <c r="B397" s="306"/>
      <c r="C397" s="306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 customHeight="1" x14ac:dyDescent="0.25">
      <c r="A398" s="306"/>
      <c r="B398" s="306"/>
      <c r="C398" s="306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 customHeight="1" x14ac:dyDescent="0.25">
      <c r="A399" s="306"/>
      <c r="B399" s="306"/>
      <c r="C399" s="306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 customHeight="1" x14ac:dyDescent="0.25">
      <c r="A400" s="306"/>
      <c r="B400" s="306"/>
      <c r="C400" s="306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 customHeight="1" x14ac:dyDescent="0.25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 customHeight="1" x14ac:dyDescent="0.25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 customHeight="1" x14ac:dyDescent="0.25">
      <c r="A403" s="306"/>
      <c r="B403" s="306"/>
      <c r="C403" s="306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 customHeight="1" x14ac:dyDescent="0.25">
      <c r="A404" s="306"/>
      <c r="B404" s="306"/>
      <c r="C404" s="306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 customHeight="1" x14ac:dyDescent="0.25">
      <c r="A405" s="306"/>
      <c r="B405" s="306"/>
      <c r="C405" s="306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 customHeight="1" x14ac:dyDescent="0.25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 customHeight="1" x14ac:dyDescent="0.25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 customHeight="1" x14ac:dyDescent="0.25">
      <c r="A408" s="306"/>
      <c r="B408" s="306"/>
      <c r="C408" s="306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 customHeight="1" x14ac:dyDescent="0.25">
      <c r="A409" s="306"/>
      <c r="B409" s="306"/>
      <c r="C409" s="306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 customHeight="1" x14ac:dyDescent="0.25">
      <c r="A410" s="306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 customHeight="1" x14ac:dyDescent="0.25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 customHeight="1" x14ac:dyDescent="0.25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 customHeight="1" x14ac:dyDescent="0.25">
      <c r="A413" s="306"/>
      <c r="B413" s="306"/>
      <c r="C413" s="306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 customHeight="1" x14ac:dyDescent="0.25">
      <c r="A414" s="306"/>
      <c r="B414" s="306"/>
      <c r="C414" s="306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 customHeight="1" x14ac:dyDescent="0.25">
      <c r="A415" s="306"/>
      <c r="B415" s="306"/>
      <c r="C415" s="306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 customHeight="1" x14ac:dyDescent="0.25">
      <c r="A416" s="306"/>
      <c r="B416" s="306"/>
      <c r="C416" s="306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 customHeight="1" x14ac:dyDescent="0.25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 customHeight="1" x14ac:dyDescent="0.25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 customHeight="1" x14ac:dyDescent="0.25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 customHeight="1" x14ac:dyDescent="0.25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 customHeight="1" x14ac:dyDescent="0.25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 customHeight="1" x14ac:dyDescent="0.25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 customHeight="1" x14ac:dyDescent="0.25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 customHeight="1" x14ac:dyDescent="0.25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 customHeight="1" x14ac:dyDescent="0.25">
      <c r="A425" s="306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 customHeight="1" x14ac:dyDescent="0.25">
      <c r="A426" s="306"/>
      <c r="B426" s="306"/>
      <c r="C426" s="306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 customHeight="1" x14ac:dyDescent="0.25">
      <c r="A427" s="306"/>
      <c r="B427" s="306"/>
      <c r="C427" s="306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 customHeight="1" x14ac:dyDescent="0.25">
      <c r="A428" s="306"/>
      <c r="B428" s="306"/>
      <c r="C428" s="306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 customHeight="1" x14ac:dyDescent="0.25">
      <c r="A429" s="306"/>
      <c r="B429" s="306"/>
      <c r="C429" s="306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 customHeight="1" x14ac:dyDescent="0.25">
      <c r="A430" s="306"/>
      <c r="B430" s="306"/>
      <c r="C430" s="306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 customHeight="1" x14ac:dyDescent="0.25">
      <c r="A431" s="306"/>
      <c r="B431" s="306"/>
      <c r="C431" s="306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 customHeight="1" x14ac:dyDescent="0.25">
      <c r="A432" s="306"/>
      <c r="B432" s="306"/>
      <c r="C432" s="306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 customHeight="1" x14ac:dyDescent="0.25">
      <c r="A433" s="306"/>
      <c r="B433" s="306"/>
      <c r="C433" s="306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 customHeight="1" x14ac:dyDescent="0.25">
      <c r="A434" s="306"/>
      <c r="B434" s="306"/>
      <c r="C434" s="306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 customHeight="1" x14ac:dyDescent="0.25">
      <c r="A435" s="306"/>
      <c r="B435" s="306"/>
      <c r="C435" s="306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 customHeight="1" x14ac:dyDescent="0.25">
      <c r="A436" s="306"/>
      <c r="B436" s="306"/>
      <c r="C436" s="306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 customHeight="1" x14ac:dyDescent="0.25">
      <c r="A437" s="306"/>
      <c r="B437" s="306"/>
      <c r="C437" s="306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 customHeight="1" x14ac:dyDescent="0.25">
      <c r="A438" s="306"/>
      <c r="B438" s="306"/>
      <c r="C438" s="306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 customHeight="1" x14ac:dyDescent="0.25">
      <c r="A439" s="306"/>
      <c r="B439" s="306"/>
      <c r="C439" s="306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 customHeight="1" x14ac:dyDescent="0.25">
      <c r="A440" s="306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 customHeight="1" x14ac:dyDescent="0.25">
      <c r="A441" s="306"/>
      <c r="B441" s="306"/>
      <c r="C441" s="306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 customHeight="1" x14ac:dyDescent="0.25">
      <c r="A442" s="306"/>
      <c r="B442" s="306"/>
      <c r="C442" s="306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 customHeight="1" x14ac:dyDescent="0.25">
      <c r="A443" s="306"/>
      <c r="B443" s="306"/>
      <c r="C443" s="306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 customHeight="1" x14ac:dyDescent="0.25">
      <c r="A444" s="306"/>
      <c r="B444" s="306"/>
      <c r="C444" s="306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 customHeight="1" x14ac:dyDescent="0.25">
      <c r="A445" s="306"/>
      <c r="B445" s="306"/>
      <c r="C445" s="306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 customHeight="1" x14ac:dyDescent="0.25">
      <c r="A446" s="306"/>
      <c r="B446" s="306"/>
      <c r="C446" s="306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 customHeight="1" x14ac:dyDescent="0.25">
      <c r="A447" s="306"/>
      <c r="B447" s="306"/>
      <c r="C447" s="306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 customHeight="1" x14ac:dyDescent="0.25">
      <c r="A448" s="306"/>
      <c r="B448" s="306"/>
      <c r="C448" s="306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 customHeight="1" x14ac:dyDescent="0.25">
      <c r="A449" s="306"/>
      <c r="B449" s="306"/>
      <c r="C449" s="306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 customHeight="1" x14ac:dyDescent="0.25">
      <c r="A450" s="306"/>
      <c r="B450" s="306"/>
      <c r="C450" s="306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 customHeight="1" x14ac:dyDescent="0.25">
      <c r="A451" s="306"/>
      <c r="B451" s="306"/>
      <c r="C451" s="306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 customHeight="1" x14ac:dyDescent="0.25">
      <c r="A452" s="306"/>
      <c r="B452" s="306"/>
      <c r="C452" s="306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 customHeight="1" x14ac:dyDescent="0.25">
      <c r="A453" s="306"/>
      <c r="B453" s="306"/>
      <c r="C453" s="306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 customHeight="1" x14ac:dyDescent="0.25">
      <c r="A454" s="306"/>
      <c r="B454" s="306"/>
      <c r="C454" s="306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 customHeight="1" x14ac:dyDescent="0.25">
      <c r="A455" s="306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 customHeight="1" x14ac:dyDescent="0.25">
      <c r="A456" s="306"/>
      <c r="B456" s="306"/>
      <c r="C456" s="306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 customHeight="1" x14ac:dyDescent="0.25">
      <c r="A457" s="306"/>
      <c r="B457" s="306"/>
      <c r="C457" s="306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 customHeight="1" x14ac:dyDescent="0.25">
      <c r="A458" s="306"/>
      <c r="B458" s="306"/>
      <c r="C458" s="306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 customHeight="1" x14ac:dyDescent="0.25">
      <c r="A459" s="306"/>
      <c r="B459" s="306"/>
      <c r="C459" s="306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 customHeight="1" x14ac:dyDescent="0.25">
      <c r="A460" s="306"/>
      <c r="B460" s="306"/>
      <c r="C460" s="306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 customHeight="1" x14ac:dyDescent="0.25">
      <c r="A461" s="306"/>
      <c r="B461" s="306"/>
      <c r="C461" s="306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 customHeight="1" x14ac:dyDescent="0.25">
      <c r="A462" s="306"/>
      <c r="B462" s="306"/>
      <c r="C462" s="306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 customHeight="1" x14ac:dyDescent="0.25">
      <c r="A463" s="306"/>
      <c r="B463" s="306"/>
      <c r="C463" s="306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 customHeight="1" x14ac:dyDescent="0.25">
      <c r="A464" s="306"/>
      <c r="B464" s="306"/>
      <c r="C464" s="306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 customHeight="1" x14ac:dyDescent="0.25">
      <c r="A465" s="306"/>
      <c r="B465" s="306"/>
      <c r="C465" s="306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 customHeight="1" x14ac:dyDescent="0.25">
      <c r="A466" s="306"/>
      <c r="B466" s="306"/>
      <c r="C466" s="306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 customHeight="1" x14ac:dyDescent="0.25">
      <c r="A467" s="306"/>
      <c r="B467" s="306"/>
      <c r="C467" s="306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 customHeight="1" x14ac:dyDescent="0.25">
      <c r="A468" s="306"/>
      <c r="B468" s="306"/>
      <c r="C468" s="306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 customHeight="1" x14ac:dyDescent="0.25">
      <c r="A469" s="306"/>
      <c r="B469" s="306"/>
      <c r="C469" s="306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 customHeight="1" x14ac:dyDescent="0.25">
      <c r="A470" s="306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 customHeight="1" x14ac:dyDescent="0.25">
      <c r="A471" s="306"/>
      <c r="B471" s="306"/>
      <c r="C471" s="306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 customHeight="1" x14ac:dyDescent="0.25">
      <c r="A472" s="306"/>
      <c r="B472" s="306"/>
      <c r="C472" s="306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 customHeight="1" x14ac:dyDescent="0.25">
      <c r="A473" s="306"/>
      <c r="B473" s="306"/>
      <c r="C473" s="306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 customHeight="1" x14ac:dyDescent="0.25">
      <c r="A474" s="306"/>
      <c r="B474" s="306"/>
      <c r="C474" s="306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 customHeight="1" x14ac:dyDescent="0.25">
      <c r="A475" s="306"/>
      <c r="B475" s="306"/>
      <c r="C475" s="306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 customHeight="1" x14ac:dyDescent="0.25">
      <c r="A476" s="306"/>
      <c r="B476" s="306"/>
      <c r="C476" s="306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 customHeight="1" x14ac:dyDescent="0.25">
      <c r="A477" s="306"/>
      <c r="B477" s="306"/>
      <c r="C477" s="306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 customHeight="1" x14ac:dyDescent="0.25">
      <c r="A478" s="306"/>
      <c r="B478" s="306"/>
      <c r="C478" s="306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 customHeight="1" x14ac:dyDescent="0.25">
      <c r="A479" s="306"/>
      <c r="B479" s="306"/>
      <c r="C479" s="306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 customHeight="1" x14ac:dyDescent="0.25">
      <c r="A480" s="306"/>
      <c r="B480" s="306"/>
      <c r="C480" s="306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 customHeight="1" x14ac:dyDescent="0.25">
      <c r="A481" s="306"/>
      <c r="B481" s="306"/>
      <c r="C481" s="306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 customHeight="1" x14ac:dyDescent="0.25">
      <c r="A482" s="306"/>
      <c r="B482" s="306"/>
      <c r="C482" s="306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 customHeight="1" x14ac:dyDescent="0.25">
      <c r="A483" s="306"/>
      <c r="B483" s="306"/>
      <c r="C483" s="306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 customHeight="1" x14ac:dyDescent="0.25">
      <c r="A484" s="306"/>
      <c r="B484" s="306"/>
      <c r="C484" s="306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 customHeight="1" x14ac:dyDescent="0.25">
      <c r="A485" s="306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 customHeight="1" x14ac:dyDescent="0.25">
      <c r="A486" s="306"/>
      <c r="B486" s="306"/>
      <c r="C486" s="306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 customHeight="1" x14ac:dyDescent="0.25">
      <c r="A487" s="306"/>
      <c r="B487" s="306"/>
      <c r="C487" s="306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 customHeight="1" x14ac:dyDescent="0.25">
      <c r="A488" s="306"/>
      <c r="B488" s="306"/>
      <c r="C488" s="306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 customHeight="1" x14ac:dyDescent="0.25">
      <c r="A489" s="306"/>
      <c r="B489" s="306"/>
      <c r="C489" s="306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 customHeight="1" x14ac:dyDescent="0.25">
      <c r="A490" s="306"/>
      <c r="B490" s="306"/>
      <c r="C490" s="306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 customHeight="1" x14ac:dyDescent="0.25">
      <c r="A491" s="306"/>
      <c r="B491" s="306"/>
      <c r="C491" s="306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 customHeight="1" x14ac:dyDescent="0.25">
      <c r="A492" s="306"/>
      <c r="B492" s="306"/>
      <c r="C492" s="306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 customHeight="1" x14ac:dyDescent="0.25">
      <c r="A493" s="306"/>
      <c r="B493" s="306"/>
      <c r="C493" s="306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 customHeight="1" x14ac:dyDescent="0.25">
      <c r="A494" s="306"/>
      <c r="B494" s="306"/>
      <c r="C494" s="306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 customHeight="1" x14ac:dyDescent="0.25">
      <c r="A495" s="306"/>
      <c r="B495" s="306"/>
      <c r="C495" s="306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 customHeight="1" x14ac:dyDescent="0.25">
      <c r="A496" s="306"/>
      <c r="B496" s="306"/>
      <c r="C496" s="306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 customHeight="1" x14ac:dyDescent="0.25">
      <c r="A497" s="306"/>
      <c r="B497" s="306"/>
      <c r="C497" s="306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 customHeight="1" x14ac:dyDescent="0.25">
      <c r="A498" s="306"/>
      <c r="B498" s="306"/>
      <c r="C498" s="306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 customHeight="1" x14ac:dyDescent="0.25">
      <c r="A499" s="306"/>
      <c r="B499" s="306"/>
      <c r="C499" s="306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 customHeight="1" x14ac:dyDescent="0.25">
      <c r="A500" s="306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 customHeight="1" x14ac:dyDescent="0.25">
      <c r="A501" s="306"/>
      <c r="B501" s="306"/>
      <c r="C501" s="306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 customHeight="1" x14ac:dyDescent="0.25">
      <c r="A502" s="306"/>
      <c r="B502" s="306"/>
      <c r="C502" s="306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 customHeight="1" x14ac:dyDescent="0.25">
      <c r="A503" s="306"/>
      <c r="B503" s="306"/>
      <c r="C503" s="306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 customHeight="1" x14ac:dyDescent="0.25">
      <c r="A504" s="306"/>
      <c r="B504" s="306"/>
      <c r="C504" s="306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 customHeight="1" x14ac:dyDescent="0.25">
      <c r="A505" s="306"/>
      <c r="B505" s="306"/>
      <c r="C505" s="306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 customHeight="1" x14ac:dyDescent="0.25">
      <c r="A506" s="306"/>
      <c r="B506" s="306"/>
      <c r="C506" s="306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 customHeight="1" x14ac:dyDescent="0.25">
      <c r="A507" s="306"/>
      <c r="B507" s="306"/>
      <c r="C507" s="306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 customHeight="1" x14ac:dyDescent="0.25">
      <c r="A508" s="306"/>
      <c r="B508" s="306"/>
      <c r="C508" s="306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 customHeight="1" x14ac:dyDescent="0.25">
      <c r="A509" s="306"/>
      <c r="B509" s="306"/>
      <c r="C509" s="306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 customHeight="1" x14ac:dyDescent="0.25">
      <c r="A510" s="306"/>
      <c r="B510" s="306"/>
      <c r="C510" s="306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 customHeight="1" x14ac:dyDescent="0.25">
      <c r="A511" s="306"/>
      <c r="B511" s="306"/>
      <c r="C511" s="306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 customHeight="1" x14ac:dyDescent="0.25">
      <c r="A512" s="306"/>
      <c r="B512" s="306"/>
      <c r="C512" s="306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 customHeight="1" x14ac:dyDescent="0.25">
      <c r="A513" s="306"/>
      <c r="B513" s="306"/>
      <c r="C513" s="306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 customHeight="1" x14ac:dyDescent="0.25">
      <c r="A514" s="306"/>
      <c r="B514" s="306"/>
      <c r="C514" s="306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 customHeight="1" x14ac:dyDescent="0.25">
      <c r="A515" s="306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 customHeight="1" x14ac:dyDescent="0.25">
      <c r="A516" s="306"/>
      <c r="B516" s="306"/>
      <c r="C516" s="306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 customHeight="1" x14ac:dyDescent="0.25">
      <c r="A517" s="306"/>
      <c r="B517" s="306"/>
      <c r="C517" s="306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 customHeight="1" x14ac:dyDescent="0.25">
      <c r="A518" s="306"/>
      <c r="B518" s="306"/>
      <c r="C518" s="306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 customHeight="1" x14ac:dyDescent="0.25">
      <c r="A519" s="306"/>
      <c r="B519" s="306"/>
      <c r="C519" s="306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 customHeight="1" x14ac:dyDescent="0.25">
      <c r="A520" s="306"/>
      <c r="B520" s="306"/>
      <c r="C520" s="306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 customHeight="1" x14ac:dyDescent="0.25">
      <c r="A521" s="306"/>
      <c r="B521" s="306"/>
      <c r="C521" s="306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 customHeight="1" x14ac:dyDescent="0.25">
      <c r="A522" s="306"/>
      <c r="B522" s="306"/>
      <c r="C522" s="306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 customHeight="1" x14ac:dyDescent="0.25">
      <c r="A523" s="306"/>
      <c r="B523" s="306"/>
      <c r="C523" s="306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 customHeight="1" x14ac:dyDescent="0.25">
      <c r="A524" s="306"/>
      <c r="B524" s="306"/>
      <c r="C524" s="306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 customHeight="1" x14ac:dyDescent="0.25">
      <c r="A525" s="306"/>
      <c r="B525" s="306"/>
      <c r="C525" s="306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 customHeight="1" x14ac:dyDescent="0.25">
      <c r="A526" s="306"/>
      <c r="B526" s="306"/>
      <c r="C526" s="306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 customHeight="1" x14ac:dyDescent="0.25">
      <c r="A527" s="306"/>
      <c r="B527" s="306"/>
      <c r="C527" s="306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 customHeight="1" x14ac:dyDescent="0.25">
      <c r="A528" s="306"/>
      <c r="B528" s="306"/>
      <c r="C528" s="306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 customHeight="1" x14ac:dyDescent="0.25">
      <c r="A529" s="306"/>
      <c r="B529" s="306"/>
      <c r="C529" s="306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 customHeight="1" x14ac:dyDescent="0.25">
      <c r="A530" s="306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 customHeight="1" x14ac:dyDescent="0.25">
      <c r="A531" s="306"/>
      <c r="B531" s="306"/>
      <c r="C531" s="306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 customHeight="1" x14ac:dyDescent="0.25">
      <c r="A532" s="306"/>
      <c r="B532" s="306"/>
      <c r="C532" s="306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 customHeight="1" x14ac:dyDescent="0.25">
      <c r="A533" s="306"/>
      <c r="B533" s="306"/>
      <c r="C533" s="306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 customHeight="1" x14ac:dyDescent="0.25">
      <c r="A534" s="306"/>
      <c r="B534" s="306"/>
      <c r="C534" s="306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 customHeight="1" x14ac:dyDescent="0.25">
      <c r="A535" s="306"/>
      <c r="B535" s="306"/>
      <c r="C535" s="306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 customHeight="1" x14ac:dyDescent="0.25">
      <c r="A536" s="306"/>
      <c r="B536" s="306"/>
      <c r="C536" s="306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 customHeight="1" x14ac:dyDescent="0.25">
      <c r="A537" s="306"/>
      <c r="B537" s="306"/>
      <c r="C537" s="306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 customHeight="1" x14ac:dyDescent="0.25">
      <c r="A538" s="306"/>
      <c r="B538" s="306"/>
      <c r="C538" s="306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 customHeight="1" x14ac:dyDescent="0.25">
      <c r="A539" s="306"/>
      <c r="B539" s="306"/>
      <c r="C539" s="306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 customHeight="1" x14ac:dyDescent="0.25">
      <c r="A540" s="306"/>
      <c r="B540" s="306"/>
      <c r="C540" s="306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 customHeight="1" x14ac:dyDescent="0.25">
      <c r="A541" s="306"/>
      <c r="B541" s="306"/>
      <c r="C541" s="306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 customHeight="1" x14ac:dyDescent="0.25">
      <c r="A542" s="306"/>
      <c r="B542" s="306"/>
      <c r="C542" s="306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 customHeight="1" x14ac:dyDescent="0.25">
      <c r="A543" s="306"/>
      <c r="B543" s="306"/>
      <c r="C543" s="306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 customHeight="1" x14ac:dyDescent="0.25">
      <c r="A544" s="306"/>
      <c r="B544" s="306"/>
      <c r="C544" s="306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 customHeight="1" x14ac:dyDescent="0.25">
      <c r="A545" s="306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 customHeight="1" x14ac:dyDescent="0.25">
      <c r="A546" s="306"/>
      <c r="B546" s="306"/>
      <c r="C546" s="306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 customHeight="1" x14ac:dyDescent="0.25">
      <c r="A547" s="306"/>
      <c r="B547" s="306"/>
      <c r="C547" s="306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 customHeight="1" x14ac:dyDescent="0.25">
      <c r="A548" s="306"/>
      <c r="B548" s="306"/>
      <c r="C548" s="306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 customHeight="1" x14ac:dyDescent="0.25">
      <c r="A549" s="306"/>
      <c r="B549" s="306"/>
      <c r="C549" s="306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 customHeight="1" x14ac:dyDescent="0.25">
      <c r="A550" s="306"/>
      <c r="B550" s="306"/>
      <c r="C550" s="306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 customHeight="1" x14ac:dyDescent="0.25">
      <c r="A551" s="306"/>
      <c r="B551" s="306"/>
      <c r="C551" s="306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 customHeight="1" x14ac:dyDescent="0.25">
      <c r="A552" s="306"/>
      <c r="B552" s="306"/>
      <c r="C552" s="306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 customHeight="1" x14ac:dyDescent="0.25">
      <c r="A553" s="306"/>
      <c r="B553" s="306"/>
      <c r="C553" s="306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 customHeight="1" x14ac:dyDescent="0.25">
      <c r="A554" s="306"/>
      <c r="B554" s="306"/>
      <c r="C554" s="306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 customHeight="1" x14ac:dyDescent="0.25">
      <c r="A555" s="306"/>
      <c r="B555" s="306"/>
      <c r="C555" s="306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 customHeight="1" x14ac:dyDescent="0.25">
      <c r="A556" s="306"/>
      <c r="B556" s="306"/>
      <c r="C556" s="306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 customHeight="1" x14ac:dyDescent="0.25">
      <c r="A557" s="306"/>
      <c r="B557" s="306"/>
      <c r="C557" s="306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 customHeight="1" x14ac:dyDescent="0.25">
      <c r="A558" s="306"/>
      <c r="B558" s="306"/>
      <c r="C558" s="306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 customHeight="1" x14ac:dyDescent="0.25">
      <c r="A559" s="306"/>
      <c r="B559" s="306"/>
      <c r="C559" s="306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 customHeight="1" x14ac:dyDescent="0.25">
      <c r="A560" s="306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 customHeight="1" x14ac:dyDescent="0.25">
      <c r="A561" s="306"/>
      <c r="B561" s="306"/>
      <c r="C561" s="306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 customHeight="1" x14ac:dyDescent="0.25">
      <c r="A562" s="306"/>
      <c r="B562" s="306"/>
      <c r="C562" s="306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 customHeight="1" x14ac:dyDescent="0.25">
      <c r="A563" s="306"/>
      <c r="B563" s="306"/>
      <c r="C563" s="306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 customHeight="1" x14ac:dyDescent="0.25">
      <c r="A564" s="306"/>
      <c r="B564" s="306"/>
      <c r="C564" s="306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 customHeight="1" x14ac:dyDescent="0.25">
      <c r="A565" s="306"/>
      <c r="B565" s="306"/>
      <c r="C565" s="306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 customHeight="1" x14ac:dyDescent="0.25">
      <c r="A566" s="306"/>
      <c r="B566" s="306"/>
      <c r="C566" s="306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 customHeight="1" x14ac:dyDescent="0.25">
      <c r="A567" s="306"/>
      <c r="B567" s="306"/>
      <c r="C567" s="306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 customHeight="1" x14ac:dyDescent="0.25">
      <c r="A568" s="306"/>
      <c r="B568" s="306"/>
      <c r="C568" s="306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 customHeight="1" x14ac:dyDescent="0.25">
      <c r="A569" s="306"/>
      <c r="B569" s="306"/>
      <c r="C569" s="306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 customHeight="1" x14ac:dyDescent="0.25">
      <c r="A570" s="306"/>
      <c r="B570" s="306"/>
      <c r="C570" s="306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 customHeight="1" x14ac:dyDescent="0.25">
      <c r="A571" s="306"/>
      <c r="B571" s="306"/>
      <c r="C571" s="306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 customHeight="1" x14ac:dyDescent="0.25">
      <c r="A572" s="306"/>
      <c r="B572" s="306"/>
      <c r="C572" s="306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 customHeight="1" x14ac:dyDescent="0.25">
      <c r="A573" s="306"/>
      <c r="B573" s="306"/>
      <c r="C573" s="306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 customHeight="1" x14ac:dyDescent="0.25">
      <c r="A574" s="306"/>
      <c r="B574" s="306"/>
      <c r="C574" s="306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 customHeight="1" x14ac:dyDescent="0.25">
      <c r="A575" s="306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 customHeight="1" x14ac:dyDescent="0.25">
      <c r="A576" s="306"/>
      <c r="B576" s="306"/>
      <c r="C576" s="306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 customHeight="1" x14ac:dyDescent="0.25">
      <c r="A577" s="306"/>
      <c r="B577" s="306"/>
      <c r="C577" s="306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 customHeight="1" x14ac:dyDescent="0.25">
      <c r="A578" s="306"/>
      <c r="B578" s="306"/>
      <c r="C578" s="306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 customHeight="1" x14ac:dyDescent="0.25">
      <c r="A579" s="306"/>
      <c r="B579" s="306"/>
      <c r="C579" s="306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 customHeight="1" x14ac:dyDescent="0.25">
      <c r="A580" s="306"/>
      <c r="B580" s="306"/>
      <c r="C580" s="306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 customHeight="1" x14ac:dyDescent="0.25">
      <c r="A581" s="306"/>
      <c r="B581" s="306"/>
      <c r="C581" s="306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 customHeight="1" x14ac:dyDescent="0.25">
      <c r="A582" s="306"/>
      <c r="B582" s="306"/>
      <c r="C582" s="306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 customHeight="1" x14ac:dyDescent="0.25">
      <c r="A583" s="306"/>
      <c r="B583" s="306"/>
      <c r="C583" s="306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 customHeight="1" x14ac:dyDescent="0.25">
      <c r="A584" s="306"/>
      <c r="B584" s="306"/>
      <c r="C584" s="306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 customHeight="1" x14ac:dyDescent="0.25">
      <c r="A585" s="306"/>
      <c r="B585" s="306"/>
      <c r="C585" s="306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 customHeight="1" x14ac:dyDescent="0.25">
      <c r="A586" s="306"/>
      <c r="B586" s="306"/>
      <c r="C586" s="306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 customHeight="1" x14ac:dyDescent="0.25">
      <c r="A587" s="306"/>
      <c r="B587" s="306"/>
      <c r="C587" s="306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 customHeight="1" x14ac:dyDescent="0.25">
      <c r="A588" s="306"/>
      <c r="B588" s="306"/>
      <c r="C588" s="306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 customHeight="1" x14ac:dyDescent="0.25">
      <c r="A589" s="306"/>
      <c r="B589" s="306"/>
      <c r="C589" s="306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 customHeight="1" x14ac:dyDescent="0.25">
      <c r="A590" s="306"/>
      <c r="B590" s="306"/>
      <c r="C590" s="306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 customHeight="1" x14ac:dyDescent="0.25">
      <c r="A591" s="306"/>
      <c r="B591" s="306"/>
      <c r="C591" s="306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 customHeight="1" x14ac:dyDescent="0.25">
      <c r="A592" s="306"/>
      <c r="B592" s="306"/>
      <c r="C592" s="306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 customHeight="1" x14ac:dyDescent="0.25">
      <c r="A593" s="306"/>
      <c r="B593" s="306"/>
      <c r="C593" s="306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 customHeight="1" x14ac:dyDescent="0.25">
      <c r="A594" s="306"/>
      <c r="B594" s="306"/>
      <c r="C594" s="306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 customHeight="1" x14ac:dyDescent="0.25">
      <c r="A595" s="306"/>
      <c r="B595" s="306"/>
      <c r="C595" s="306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 customHeight="1" x14ac:dyDescent="0.25">
      <c r="A596" s="306"/>
      <c r="B596" s="306"/>
      <c r="C596" s="306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 customHeight="1" x14ac:dyDescent="0.25">
      <c r="A597" s="306"/>
      <c r="B597" s="306"/>
      <c r="C597" s="306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 customHeight="1" x14ac:dyDescent="0.25">
      <c r="A598" s="306"/>
      <c r="B598" s="306"/>
      <c r="C598" s="306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 customHeight="1" x14ac:dyDescent="0.25">
      <c r="A599" s="306"/>
      <c r="B599" s="306"/>
      <c r="C599" s="306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 customHeight="1" x14ac:dyDescent="0.25">
      <c r="A600" s="306"/>
      <c r="B600" s="306"/>
      <c r="C600" s="306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 customHeight="1" x14ac:dyDescent="0.25">
      <c r="A601" s="306"/>
      <c r="B601" s="306"/>
      <c r="C601" s="306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 customHeight="1" x14ac:dyDescent="0.25">
      <c r="A602" s="306"/>
      <c r="B602" s="306"/>
      <c r="C602" s="306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 customHeight="1" x14ac:dyDescent="0.25">
      <c r="A603" s="306"/>
      <c r="B603" s="306"/>
      <c r="C603" s="306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 customHeight="1" x14ac:dyDescent="0.25">
      <c r="A604" s="306"/>
      <c r="B604" s="306"/>
      <c r="C604" s="306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 customHeight="1" x14ac:dyDescent="0.25">
      <c r="A605" s="306"/>
      <c r="B605" s="306"/>
      <c r="C605" s="306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 customHeight="1" x14ac:dyDescent="0.25">
      <c r="A606" s="306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 customHeight="1" x14ac:dyDescent="0.25">
      <c r="A607" s="306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 customHeight="1" x14ac:dyDescent="0.25">
      <c r="A608" s="306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 customHeight="1" x14ac:dyDescent="0.25">
      <c r="A609" s="306"/>
      <c r="B609" s="306"/>
      <c r="C609" s="306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 customHeight="1" x14ac:dyDescent="0.25">
      <c r="A610" s="306"/>
      <c r="B610" s="306"/>
      <c r="C610" s="306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 customHeight="1" x14ac:dyDescent="0.25">
      <c r="A611" s="306"/>
      <c r="B611" s="306"/>
      <c r="C611" s="306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 customHeight="1" x14ac:dyDescent="0.25">
      <c r="A612" s="306"/>
      <c r="B612" s="306"/>
      <c r="C612" s="306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 customHeight="1" x14ac:dyDescent="0.25">
      <c r="A613" s="306"/>
      <c r="B613" s="306"/>
      <c r="C613" s="306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 customHeight="1" x14ac:dyDescent="0.25">
      <c r="A614" s="306"/>
      <c r="B614" s="306"/>
      <c r="C614" s="306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 customHeight="1" x14ac:dyDescent="0.25">
      <c r="A615" s="306"/>
      <c r="B615" s="306"/>
      <c r="C615" s="306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 customHeight="1" x14ac:dyDescent="0.25">
      <c r="A616" s="306"/>
      <c r="B616" s="306"/>
      <c r="C616" s="306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 customHeight="1" x14ac:dyDescent="0.25">
      <c r="A617" s="306"/>
      <c r="B617" s="306"/>
      <c r="C617" s="306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 customHeight="1" x14ac:dyDescent="0.25">
      <c r="A618" s="306"/>
      <c r="B618" s="306"/>
      <c r="C618" s="306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 customHeight="1" x14ac:dyDescent="0.25">
      <c r="A619" s="306"/>
      <c r="B619" s="306"/>
      <c r="C619" s="306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 customHeight="1" x14ac:dyDescent="0.25">
      <c r="A620" s="306"/>
      <c r="B620" s="306"/>
      <c r="C620" s="306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 customHeight="1" x14ac:dyDescent="0.25">
      <c r="A621" s="306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 customHeight="1" x14ac:dyDescent="0.25">
      <c r="A622" s="306"/>
      <c r="B622" s="306"/>
      <c r="C622" s="306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 customHeight="1" x14ac:dyDescent="0.25">
      <c r="A623" s="306"/>
      <c r="B623" s="306"/>
      <c r="C623" s="306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 customHeight="1" x14ac:dyDescent="0.25">
      <c r="A624" s="306"/>
      <c r="B624" s="306"/>
      <c r="C624" s="306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 customHeight="1" x14ac:dyDescent="0.25">
      <c r="A625" s="306"/>
      <c r="B625" s="306"/>
      <c r="C625" s="306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 customHeight="1" x14ac:dyDescent="0.25">
      <c r="A626" s="306"/>
      <c r="B626" s="306"/>
      <c r="C626" s="306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 customHeight="1" x14ac:dyDescent="0.25">
      <c r="A627" s="306"/>
      <c r="B627" s="306"/>
      <c r="C627" s="306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 customHeight="1" x14ac:dyDescent="0.25">
      <c r="A628" s="306"/>
      <c r="B628" s="306"/>
      <c r="C628" s="306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 customHeight="1" x14ac:dyDescent="0.25">
      <c r="A629" s="306"/>
      <c r="B629" s="306"/>
      <c r="C629" s="306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 customHeight="1" x14ac:dyDescent="0.25">
      <c r="A630" s="306"/>
      <c r="B630" s="306"/>
      <c r="C630" s="306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 customHeight="1" x14ac:dyDescent="0.25">
      <c r="A631" s="306"/>
      <c r="B631" s="306"/>
      <c r="C631" s="306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 customHeight="1" x14ac:dyDescent="0.25">
      <c r="A632" s="306"/>
      <c r="B632" s="306"/>
      <c r="C632" s="306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 customHeight="1" x14ac:dyDescent="0.25">
      <c r="A633" s="306"/>
      <c r="B633" s="306"/>
      <c r="C633" s="306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 customHeight="1" x14ac:dyDescent="0.25">
      <c r="A634" s="306"/>
      <c r="B634" s="306"/>
      <c r="C634" s="306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 customHeight="1" x14ac:dyDescent="0.25">
      <c r="A635" s="306"/>
      <c r="B635" s="306"/>
      <c r="C635" s="306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 customHeight="1" x14ac:dyDescent="0.25">
      <c r="A636" s="306"/>
      <c r="B636" s="306"/>
      <c r="C636" s="306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 customHeight="1" x14ac:dyDescent="0.25">
      <c r="A637" s="306"/>
      <c r="B637" s="306"/>
      <c r="C637" s="306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 customHeight="1" x14ac:dyDescent="0.25">
      <c r="A638" s="306"/>
      <c r="B638" s="306"/>
      <c r="C638" s="306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 customHeight="1" x14ac:dyDescent="0.25">
      <c r="A639" s="306"/>
      <c r="B639" s="306"/>
      <c r="C639" s="306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 customHeight="1" x14ac:dyDescent="0.25">
      <c r="A640" s="306"/>
      <c r="B640" s="306"/>
      <c r="C640" s="306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 customHeight="1" x14ac:dyDescent="0.25">
      <c r="A641" s="306"/>
      <c r="B641" s="306"/>
      <c r="C641" s="306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 customHeight="1" x14ac:dyDescent="0.25">
      <c r="A642" s="306"/>
      <c r="B642" s="306"/>
      <c r="C642" s="306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 customHeight="1" x14ac:dyDescent="0.25">
      <c r="A643" s="306"/>
      <c r="B643" s="306"/>
      <c r="C643" s="306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 customHeight="1" x14ac:dyDescent="0.25">
      <c r="A644" s="306"/>
      <c r="B644" s="306"/>
      <c r="C644" s="306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 customHeight="1" x14ac:dyDescent="0.25">
      <c r="A645" s="306"/>
      <c r="B645" s="306"/>
      <c r="C645" s="306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 customHeight="1" x14ac:dyDescent="0.25">
      <c r="A646" s="306"/>
      <c r="B646" s="306"/>
      <c r="C646" s="306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 customHeight="1" x14ac:dyDescent="0.25">
      <c r="A647" s="306"/>
      <c r="B647" s="306"/>
      <c r="C647" s="306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 customHeight="1" x14ac:dyDescent="0.25">
      <c r="A648" s="306"/>
      <c r="B648" s="306"/>
      <c r="C648" s="306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 customHeight="1" x14ac:dyDescent="0.25">
      <c r="A649" s="306"/>
      <c r="B649" s="306"/>
      <c r="C649" s="306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 customHeight="1" x14ac:dyDescent="0.25">
      <c r="A650" s="306"/>
      <c r="B650" s="306"/>
      <c r="C650" s="306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 customHeight="1" x14ac:dyDescent="0.25">
      <c r="A651" s="306"/>
      <c r="B651" s="306"/>
      <c r="C651" s="306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 customHeight="1" x14ac:dyDescent="0.25">
      <c r="A652" s="306"/>
      <c r="B652" s="306"/>
      <c r="C652" s="306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 customHeight="1" x14ac:dyDescent="0.25">
      <c r="A653" s="306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 customHeight="1" x14ac:dyDescent="0.25">
      <c r="A654" s="306"/>
      <c r="B654" s="306"/>
      <c r="C654" s="306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 customHeight="1" x14ac:dyDescent="0.25">
      <c r="A655" s="306"/>
      <c r="B655" s="306"/>
      <c r="C655" s="306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 customHeight="1" x14ac:dyDescent="0.25">
      <c r="A656" s="306"/>
      <c r="B656" s="306"/>
      <c r="C656" s="306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 customHeight="1" x14ac:dyDescent="0.25">
      <c r="A657" s="306"/>
      <c r="B657" s="306"/>
      <c r="C657" s="306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 customHeight="1" x14ac:dyDescent="0.25">
      <c r="A658" s="306"/>
      <c r="B658" s="306"/>
      <c r="C658" s="306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 customHeight="1" x14ac:dyDescent="0.25">
      <c r="A659" s="306"/>
      <c r="B659" s="306"/>
      <c r="C659" s="306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 customHeight="1" x14ac:dyDescent="0.25">
      <c r="A660" s="306"/>
      <c r="B660" s="306"/>
      <c r="C660" s="306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 customHeight="1" x14ac:dyDescent="0.25">
      <c r="A661" s="306"/>
      <c r="B661" s="306"/>
      <c r="C661" s="306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 customHeight="1" x14ac:dyDescent="0.25">
      <c r="A662" s="306"/>
      <c r="B662" s="306"/>
      <c r="C662" s="306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 customHeight="1" x14ac:dyDescent="0.25">
      <c r="A663" s="306"/>
      <c r="B663" s="306"/>
      <c r="C663" s="306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 customHeight="1" x14ac:dyDescent="0.25">
      <c r="A664" s="306"/>
      <c r="B664" s="306"/>
      <c r="C664" s="306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 customHeight="1" x14ac:dyDescent="0.25">
      <c r="A665" s="306"/>
      <c r="B665" s="306"/>
      <c r="C665" s="306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 customHeight="1" x14ac:dyDescent="0.25">
      <c r="A666" s="306"/>
      <c r="B666" s="306"/>
      <c r="C666" s="306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 customHeight="1" x14ac:dyDescent="0.25">
      <c r="A667" s="306"/>
      <c r="B667" s="306"/>
      <c r="C667" s="306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 customHeight="1" x14ac:dyDescent="0.25">
      <c r="A668" s="306"/>
      <c r="B668" s="306"/>
      <c r="C668" s="306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 customHeight="1" x14ac:dyDescent="0.25">
      <c r="A669" s="306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 customHeight="1" x14ac:dyDescent="0.25">
      <c r="A670" s="306"/>
      <c r="B670" s="306"/>
      <c r="C670" s="306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 customHeight="1" x14ac:dyDescent="0.25">
      <c r="A671" s="306"/>
      <c r="B671" s="306"/>
      <c r="C671" s="306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 customHeight="1" x14ac:dyDescent="0.25">
      <c r="A672" s="306"/>
      <c r="B672" s="306"/>
      <c r="C672" s="306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 customHeight="1" x14ac:dyDescent="0.25">
      <c r="A673" s="306"/>
      <c r="B673" s="306"/>
      <c r="C673" s="306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 customHeight="1" x14ac:dyDescent="0.25">
      <c r="A674" s="306"/>
      <c r="B674" s="306"/>
      <c r="C674" s="306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 customHeight="1" x14ac:dyDescent="0.25">
      <c r="A675" s="306"/>
      <c r="B675" s="306"/>
      <c r="C675" s="306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 customHeight="1" x14ac:dyDescent="0.25">
      <c r="A676" s="306"/>
      <c r="B676" s="306"/>
      <c r="C676" s="306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 customHeight="1" x14ac:dyDescent="0.25">
      <c r="A677" s="306"/>
      <c r="B677" s="306"/>
      <c r="C677" s="306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 customHeight="1" x14ac:dyDescent="0.25">
      <c r="A678" s="306"/>
      <c r="B678" s="306"/>
      <c r="C678" s="306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 customHeight="1" x14ac:dyDescent="0.25">
      <c r="A679" s="306"/>
      <c r="B679" s="306"/>
      <c r="C679" s="306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 customHeight="1" x14ac:dyDescent="0.25">
      <c r="A680" s="306"/>
      <c r="B680" s="306"/>
      <c r="C680" s="306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 customHeight="1" x14ac:dyDescent="0.25">
      <c r="A681" s="306"/>
      <c r="B681" s="306"/>
      <c r="C681" s="306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 customHeight="1" x14ac:dyDescent="0.25">
      <c r="A682" s="306"/>
      <c r="B682" s="306"/>
      <c r="C682" s="306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 customHeight="1" x14ac:dyDescent="0.25">
      <c r="A683" s="306"/>
      <c r="B683" s="306"/>
      <c r="C683" s="306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 customHeight="1" x14ac:dyDescent="0.25">
      <c r="A684" s="306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 customHeight="1" x14ac:dyDescent="0.25">
      <c r="A685" s="306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 customHeight="1" x14ac:dyDescent="0.25">
      <c r="A686" s="306"/>
      <c r="B686" s="306"/>
      <c r="C686" s="306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 customHeight="1" x14ac:dyDescent="0.25">
      <c r="A687" s="306"/>
      <c r="B687" s="306"/>
      <c r="C687" s="306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 customHeight="1" x14ac:dyDescent="0.25">
      <c r="A688" s="306"/>
      <c r="B688" s="306"/>
      <c r="C688" s="306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 customHeight="1" x14ac:dyDescent="0.25">
      <c r="A689" s="306"/>
      <c r="B689" s="306"/>
      <c r="C689" s="306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 customHeight="1" x14ac:dyDescent="0.25">
      <c r="A690" s="306"/>
      <c r="B690" s="306"/>
      <c r="C690" s="306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 customHeight="1" x14ac:dyDescent="0.25">
      <c r="A691" s="306"/>
      <c r="B691" s="306"/>
      <c r="C691" s="306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 customHeight="1" x14ac:dyDescent="0.25">
      <c r="A692" s="306"/>
      <c r="B692" s="306"/>
      <c r="C692" s="306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 customHeight="1" x14ac:dyDescent="0.25">
      <c r="A693" s="306"/>
      <c r="B693" s="306"/>
      <c r="C693" s="306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 customHeight="1" x14ac:dyDescent="0.25">
      <c r="A694" s="306"/>
      <c r="B694" s="306"/>
      <c r="C694" s="306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 customHeight="1" x14ac:dyDescent="0.25">
      <c r="A695" s="306"/>
      <c r="B695" s="306"/>
      <c r="C695" s="306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 customHeight="1" x14ac:dyDescent="0.25">
      <c r="A696" s="306"/>
      <c r="B696" s="306"/>
      <c r="C696" s="306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 customHeight="1" x14ac:dyDescent="0.25">
      <c r="A697" s="306"/>
      <c r="B697" s="306"/>
      <c r="C697" s="306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 customHeight="1" x14ac:dyDescent="0.25">
      <c r="A698" s="306"/>
      <c r="B698" s="306"/>
      <c r="C698" s="306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 customHeight="1" x14ac:dyDescent="0.25">
      <c r="A699" s="306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 customHeight="1" x14ac:dyDescent="0.25">
      <c r="A700" s="306"/>
      <c r="B700" s="306"/>
      <c r="C700" s="306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 customHeight="1" x14ac:dyDescent="0.25">
      <c r="A701" s="306"/>
      <c r="B701" s="306"/>
      <c r="C701" s="306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 customHeight="1" x14ac:dyDescent="0.25">
      <c r="A702" s="306"/>
      <c r="B702" s="306"/>
      <c r="C702" s="306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 customHeight="1" x14ac:dyDescent="0.25">
      <c r="A703" s="306"/>
      <c r="B703" s="306"/>
      <c r="C703" s="306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 customHeight="1" x14ac:dyDescent="0.25">
      <c r="A704" s="306"/>
      <c r="B704" s="306"/>
      <c r="C704" s="306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 customHeight="1" x14ac:dyDescent="0.25">
      <c r="A705" s="306"/>
      <c r="B705" s="306"/>
      <c r="C705" s="306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 customHeight="1" x14ac:dyDescent="0.25">
      <c r="A706" s="306"/>
      <c r="B706" s="306"/>
      <c r="C706" s="306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 customHeight="1" x14ac:dyDescent="0.25">
      <c r="A707" s="306"/>
      <c r="B707" s="306"/>
      <c r="C707" s="306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 customHeight="1" x14ac:dyDescent="0.25">
      <c r="A708" s="306"/>
      <c r="B708" s="306"/>
      <c r="C708" s="306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 customHeight="1" x14ac:dyDescent="0.25">
      <c r="A709" s="306"/>
      <c r="B709" s="306"/>
      <c r="C709" s="306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 customHeight="1" x14ac:dyDescent="0.25">
      <c r="A710" s="306"/>
      <c r="B710" s="306"/>
      <c r="C710" s="306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 customHeight="1" x14ac:dyDescent="0.25">
      <c r="A711" s="306"/>
      <c r="B711" s="306"/>
      <c r="C711" s="306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 customHeight="1" x14ac:dyDescent="0.25">
      <c r="A712" s="306"/>
      <c r="B712" s="306"/>
      <c r="C712" s="306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 customHeight="1" x14ac:dyDescent="0.25">
      <c r="A713" s="306"/>
      <c r="B713" s="306"/>
      <c r="C713" s="306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 customHeight="1" x14ac:dyDescent="0.25">
      <c r="A714" s="306"/>
      <c r="B714" s="306"/>
      <c r="C714" s="306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 customHeight="1" x14ac:dyDescent="0.25">
      <c r="A715" s="306"/>
      <c r="B715" s="306"/>
      <c r="C715" s="306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 customHeight="1" x14ac:dyDescent="0.25">
      <c r="A716" s="306"/>
      <c r="B716" s="306"/>
      <c r="C716" s="306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 customHeight="1" x14ac:dyDescent="0.25">
      <c r="A717" s="306"/>
      <c r="B717" s="306"/>
      <c r="C717" s="306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 customHeight="1" x14ac:dyDescent="0.25">
      <c r="A718" s="306"/>
      <c r="B718" s="306"/>
      <c r="C718" s="306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 customHeight="1" x14ac:dyDescent="0.25">
      <c r="A719" s="306"/>
      <c r="B719" s="306"/>
      <c r="C719" s="306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 customHeight="1" x14ac:dyDescent="0.25">
      <c r="A720" s="306"/>
      <c r="B720" s="306"/>
      <c r="C720" s="306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 customHeight="1" x14ac:dyDescent="0.25">
      <c r="A721" s="306"/>
      <c r="B721" s="306"/>
      <c r="C721" s="306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 customHeight="1" x14ac:dyDescent="0.25">
      <c r="A722" s="306"/>
      <c r="B722" s="306"/>
      <c r="C722" s="306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 customHeight="1" x14ac:dyDescent="0.25">
      <c r="A723" s="306"/>
      <c r="B723" s="306"/>
      <c r="C723" s="306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 customHeight="1" x14ac:dyDescent="0.25">
      <c r="A724" s="306"/>
      <c r="B724" s="306"/>
      <c r="C724" s="306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 customHeight="1" x14ac:dyDescent="0.25">
      <c r="A725" s="306"/>
      <c r="B725" s="306"/>
      <c r="C725" s="306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 customHeight="1" x14ac:dyDescent="0.25">
      <c r="A726" s="306"/>
      <c r="B726" s="306"/>
      <c r="C726" s="306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 customHeight="1" x14ac:dyDescent="0.25">
      <c r="A727" s="306"/>
      <c r="B727" s="306"/>
      <c r="C727" s="306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 customHeight="1" x14ac:dyDescent="0.25">
      <c r="A728" s="306"/>
      <c r="B728" s="306"/>
      <c r="C728" s="306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 customHeight="1" x14ac:dyDescent="0.25">
      <c r="A729" s="306"/>
      <c r="B729" s="306"/>
      <c r="C729" s="306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 customHeight="1" x14ac:dyDescent="0.25">
      <c r="A730" s="306"/>
      <c r="B730" s="306"/>
      <c r="C730" s="306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 customHeight="1" x14ac:dyDescent="0.25">
      <c r="A731" s="306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 customHeight="1" x14ac:dyDescent="0.25">
      <c r="A732" s="306"/>
      <c r="B732" s="306"/>
      <c r="C732" s="306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 customHeight="1" x14ac:dyDescent="0.25">
      <c r="A733" s="306"/>
      <c r="B733" s="306"/>
      <c r="C733" s="306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 customHeight="1" x14ac:dyDescent="0.25">
      <c r="A734" s="306"/>
      <c r="B734" s="306"/>
      <c r="C734" s="306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 customHeight="1" x14ac:dyDescent="0.25">
      <c r="A735" s="306"/>
      <c r="B735" s="306"/>
      <c r="C735" s="306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 customHeight="1" x14ac:dyDescent="0.25">
      <c r="A736" s="306"/>
      <c r="B736" s="306"/>
      <c r="C736" s="306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 customHeight="1" x14ac:dyDescent="0.25">
      <c r="A737" s="306"/>
      <c r="B737" s="306"/>
      <c r="C737" s="306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 customHeight="1" x14ac:dyDescent="0.25">
      <c r="A738" s="306"/>
      <c r="B738" s="306"/>
      <c r="C738" s="306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 customHeight="1" x14ac:dyDescent="0.25">
      <c r="A739" s="306"/>
      <c r="B739" s="306"/>
      <c r="C739" s="306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 customHeight="1" x14ac:dyDescent="0.25">
      <c r="A740" s="306"/>
      <c r="B740" s="306"/>
      <c r="C740" s="306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 customHeight="1" x14ac:dyDescent="0.25">
      <c r="A741" s="306"/>
      <c r="B741" s="306"/>
      <c r="C741" s="306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 customHeight="1" x14ac:dyDescent="0.25">
      <c r="A742" s="306"/>
      <c r="B742" s="306"/>
      <c r="C742" s="306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 customHeight="1" x14ac:dyDescent="0.25">
      <c r="A743" s="306"/>
      <c r="B743" s="306"/>
      <c r="C743" s="306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 customHeight="1" x14ac:dyDescent="0.25">
      <c r="A744" s="306"/>
      <c r="B744" s="306"/>
      <c r="C744" s="306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 customHeight="1" x14ac:dyDescent="0.25">
      <c r="A745" s="306"/>
      <c r="B745" s="306"/>
      <c r="C745" s="306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 customHeight="1" x14ac:dyDescent="0.25">
      <c r="A746" s="306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 customHeight="1" x14ac:dyDescent="0.25">
      <c r="A747" s="306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 customHeight="1" x14ac:dyDescent="0.25">
      <c r="A748" s="306"/>
      <c r="B748" s="306"/>
      <c r="C748" s="306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 customHeight="1" x14ac:dyDescent="0.25">
      <c r="A749" s="306"/>
      <c r="B749" s="306"/>
      <c r="C749" s="306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 customHeight="1" x14ac:dyDescent="0.25">
      <c r="A750" s="306"/>
      <c r="B750" s="306"/>
      <c r="C750" s="306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 customHeight="1" x14ac:dyDescent="0.25">
      <c r="A751" s="306"/>
      <c r="B751" s="306"/>
      <c r="C751" s="306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 customHeight="1" x14ac:dyDescent="0.25">
      <c r="A752" s="306"/>
      <c r="B752" s="306"/>
      <c r="C752" s="306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 customHeight="1" x14ac:dyDescent="0.25">
      <c r="A753" s="306"/>
      <c r="B753" s="306"/>
      <c r="C753" s="306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 customHeight="1" x14ac:dyDescent="0.25">
      <c r="A754" s="306"/>
      <c r="B754" s="306"/>
      <c r="C754" s="306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 customHeight="1" x14ac:dyDescent="0.25">
      <c r="A755" s="306"/>
      <c r="B755" s="306"/>
      <c r="C755" s="306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 customHeight="1" x14ac:dyDescent="0.25">
      <c r="A756" s="306"/>
      <c r="B756" s="306"/>
      <c r="C756" s="306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 customHeight="1" x14ac:dyDescent="0.25">
      <c r="A757" s="306"/>
      <c r="B757" s="306"/>
      <c r="C757" s="306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 customHeight="1" x14ac:dyDescent="0.25">
      <c r="A758" s="306"/>
      <c r="B758" s="306"/>
      <c r="C758" s="306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 customHeight="1" x14ac:dyDescent="0.25">
      <c r="A759" s="306"/>
      <c r="B759" s="306"/>
      <c r="C759" s="306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 customHeight="1" x14ac:dyDescent="0.25">
      <c r="A760" s="306"/>
      <c r="B760" s="306"/>
      <c r="C760" s="306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 customHeight="1" x14ac:dyDescent="0.25">
      <c r="A761" s="306"/>
      <c r="B761" s="306"/>
      <c r="C761" s="306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 customHeight="1" x14ac:dyDescent="0.25">
      <c r="A762" s="306"/>
      <c r="B762" s="306"/>
      <c r="C762" s="306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 customHeight="1" x14ac:dyDescent="0.25">
      <c r="A763" s="306"/>
      <c r="B763" s="306"/>
      <c r="C763" s="306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 customHeight="1" x14ac:dyDescent="0.25">
      <c r="A764" s="306"/>
      <c r="B764" s="306"/>
      <c r="C764" s="306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 customHeight="1" x14ac:dyDescent="0.25">
      <c r="A765" s="306"/>
      <c r="B765" s="306"/>
      <c r="C765" s="306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 customHeight="1" x14ac:dyDescent="0.25">
      <c r="A766" s="306"/>
      <c r="B766" s="306"/>
      <c r="C766" s="306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 customHeight="1" x14ac:dyDescent="0.25">
      <c r="A767" s="306"/>
      <c r="B767" s="306"/>
      <c r="C767" s="306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 customHeight="1" x14ac:dyDescent="0.25">
      <c r="A768" s="306"/>
      <c r="B768" s="306"/>
      <c r="C768" s="306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 customHeight="1" x14ac:dyDescent="0.25">
      <c r="A769" s="306"/>
      <c r="B769" s="306"/>
      <c r="C769" s="306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 customHeight="1" x14ac:dyDescent="0.25">
      <c r="A770" s="306"/>
      <c r="B770" s="306"/>
      <c r="C770" s="306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 customHeight="1" x14ac:dyDescent="0.25">
      <c r="A771" s="306"/>
      <c r="B771" s="306"/>
      <c r="C771" s="306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 customHeight="1" x14ac:dyDescent="0.25">
      <c r="A772" s="306"/>
      <c r="B772" s="306"/>
      <c r="C772" s="306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 customHeight="1" x14ac:dyDescent="0.25">
      <c r="A773" s="306"/>
      <c r="B773" s="306"/>
      <c r="C773" s="306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 customHeight="1" x14ac:dyDescent="0.25">
      <c r="A774" s="306"/>
      <c r="B774" s="306"/>
      <c r="C774" s="306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 customHeight="1" x14ac:dyDescent="0.25">
      <c r="A775" s="306"/>
      <c r="B775" s="306"/>
      <c r="C775" s="306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 customHeight="1" x14ac:dyDescent="0.25">
      <c r="A776" s="306"/>
      <c r="B776" s="306"/>
      <c r="C776" s="306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 customHeight="1" x14ac:dyDescent="0.25">
      <c r="A777" s="306"/>
      <c r="B777" s="306"/>
      <c r="C777" s="306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 customHeight="1" x14ac:dyDescent="0.25">
      <c r="A778" s="306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 customHeight="1" x14ac:dyDescent="0.25">
      <c r="A779" s="306"/>
      <c r="B779" s="306"/>
      <c r="C779" s="306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 customHeight="1" x14ac:dyDescent="0.25">
      <c r="A780" s="306"/>
      <c r="B780" s="306"/>
      <c r="C780" s="306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 customHeight="1" x14ac:dyDescent="0.25">
      <c r="A781" s="306"/>
      <c r="B781" s="306"/>
      <c r="C781" s="306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 customHeight="1" x14ac:dyDescent="0.25">
      <c r="A782" s="306"/>
      <c r="B782" s="306"/>
      <c r="C782" s="306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 customHeight="1" x14ac:dyDescent="0.25">
      <c r="A783" s="306"/>
      <c r="B783" s="306"/>
      <c r="C783" s="306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 customHeight="1" x14ac:dyDescent="0.25">
      <c r="A784" s="306"/>
      <c r="B784" s="306"/>
      <c r="C784" s="306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 customHeight="1" x14ac:dyDescent="0.25">
      <c r="A785" s="306"/>
      <c r="B785" s="306"/>
      <c r="C785" s="306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 customHeight="1" x14ac:dyDescent="0.25">
      <c r="A786" s="306"/>
      <c r="B786" s="306"/>
      <c r="C786" s="306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 customHeight="1" x14ac:dyDescent="0.25">
      <c r="A787" s="306"/>
      <c r="B787" s="306"/>
      <c r="C787" s="306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 customHeight="1" x14ac:dyDescent="0.25">
      <c r="A788" s="306"/>
      <c r="B788" s="306"/>
      <c r="C788" s="306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 customHeight="1" x14ac:dyDescent="0.25">
      <c r="A789" s="306"/>
      <c r="B789" s="306"/>
      <c r="C789" s="306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 customHeight="1" x14ac:dyDescent="0.25">
      <c r="A790" s="306"/>
      <c r="B790" s="306"/>
      <c r="C790" s="306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 customHeight="1" x14ac:dyDescent="0.25">
      <c r="A791" s="306"/>
      <c r="B791" s="306"/>
      <c r="C791" s="306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 customHeight="1" x14ac:dyDescent="0.25">
      <c r="A792" s="306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 customHeight="1" x14ac:dyDescent="0.25">
      <c r="A793" s="306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 customHeight="1" x14ac:dyDescent="0.25">
      <c r="A794" s="306"/>
      <c r="B794" s="306"/>
      <c r="C794" s="306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 customHeight="1" x14ac:dyDescent="0.25">
      <c r="A795" s="306"/>
      <c r="B795" s="306"/>
      <c r="C795" s="306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 customHeight="1" x14ac:dyDescent="0.25">
      <c r="A796" s="306"/>
      <c r="B796" s="306"/>
      <c r="C796" s="306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 customHeight="1" x14ac:dyDescent="0.25">
      <c r="A797" s="306"/>
      <c r="B797" s="306"/>
      <c r="C797" s="306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 customHeight="1" x14ac:dyDescent="0.25">
      <c r="A798" s="306"/>
      <c r="B798" s="306"/>
      <c r="C798" s="306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 customHeight="1" x14ac:dyDescent="0.25">
      <c r="A799" s="306"/>
      <c r="B799" s="306"/>
      <c r="C799" s="306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 customHeight="1" x14ac:dyDescent="0.25">
      <c r="A800" s="306"/>
      <c r="B800" s="306"/>
      <c r="C800" s="306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 customHeight="1" x14ac:dyDescent="0.25">
      <c r="A801" s="306"/>
      <c r="B801" s="306"/>
      <c r="C801" s="306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 customHeight="1" x14ac:dyDescent="0.25">
      <c r="A802" s="306"/>
      <c r="B802" s="306"/>
      <c r="C802" s="306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 customHeight="1" x14ac:dyDescent="0.25">
      <c r="A803" s="306"/>
      <c r="B803" s="306"/>
      <c r="C803" s="306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 customHeight="1" x14ac:dyDescent="0.25">
      <c r="A804" s="306"/>
      <c r="B804" s="306"/>
      <c r="C804" s="306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 customHeight="1" x14ac:dyDescent="0.25">
      <c r="A805" s="306"/>
      <c r="B805" s="306"/>
      <c r="C805" s="306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 customHeight="1" x14ac:dyDescent="0.25">
      <c r="A806" s="306"/>
      <c r="B806" s="306"/>
      <c r="C806" s="306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 customHeight="1" x14ac:dyDescent="0.25">
      <c r="A807" s="306"/>
      <c r="B807" s="306"/>
      <c r="C807" s="306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 customHeight="1" x14ac:dyDescent="0.25">
      <c r="A808" s="306"/>
      <c r="B808" s="306"/>
      <c r="C808" s="306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 customHeight="1" x14ac:dyDescent="0.25">
      <c r="A809" s="306"/>
      <c r="B809" s="306"/>
      <c r="C809" s="306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 customHeight="1" x14ac:dyDescent="0.25">
      <c r="A810" s="306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 customHeight="1" x14ac:dyDescent="0.25">
      <c r="A811" s="306"/>
      <c r="B811" s="306"/>
      <c r="C811" s="306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 customHeight="1" x14ac:dyDescent="0.25">
      <c r="A812" s="306"/>
      <c r="B812" s="306"/>
      <c r="C812" s="306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 customHeight="1" x14ac:dyDescent="0.25">
      <c r="A813" s="306"/>
      <c r="B813" s="306"/>
      <c r="C813" s="306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 customHeight="1" x14ac:dyDescent="0.25">
      <c r="A814" s="306"/>
      <c r="B814" s="306"/>
      <c r="C814" s="306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 customHeight="1" x14ac:dyDescent="0.25">
      <c r="A815" s="306"/>
      <c r="B815" s="306"/>
      <c r="C815" s="306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 customHeight="1" x14ac:dyDescent="0.25">
      <c r="A816" s="306"/>
      <c r="B816" s="306"/>
      <c r="C816" s="306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 customHeight="1" x14ac:dyDescent="0.25">
      <c r="A817" s="306"/>
      <c r="B817" s="306"/>
      <c r="C817" s="306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 customHeight="1" x14ac:dyDescent="0.25">
      <c r="A818" s="306"/>
      <c r="B818" s="306"/>
      <c r="C818" s="306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 customHeight="1" x14ac:dyDescent="0.25">
      <c r="A819" s="306"/>
      <c r="B819" s="306"/>
      <c r="C819" s="306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 customHeight="1" x14ac:dyDescent="0.25">
      <c r="A820" s="306"/>
      <c r="B820" s="306"/>
      <c r="C820" s="306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 customHeight="1" x14ac:dyDescent="0.25">
      <c r="A821" s="306"/>
      <c r="B821" s="306"/>
      <c r="C821" s="306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 customHeight="1" x14ac:dyDescent="0.25">
      <c r="A822" s="306"/>
      <c r="B822" s="306"/>
      <c r="C822" s="306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 customHeight="1" x14ac:dyDescent="0.25">
      <c r="A823" s="306"/>
      <c r="B823" s="306"/>
      <c r="C823" s="306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 customHeight="1" x14ac:dyDescent="0.25">
      <c r="A824" s="306"/>
      <c r="B824" s="306"/>
      <c r="C824" s="306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 customHeight="1" x14ac:dyDescent="0.25">
      <c r="A825" s="306"/>
      <c r="B825" s="306"/>
      <c r="C825" s="306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 customHeight="1" x14ac:dyDescent="0.25">
      <c r="A826" s="306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 customHeight="1" x14ac:dyDescent="0.25">
      <c r="A827" s="306"/>
      <c r="B827" s="306"/>
      <c r="C827" s="306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 customHeight="1" x14ac:dyDescent="0.25">
      <c r="A828" s="306"/>
      <c r="B828" s="306"/>
      <c r="C828" s="306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 customHeight="1" x14ac:dyDescent="0.25">
      <c r="A829" s="306"/>
      <c r="B829" s="306"/>
      <c r="C829" s="306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 customHeight="1" x14ac:dyDescent="0.25">
      <c r="A830" s="306"/>
      <c r="B830" s="306"/>
      <c r="C830" s="306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 customHeight="1" x14ac:dyDescent="0.25">
      <c r="A831" s="306"/>
      <c r="B831" s="306"/>
      <c r="C831" s="306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 customHeight="1" x14ac:dyDescent="0.25">
      <c r="A832" s="306"/>
      <c r="B832" s="306"/>
      <c r="C832" s="306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 customHeight="1" x14ac:dyDescent="0.25">
      <c r="A833" s="306"/>
      <c r="B833" s="306"/>
      <c r="C833" s="306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 customHeight="1" x14ac:dyDescent="0.25">
      <c r="A834" s="306"/>
      <c r="B834" s="306"/>
      <c r="C834" s="306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 customHeight="1" x14ac:dyDescent="0.25">
      <c r="A835" s="306"/>
      <c r="B835" s="306"/>
      <c r="C835" s="306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 customHeight="1" x14ac:dyDescent="0.25">
      <c r="A836" s="306"/>
      <c r="B836" s="306"/>
      <c r="C836" s="306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 customHeight="1" x14ac:dyDescent="0.25">
      <c r="A837" s="306"/>
      <c r="B837" s="306"/>
      <c r="C837" s="306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 customHeight="1" x14ac:dyDescent="0.25">
      <c r="A838" s="306"/>
      <c r="B838" s="306"/>
      <c r="C838" s="306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 customHeight="1" x14ac:dyDescent="0.25">
      <c r="A839" s="306"/>
      <c r="B839" s="306"/>
      <c r="C839" s="306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 customHeight="1" x14ac:dyDescent="0.25">
      <c r="A840" s="306"/>
      <c r="B840" s="306"/>
      <c r="C840" s="306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 customHeight="1" x14ac:dyDescent="0.25">
      <c r="A841" s="306"/>
      <c r="B841" s="306"/>
      <c r="C841" s="306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 customHeight="1" x14ac:dyDescent="0.25">
      <c r="A842" s="306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 customHeight="1" x14ac:dyDescent="0.25">
      <c r="A843" s="306"/>
      <c r="B843" s="306"/>
      <c r="C843" s="306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 customHeight="1" x14ac:dyDescent="0.25">
      <c r="A844" s="306"/>
      <c r="B844" s="306"/>
      <c r="C844" s="306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 customHeight="1" x14ac:dyDescent="0.25">
      <c r="A845" s="306"/>
      <c r="B845" s="306"/>
      <c r="C845" s="306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 customHeight="1" x14ac:dyDescent="0.25">
      <c r="A846" s="306"/>
      <c r="B846" s="306"/>
      <c r="C846" s="306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 customHeight="1" x14ac:dyDescent="0.25">
      <c r="A847" s="306"/>
      <c r="B847" s="306"/>
      <c r="C847" s="306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 customHeight="1" x14ac:dyDescent="0.25">
      <c r="A848" s="306"/>
      <c r="B848" s="306"/>
      <c r="C848" s="306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 customHeight="1" x14ac:dyDescent="0.25">
      <c r="A849" s="306"/>
      <c r="B849" s="306"/>
      <c r="C849" s="306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 customHeight="1" x14ac:dyDescent="0.25">
      <c r="A850" s="306"/>
      <c r="B850" s="306"/>
      <c r="C850" s="306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 customHeight="1" x14ac:dyDescent="0.25">
      <c r="A851" s="306"/>
      <c r="B851" s="306"/>
      <c r="C851" s="306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 customHeight="1" x14ac:dyDescent="0.25">
      <c r="A852" s="306"/>
      <c r="B852" s="306"/>
      <c r="C852" s="306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 customHeight="1" x14ac:dyDescent="0.25">
      <c r="A853" s="306"/>
      <c r="B853" s="306"/>
      <c r="C853" s="306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 customHeight="1" x14ac:dyDescent="0.25">
      <c r="A854" s="306"/>
      <c r="B854" s="306"/>
      <c r="C854" s="306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 customHeight="1" x14ac:dyDescent="0.25">
      <c r="A855" s="306"/>
      <c r="B855" s="306"/>
      <c r="C855" s="306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 customHeight="1" x14ac:dyDescent="0.25">
      <c r="A856" s="306"/>
      <c r="B856" s="306"/>
      <c r="C856" s="306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 customHeight="1" x14ac:dyDescent="0.25">
      <c r="A857" s="306"/>
      <c r="B857" s="306"/>
      <c r="C857" s="306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 customHeight="1" x14ac:dyDescent="0.25">
      <c r="A858" s="306"/>
      <c r="B858" s="306"/>
      <c r="C858" s="306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 customHeight="1" x14ac:dyDescent="0.25">
      <c r="A859" s="306"/>
      <c r="B859" s="306"/>
      <c r="C859" s="306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 customHeight="1" x14ac:dyDescent="0.25">
      <c r="A860" s="306"/>
      <c r="B860" s="306"/>
      <c r="C860" s="306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 customHeight="1" x14ac:dyDescent="0.25">
      <c r="A861" s="306"/>
      <c r="B861" s="306"/>
      <c r="C861" s="306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 customHeight="1" x14ac:dyDescent="0.25">
      <c r="A862" s="306"/>
      <c r="B862" s="306"/>
      <c r="C862" s="306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 customHeight="1" x14ac:dyDescent="0.25">
      <c r="A863" s="306"/>
      <c r="B863" s="306"/>
      <c r="C863" s="306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 customHeight="1" x14ac:dyDescent="0.25">
      <c r="A864" s="306"/>
      <c r="B864" s="306"/>
      <c r="C864" s="306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 customHeight="1" x14ac:dyDescent="0.25">
      <c r="A865" s="306"/>
      <c r="B865" s="306"/>
      <c r="C865" s="306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 customHeight="1" x14ac:dyDescent="0.25">
      <c r="A866" s="306"/>
      <c r="B866" s="306"/>
      <c r="C866" s="306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 customHeight="1" x14ac:dyDescent="0.25">
      <c r="A867" s="306"/>
      <c r="B867" s="306"/>
      <c r="C867" s="306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 customHeight="1" x14ac:dyDescent="0.25">
      <c r="A868" s="306"/>
      <c r="B868" s="306"/>
      <c r="C868" s="306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 customHeight="1" x14ac:dyDescent="0.25">
      <c r="A869" s="306"/>
      <c r="B869" s="306"/>
      <c r="C869" s="306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 customHeight="1" x14ac:dyDescent="0.25">
      <c r="A870" s="306"/>
      <c r="B870" s="306"/>
      <c r="C870" s="306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 customHeight="1" x14ac:dyDescent="0.25">
      <c r="A871" s="306"/>
      <c r="B871" s="306"/>
      <c r="C871" s="306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 customHeight="1" x14ac:dyDescent="0.25">
      <c r="A872" s="306"/>
      <c r="B872" s="306"/>
      <c r="C872" s="306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 customHeight="1" x14ac:dyDescent="0.25">
      <c r="A873" s="306"/>
      <c r="B873" s="306"/>
      <c r="C873" s="306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 customHeight="1" x14ac:dyDescent="0.25">
      <c r="A874" s="306"/>
      <c r="B874" s="306"/>
      <c r="C874" s="306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 customHeight="1" x14ac:dyDescent="0.25">
      <c r="A875" s="306"/>
      <c r="B875" s="306"/>
      <c r="C875" s="306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 customHeight="1" x14ac:dyDescent="0.25">
      <c r="A876" s="306"/>
      <c r="B876" s="306"/>
      <c r="C876" s="306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 customHeight="1" x14ac:dyDescent="0.25">
      <c r="A877" s="306"/>
      <c r="B877" s="306"/>
      <c r="C877" s="306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 customHeight="1" x14ac:dyDescent="0.25">
      <c r="A878" s="306"/>
      <c r="B878" s="306"/>
      <c r="C878" s="306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 customHeight="1" x14ac:dyDescent="0.25">
      <c r="A879" s="306"/>
      <c r="B879" s="306"/>
      <c r="C879" s="306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 customHeight="1" x14ac:dyDescent="0.25">
      <c r="A880" s="306"/>
      <c r="B880" s="306"/>
      <c r="C880" s="306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 customHeight="1" x14ac:dyDescent="0.25">
      <c r="A881" s="306"/>
      <c r="B881" s="306"/>
      <c r="C881" s="306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 customHeight="1" x14ac:dyDescent="0.25">
      <c r="A882" s="306"/>
      <c r="B882" s="306"/>
      <c r="C882" s="306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 customHeight="1" x14ac:dyDescent="0.25">
      <c r="A883" s="306"/>
      <c r="B883" s="306"/>
      <c r="C883" s="306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 customHeight="1" x14ac:dyDescent="0.25">
      <c r="A884" s="306"/>
      <c r="B884" s="306"/>
      <c r="C884" s="306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 customHeight="1" x14ac:dyDescent="0.25">
      <c r="A885" s="306"/>
      <c r="B885" s="306"/>
      <c r="C885" s="306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 customHeight="1" x14ac:dyDescent="0.25">
      <c r="A886" s="306"/>
      <c r="B886" s="306"/>
      <c r="C886" s="306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 customHeight="1" x14ac:dyDescent="0.25">
      <c r="A887" s="306"/>
      <c r="B887" s="306"/>
      <c r="C887" s="306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 customHeight="1" x14ac:dyDescent="0.25">
      <c r="A888" s="306"/>
      <c r="B888" s="306"/>
      <c r="C888" s="306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 customHeight="1" x14ac:dyDescent="0.25">
      <c r="A889" s="306"/>
      <c r="B889" s="306"/>
      <c r="C889" s="306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 customHeight="1" x14ac:dyDescent="0.25">
      <c r="A890" s="306"/>
      <c r="B890" s="306"/>
      <c r="C890" s="306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 customHeight="1" x14ac:dyDescent="0.25">
      <c r="A891" s="306"/>
      <c r="B891" s="306"/>
      <c r="C891" s="306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 customHeight="1" x14ac:dyDescent="0.25">
      <c r="A892" s="306"/>
      <c r="B892" s="306"/>
      <c r="C892" s="306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 customHeight="1" x14ac:dyDescent="0.25">
      <c r="A893" s="306"/>
      <c r="B893" s="306"/>
      <c r="C893" s="306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 customHeight="1" x14ac:dyDescent="0.25">
      <c r="A894" s="306"/>
      <c r="B894" s="306"/>
      <c r="C894" s="306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 customHeight="1" x14ac:dyDescent="0.25">
      <c r="A895" s="306"/>
      <c r="B895" s="306"/>
      <c r="C895" s="306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 customHeight="1" x14ac:dyDescent="0.25">
      <c r="A896" s="306"/>
      <c r="B896" s="306"/>
      <c r="C896" s="306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 customHeight="1" x14ac:dyDescent="0.25">
      <c r="A897" s="306"/>
      <c r="B897" s="306"/>
      <c r="C897" s="306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 customHeight="1" x14ac:dyDescent="0.25">
      <c r="A898" s="306"/>
      <c r="B898" s="306"/>
      <c r="C898" s="306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 customHeight="1" x14ac:dyDescent="0.25">
      <c r="A899" s="306"/>
      <c r="B899" s="306"/>
      <c r="C899" s="306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 customHeight="1" x14ac:dyDescent="0.25">
      <c r="A900" s="306"/>
      <c r="B900" s="306"/>
      <c r="C900" s="306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 customHeight="1" x14ac:dyDescent="0.25">
      <c r="A901" s="306"/>
      <c r="B901" s="306"/>
      <c r="C901" s="306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 customHeight="1" x14ac:dyDescent="0.25">
      <c r="A902" s="306"/>
      <c r="B902" s="306"/>
      <c r="C902" s="306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 customHeight="1" x14ac:dyDescent="0.25">
      <c r="A903" s="306"/>
      <c r="B903" s="306"/>
      <c r="C903" s="306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 customHeight="1" x14ac:dyDescent="0.25">
      <c r="A904" s="306"/>
      <c r="B904" s="306"/>
      <c r="C904" s="306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 customHeight="1" x14ac:dyDescent="0.25">
      <c r="A905" s="306"/>
      <c r="B905" s="306"/>
      <c r="C905" s="306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 customHeight="1" x14ac:dyDescent="0.25">
      <c r="A906" s="306"/>
      <c r="B906" s="306"/>
      <c r="C906" s="306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 customHeight="1" x14ac:dyDescent="0.25">
      <c r="A907" s="306"/>
      <c r="B907" s="306"/>
      <c r="C907" s="306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 customHeight="1" x14ac:dyDescent="0.25">
      <c r="A908" s="306"/>
      <c r="B908" s="306"/>
      <c r="C908" s="306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 customHeight="1" x14ac:dyDescent="0.25">
      <c r="A909" s="306"/>
      <c r="B909" s="306"/>
      <c r="C909" s="306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 customHeight="1" x14ac:dyDescent="0.25">
      <c r="A910" s="306"/>
      <c r="B910" s="306"/>
      <c r="C910" s="306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 customHeight="1" x14ac:dyDescent="0.25">
      <c r="A911" s="306"/>
      <c r="B911" s="306"/>
      <c r="C911" s="306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 customHeight="1" x14ac:dyDescent="0.25">
      <c r="A912" s="306"/>
      <c r="B912" s="306"/>
      <c r="C912" s="306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 customHeight="1" x14ac:dyDescent="0.25">
      <c r="A913" s="306"/>
      <c r="B913" s="306"/>
      <c r="C913" s="306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 customHeight="1" x14ac:dyDescent="0.25">
      <c r="A914" s="306"/>
      <c r="B914" s="306"/>
      <c r="C914" s="306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 customHeight="1" x14ac:dyDescent="0.25">
      <c r="A915" s="306"/>
      <c r="B915" s="306"/>
      <c r="C915" s="306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 customHeight="1" x14ac:dyDescent="0.25">
      <c r="A916" s="306"/>
      <c r="B916" s="306"/>
      <c r="C916" s="306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 customHeight="1" x14ac:dyDescent="0.25">
      <c r="A917" s="306"/>
      <c r="B917" s="306"/>
      <c r="C917" s="306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 customHeight="1" x14ac:dyDescent="0.25">
      <c r="A918" s="306"/>
      <c r="B918" s="306"/>
      <c r="C918" s="306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 customHeight="1" x14ac:dyDescent="0.25">
      <c r="A919" s="306"/>
      <c r="B919" s="306"/>
      <c r="C919" s="306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 customHeight="1" x14ac:dyDescent="0.25">
      <c r="A920" s="306"/>
      <c r="B920" s="306"/>
      <c r="C920" s="306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 customHeight="1" x14ac:dyDescent="0.25">
      <c r="A921" s="306"/>
      <c r="B921" s="306"/>
      <c r="C921" s="306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 customHeight="1" x14ac:dyDescent="0.25">
      <c r="A922" s="306"/>
      <c r="B922" s="306"/>
      <c r="C922" s="306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 customHeight="1" x14ac:dyDescent="0.25">
      <c r="A923" s="306"/>
      <c r="B923" s="306"/>
      <c r="C923" s="306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 customHeight="1" x14ac:dyDescent="0.25">
      <c r="A924" s="306"/>
      <c r="B924" s="306"/>
      <c r="C924" s="306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 customHeight="1" x14ac:dyDescent="0.25">
      <c r="A925" s="306"/>
      <c r="B925" s="306"/>
      <c r="C925" s="306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 customHeight="1" x14ac:dyDescent="0.25">
      <c r="A926" s="306"/>
      <c r="B926" s="306"/>
      <c r="C926" s="306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 customHeight="1" x14ac:dyDescent="0.25">
      <c r="A927" s="306"/>
      <c r="B927" s="306"/>
      <c r="C927" s="306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 customHeight="1" x14ac:dyDescent="0.25">
      <c r="A928" s="306"/>
      <c r="B928" s="306"/>
      <c r="C928" s="306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 customHeight="1" x14ac:dyDescent="0.25">
      <c r="A929" s="306"/>
      <c r="B929" s="306"/>
      <c r="C929" s="306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 customHeight="1" x14ac:dyDescent="0.25">
      <c r="A930" s="306"/>
      <c r="B930" s="306"/>
      <c r="C930" s="306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 customHeight="1" x14ac:dyDescent="0.25">
      <c r="A931" s="306"/>
      <c r="B931" s="306"/>
      <c r="C931" s="306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 customHeight="1" x14ac:dyDescent="0.25">
      <c r="A932" s="306"/>
      <c r="B932" s="306"/>
      <c r="C932" s="306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 customHeight="1" x14ac:dyDescent="0.25">
      <c r="A933" s="306"/>
      <c r="B933" s="306"/>
      <c r="C933" s="306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 customHeight="1" x14ac:dyDescent="0.25">
      <c r="A934" s="306"/>
      <c r="B934" s="306"/>
      <c r="C934" s="306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 customHeight="1" x14ac:dyDescent="0.25">
      <c r="A935" s="306"/>
      <c r="B935" s="306"/>
      <c r="C935" s="306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 customHeight="1" x14ac:dyDescent="0.25">
      <c r="A936" s="306"/>
      <c r="B936" s="306"/>
      <c r="C936" s="306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 customHeight="1" x14ac:dyDescent="0.25">
      <c r="A937" s="306"/>
      <c r="B937" s="306"/>
      <c r="C937" s="306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 customHeight="1" x14ac:dyDescent="0.25">
      <c r="A938" s="306"/>
      <c r="B938" s="306"/>
      <c r="C938" s="306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 customHeight="1" x14ac:dyDescent="0.25">
      <c r="A939" s="306"/>
      <c r="B939" s="306"/>
      <c r="C939" s="306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 customHeight="1" x14ac:dyDescent="0.25">
      <c r="A940" s="306"/>
      <c r="B940" s="306"/>
      <c r="C940" s="306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 customHeight="1" x14ac:dyDescent="0.25">
      <c r="A941" s="306"/>
      <c r="B941" s="306"/>
      <c r="C941" s="306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 customHeight="1" x14ac:dyDescent="0.25">
      <c r="A942" s="306"/>
      <c r="B942" s="306"/>
      <c r="C942" s="306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 customHeight="1" x14ac:dyDescent="0.25">
      <c r="A943" s="306"/>
      <c r="B943" s="306"/>
      <c r="C943" s="306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 customHeight="1" x14ac:dyDescent="0.25">
      <c r="A944" s="306"/>
      <c r="B944" s="306"/>
      <c r="C944" s="306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 customHeight="1" x14ac:dyDescent="0.25">
      <c r="A945" s="306"/>
      <c r="B945" s="306"/>
      <c r="C945" s="306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 customHeight="1" x14ac:dyDescent="0.25">
      <c r="A946" s="306"/>
      <c r="B946" s="306"/>
      <c r="C946" s="306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 customHeight="1" x14ac:dyDescent="0.25">
      <c r="A947" s="306"/>
      <c r="B947" s="306"/>
      <c r="C947" s="306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 customHeight="1" x14ac:dyDescent="0.25">
      <c r="A948" s="306"/>
      <c r="B948" s="306"/>
      <c r="C948" s="306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 customHeight="1" x14ac:dyDescent="0.25">
      <c r="A949" s="306"/>
      <c r="B949" s="306"/>
      <c r="C949" s="306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 customHeight="1" x14ac:dyDescent="0.25">
      <c r="A950" s="306"/>
      <c r="B950" s="306"/>
      <c r="C950" s="306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 customHeight="1" x14ac:dyDescent="0.25">
      <c r="A951" s="306"/>
      <c r="B951" s="306"/>
      <c r="C951" s="306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 customHeight="1" x14ac:dyDescent="0.25">
      <c r="A952" s="306"/>
      <c r="B952" s="306"/>
      <c r="C952" s="306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 customHeight="1" x14ac:dyDescent="0.25">
      <c r="A953" s="306"/>
      <c r="B953" s="306"/>
      <c r="C953" s="306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 customHeight="1" x14ac:dyDescent="0.25">
      <c r="A954" s="306"/>
      <c r="B954" s="306"/>
      <c r="C954" s="306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 customHeight="1" x14ac:dyDescent="0.25">
      <c r="A955" s="306"/>
      <c r="B955" s="306"/>
      <c r="C955" s="306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 customHeight="1" x14ac:dyDescent="0.25">
      <c r="A956" s="306"/>
      <c r="B956" s="306"/>
      <c r="C956" s="306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 customHeight="1" x14ac:dyDescent="0.25">
      <c r="A957" s="306"/>
      <c r="B957" s="306"/>
      <c r="C957" s="306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 customHeight="1" x14ac:dyDescent="0.25">
      <c r="A958" s="306"/>
      <c r="B958" s="306"/>
      <c r="C958" s="306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 customHeight="1" x14ac:dyDescent="0.25">
      <c r="A959" s="306"/>
      <c r="B959" s="306"/>
      <c r="C959" s="306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 customHeight="1" x14ac:dyDescent="0.25">
      <c r="A960" s="306"/>
      <c r="B960" s="306"/>
      <c r="C960" s="306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 customHeight="1" x14ac:dyDescent="0.25">
      <c r="A961" s="306"/>
      <c r="B961" s="306"/>
      <c r="C961" s="306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 customHeight="1" x14ac:dyDescent="0.25">
      <c r="A962" s="306"/>
      <c r="B962" s="306"/>
      <c r="C962" s="306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 customHeight="1" x14ac:dyDescent="0.25">
      <c r="A963" s="306"/>
      <c r="B963" s="306"/>
      <c r="C963" s="306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 customHeight="1" x14ac:dyDescent="0.25">
      <c r="A964" s="306"/>
      <c r="B964" s="306"/>
      <c r="C964" s="306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 customHeight="1" x14ac:dyDescent="0.25">
      <c r="A965" s="306"/>
      <c r="B965" s="306"/>
      <c r="C965" s="306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 customHeight="1" x14ac:dyDescent="0.25">
      <c r="A966" s="306"/>
      <c r="B966" s="306"/>
      <c r="C966" s="306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 customHeight="1" x14ac:dyDescent="0.25">
      <c r="A967" s="306"/>
      <c r="B967" s="306"/>
      <c r="C967" s="306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 customHeight="1" x14ac:dyDescent="0.25">
      <c r="A968" s="306"/>
      <c r="B968" s="306"/>
      <c r="C968" s="306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 customHeight="1" x14ac:dyDescent="0.25">
      <c r="A969" s="306"/>
      <c r="B969" s="306"/>
      <c r="C969" s="306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 customHeight="1" x14ac:dyDescent="0.25">
      <c r="A970" s="306"/>
      <c r="B970" s="306"/>
      <c r="C970" s="306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 customHeight="1" x14ac:dyDescent="0.25">
      <c r="A971" s="306"/>
      <c r="B971" s="306"/>
      <c r="C971" s="306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 customHeight="1" x14ac:dyDescent="0.25">
      <c r="A972" s="306"/>
      <c r="B972" s="306"/>
      <c r="C972" s="306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 customHeight="1" x14ac:dyDescent="0.25">
      <c r="A973" s="306"/>
      <c r="B973" s="306"/>
      <c r="C973" s="306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 customHeight="1" x14ac:dyDescent="0.25">
      <c r="A974" s="306"/>
      <c r="B974" s="306"/>
      <c r="C974" s="306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 customHeight="1" x14ac:dyDescent="0.25">
      <c r="A975" s="306"/>
      <c r="B975" s="306"/>
      <c r="C975" s="306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 customHeight="1" x14ac:dyDescent="0.25">
      <c r="A976" s="306"/>
      <c r="B976" s="306"/>
      <c r="C976" s="306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 customHeight="1" x14ac:dyDescent="0.25">
      <c r="A977" s="306"/>
      <c r="B977" s="306"/>
      <c r="C977" s="306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 customHeight="1" x14ac:dyDescent="0.25">
      <c r="A978" s="306"/>
      <c r="B978" s="306"/>
      <c r="C978" s="306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 customHeight="1" x14ac:dyDescent="0.25">
      <c r="A979" s="306"/>
      <c r="B979" s="306"/>
      <c r="C979" s="306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 customHeight="1" x14ac:dyDescent="0.25">
      <c r="A980" s="306"/>
      <c r="B980" s="306"/>
      <c r="C980" s="306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 customHeight="1" x14ac:dyDescent="0.25">
      <c r="A981" s="306"/>
      <c r="B981" s="306"/>
      <c r="C981" s="306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 customHeight="1" x14ac:dyDescent="0.25">
      <c r="A982" s="306"/>
      <c r="B982" s="306"/>
      <c r="C982" s="306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 customHeight="1" x14ac:dyDescent="0.25">
      <c r="A983" s="306"/>
      <c r="B983" s="306"/>
      <c r="C983" s="306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 customHeight="1" x14ac:dyDescent="0.25">
      <c r="A984" s="306"/>
      <c r="B984" s="306"/>
      <c r="C984" s="306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 customHeight="1" x14ac:dyDescent="0.25">
      <c r="A985" s="306"/>
      <c r="B985" s="306"/>
      <c r="C985" s="306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 customHeight="1" x14ac:dyDescent="0.25">
      <c r="A986" s="306"/>
      <c r="B986" s="306"/>
      <c r="C986" s="306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 customHeight="1" x14ac:dyDescent="0.25">
      <c r="A987" s="306"/>
      <c r="B987" s="306"/>
      <c r="C987" s="306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 customHeight="1" x14ac:dyDescent="0.25">
      <c r="A988" s="306"/>
      <c r="B988" s="306"/>
      <c r="C988" s="306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 customHeight="1" x14ac:dyDescent="0.25">
      <c r="A989" s="306"/>
      <c r="B989" s="306"/>
      <c r="C989" s="306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  <row r="990" spans="1:26" ht="12.75" customHeight="1" x14ac:dyDescent="0.25">
      <c r="A990" s="306"/>
      <c r="B990" s="306"/>
      <c r="C990" s="306"/>
      <c r="D990" s="306"/>
      <c r="E990" s="306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</row>
    <row r="991" spans="1:26" ht="12.75" customHeight="1" x14ac:dyDescent="0.25">
      <c r="A991" s="306"/>
      <c r="B991" s="306"/>
      <c r="C991" s="306"/>
      <c r="D991" s="306"/>
      <c r="E991" s="306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</row>
    <row r="992" spans="1:26" ht="12.75" customHeight="1" x14ac:dyDescent="0.25">
      <c r="A992" s="306"/>
      <c r="B992" s="306"/>
      <c r="C992" s="306"/>
      <c r="D992" s="306"/>
      <c r="E992" s="306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</row>
    <row r="993" spans="1:26" ht="12.75" customHeight="1" x14ac:dyDescent="0.25">
      <c r="A993" s="306"/>
      <c r="B993" s="306"/>
      <c r="C993" s="306"/>
      <c r="D993" s="306"/>
      <c r="E993" s="306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</row>
    <row r="994" spans="1:26" ht="12.75" customHeight="1" x14ac:dyDescent="0.25">
      <c r="A994" s="306"/>
      <c r="B994" s="306"/>
      <c r="C994" s="306"/>
      <c r="D994" s="306"/>
      <c r="E994" s="306"/>
      <c r="F994" s="306"/>
      <c r="G994" s="306"/>
      <c r="H994" s="306"/>
      <c r="I994" s="306"/>
      <c r="J994" s="306"/>
      <c r="K994" s="306"/>
      <c r="L994" s="306"/>
      <c r="M994" s="306"/>
      <c r="N994" s="306"/>
      <c r="O994" s="306"/>
      <c r="P994" s="306"/>
      <c r="Q994" s="306"/>
      <c r="R994" s="306"/>
      <c r="S994" s="306"/>
      <c r="T994" s="306"/>
      <c r="U994" s="306"/>
      <c r="V994" s="306"/>
      <c r="W994" s="306"/>
      <c r="X994" s="306"/>
      <c r="Y994" s="306"/>
      <c r="Z994" s="306"/>
    </row>
    <row r="995" spans="1:26" ht="12.75" customHeight="1" x14ac:dyDescent="0.25">
      <c r="A995" s="306"/>
      <c r="B995" s="306"/>
      <c r="C995" s="306"/>
      <c r="D995" s="306"/>
      <c r="E995" s="306"/>
      <c r="F995" s="306"/>
      <c r="G995" s="306"/>
      <c r="H995" s="306"/>
      <c r="I995" s="306"/>
      <c r="J995" s="306"/>
      <c r="K995" s="306"/>
      <c r="L995" s="306"/>
      <c r="M995" s="306"/>
      <c r="N995" s="306"/>
      <c r="O995" s="306"/>
      <c r="P995" s="306"/>
      <c r="Q995" s="306"/>
      <c r="R995" s="306"/>
      <c r="S995" s="306"/>
      <c r="T995" s="306"/>
      <c r="U995" s="306"/>
      <c r="V995" s="306"/>
      <c r="W995" s="306"/>
      <c r="X995" s="306"/>
      <c r="Y995" s="306"/>
      <c r="Z995" s="306"/>
    </row>
    <row r="996" spans="1:26" ht="12.75" customHeight="1" x14ac:dyDescent="0.25">
      <c r="A996" s="306"/>
      <c r="B996" s="306"/>
      <c r="C996" s="306"/>
      <c r="D996" s="306"/>
      <c r="E996" s="306"/>
      <c r="F996" s="306"/>
      <c r="G996" s="306"/>
      <c r="H996" s="306"/>
      <c r="I996" s="306"/>
      <c r="J996" s="306"/>
      <c r="K996" s="306"/>
      <c r="L996" s="306"/>
      <c r="M996" s="306"/>
      <c r="N996" s="306"/>
      <c r="O996" s="306"/>
      <c r="P996" s="306"/>
      <c r="Q996" s="306"/>
      <c r="R996" s="306"/>
      <c r="S996" s="306"/>
      <c r="T996" s="306"/>
      <c r="U996" s="306"/>
      <c r="V996" s="306"/>
      <c r="W996" s="306"/>
      <c r="X996" s="306"/>
      <c r="Y996" s="306"/>
      <c r="Z996" s="306"/>
    </row>
    <row r="997" spans="1:26" ht="12.75" customHeight="1" x14ac:dyDescent="0.25">
      <c r="A997" s="306"/>
      <c r="B997" s="306"/>
      <c r="C997" s="306"/>
      <c r="D997" s="306"/>
      <c r="E997" s="306"/>
      <c r="F997" s="306"/>
      <c r="G997" s="306"/>
      <c r="H997" s="306"/>
      <c r="I997" s="306"/>
      <c r="J997" s="306"/>
      <c r="K997" s="306"/>
      <c r="L997" s="306"/>
      <c r="M997" s="306"/>
      <c r="N997" s="306"/>
      <c r="O997" s="306"/>
      <c r="P997" s="306"/>
      <c r="Q997" s="306"/>
      <c r="R997" s="306"/>
      <c r="S997" s="306"/>
      <c r="T997" s="306"/>
      <c r="U997" s="306"/>
      <c r="V997" s="306"/>
      <c r="W997" s="306"/>
      <c r="X997" s="306"/>
      <c r="Y997" s="306"/>
      <c r="Z997" s="306"/>
    </row>
    <row r="998" spans="1:26" ht="12.75" customHeight="1" x14ac:dyDescent="0.25">
      <c r="A998" s="306"/>
      <c r="B998" s="306"/>
      <c r="C998" s="306"/>
      <c r="D998" s="306"/>
      <c r="E998" s="306"/>
      <c r="F998" s="306"/>
      <c r="G998" s="306"/>
      <c r="H998" s="306"/>
      <c r="I998" s="306"/>
      <c r="J998" s="306"/>
      <c r="K998" s="306"/>
      <c r="L998" s="306"/>
      <c r="M998" s="306"/>
      <c r="N998" s="306"/>
      <c r="O998" s="306"/>
      <c r="P998" s="306"/>
      <c r="Q998" s="306"/>
      <c r="R998" s="306"/>
      <c r="S998" s="306"/>
      <c r="T998" s="306"/>
      <c r="U998" s="306"/>
      <c r="V998" s="306"/>
      <c r="W998" s="306"/>
      <c r="X998" s="306"/>
      <c r="Y998" s="306"/>
      <c r="Z998" s="306"/>
    </row>
    <row r="999" spans="1:26" ht="12.75" customHeight="1" x14ac:dyDescent="0.25">
      <c r="A999" s="306"/>
      <c r="B999" s="306"/>
      <c r="C999" s="306"/>
      <c r="D999" s="306"/>
      <c r="E999" s="306"/>
      <c r="F999" s="306"/>
      <c r="G999" s="306"/>
      <c r="H999" s="306"/>
      <c r="I999" s="306"/>
      <c r="J999" s="306"/>
      <c r="K999" s="306"/>
      <c r="L999" s="306"/>
      <c r="M999" s="306"/>
      <c r="N999" s="306"/>
      <c r="O999" s="306"/>
      <c r="P999" s="306"/>
      <c r="Q999" s="306"/>
      <c r="R999" s="306"/>
      <c r="S999" s="306"/>
      <c r="T999" s="306"/>
      <c r="U999" s="306"/>
      <c r="V999" s="306"/>
      <c r="W999" s="306"/>
      <c r="X999" s="306"/>
      <c r="Y999" s="306"/>
      <c r="Z999" s="306"/>
    </row>
    <row r="1000" spans="1:26" ht="12.75" customHeight="1" x14ac:dyDescent="0.25">
      <c r="A1000" s="306"/>
      <c r="B1000" s="306"/>
      <c r="C1000" s="306"/>
      <c r="D1000" s="306"/>
      <c r="E1000" s="306"/>
      <c r="F1000" s="306"/>
      <c r="G1000" s="306"/>
      <c r="H1000" s="306"/>
      <c r="I1000" s="306"/>
      <c r="J1000" s="306"/>
      <c r="K1000" s="306"/>
      <c r="L1000" s="306"/>
      <c r="M1000" s="306"/>
      <c r="N1000" s="306"/>
      <c r="O1000" s="306"/>
      <c r="P1000" s="306"/>
      <c r="Q1000" s="306"/>
      <c r="R1000" s="306"/>
      <c r="S1000" s="306"/>
      <c r="T1000" s="306"/>
      <c r="U1000" s="306"/>
      <c r="V1000" s="306"/>
      <c r="W1000" s="306"/>
      <c r="X1000" s="306"/>
      <c r="Y1000" s="306"/>
      <c r="Z1000" s="306"/>
    </row>
  </sheetData>
  <mergeCells count="3">
    <mergeCell ref="A1:E1"/>
    <mergeCell ref="A18:E18"/>
    <mergeCell ref="C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B79E-8798-46D4-A78E-2C70D12B352D}">
  <dimension ref="A1:Z1226"/>
  <sheetViews>
    <sheetView topLeftCell="C133" workbookViewId="0">
      <selection activeCell="U146" sqref="U146"/>
    </sheetView>
  </sheetViews>
  <sheetFormatPr baseColWidth="10" defaultColWidth="14.42578125" defaultRowHeight="15" x14ac:dyDescent="0.25"/>
  <cols>
    <col min="1" max="1" width="4.28515625" style="78" customWidth="1"/>
    <col min="2" max="2" width="8.85546875" style="78" customWidth="1"/>
    <col min="3" max="3" width="8.5703125" style="78" customWidth="1"/>
    <col min="4" max="4" width="12.42578125" style="78" customWidth="1"/>
    <col min="5" max="5" width="24.140625" style="78" customWidth="1"/>
    <col min="6" max="6" width="16.7109375" style="78" customWidth="1"/>
    <col min="7" max="7" width="5.42578125" style="78" customWidth="1"/>
    <col min="8" max="8" width="13" customWidth="1"/>
    <col min="9" max="9" width="13.28515625" customWidth="1"/>
    <col min="10" max="10" width="14.28515625" customWidth="1"/>
    <col min="11" max="11" width="18.140625" customWidth="1"/>
    <col min="12" max="12" width="9.28515625" customWidth="1"/>
    <col min="13" max="13" width="8.28515625" customWidth="1"/>
    <col min="14" max="14" width="14.42578125" style="78"/>
    <col min="15" max="15" width="7.28515625" customWidth="1"/>
    <col min="16" max="16" width="7.7109375" customWidth="1"/>
    <col min="17" max="17" width="27.5703125" customWidth="1"/>
    <col min="18" max="18" width="11.85546875" customWidth="1"/>
    <col min="19" max="19" width="23.85546875" customWidth="1"/>
    <col min="20" max="26" width="11.42578125" customWidth="1"/>
  </cols>
  <sheetData>
    <row r="1" spans="1:19" ht="57" customHeight="1" x14ac:dyDescent="0.25">
      <c r="A1" s="578" t="s">
        <v>1517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8"/>
      <c r="S1" s="578"/>
    </row>
    <row r="2" spans="1:19" ht="50.25" customHeight="1" x14ac:dyDescent="0.25">
      <c r="A2" s="2" t="s">
        <v>1518</v>
      </c>
      <c r="B2" s="2" t="s">
        <v>2</v>
      </c>
      <c r="C2" s="2" t="s">
        <v>3</v>
      </c>
      <c r="D2" s="3" t="s">
        <v>1519</v>
      </c>
      <c r="E2" s="3" t="s">
        <v>1520</v>
      </c>
      <c r="F2" s="2" t="s">
        <v>1521</v>
      </c>
      <c r="G2" s="2" t="s">
        <v>1522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1523</v>
      </c>
      <c r="N2" s="177" t="s">
        <v>14</v>
      </c>
      <c r="O2" s="178" t="s">
        <v>1524</v>
      </c>
      <c r="P2" s="178" t="s">
        <v>16</v>
      </c>
      <c r="Q2" s="178" t="s">
        <v>1525</v>
      </c>
      <c r="R2" s="178" t="s">
        <v>1526</v>
      </c>
      <c r="S2" s="179" t="s">
        <v>1527</v>
      </c>
    </row>
    <row r="3" spans="1:19" ht="19.5" customHeight="1" x14ac:dyDescent="0.25">
      <c r="A3" s="9">
        <v>1</v>
      </c>
      <c r="B3" s="18" t="s">
        <v>1528</v>
      </c>
      <c r="C3" s="9" t="s">
        <v>1529</v>
      </c>
      <c r="D3" s="10" t="s">
        <v>19</v>
      </c>
      <c r="E3" s="56" t="s">
        <v>1530</v>
      </c>
      <c r="F3" s="12" t="s">
        <v>21</v>
      </c>
      <c r="G3" s="9">
        <v>2009</v>
      </c>
      <c r="H3" s="39" t="s">
        <v>44</v>
      </c>
      <c r="I3" s="9" t="s">
        <v>52</v>
      </c>
      <c r="J3" s="9" t="s">
        <v>1531</v>
      </c>
      <c r="K3" s="9" t="s">
        <v>1532</v>
      </c>
      <c r="L3" s="16" t="s">
        <v>38</v>
      </c>
      <c r="M3" s="9" t="s">
        <v>55</v>
      </c>
      <c r="N3" s="17" t="s">
        <v>1533</v>
      </c>
      <c r="O3" s="11" t="s">
        <v>1534</v>
      </c>
      <c r="P3" s="67" t="s">
        <v>1534</v>
      </c>
      <c r="Q3" s="88" t="s">
        <v>1535</v>
      </c>
      <c r="R3" s="153"/>
      <c r="S3" s="180" t="s">
        <v>1536</v>
      </c>
    </row>
    <row r="4" spans="1:19" ht="19.5" customHeight="1" x14ac:dyDescent="0.25">
      <c r="A4" s="9">
        <v>2</v>
      </c>
      <c r="B4" s="18" t="s">
        <v>1537</v>
      </c>
      <c r="C4" s="9" t="s">
        <v>1538</v>
      </c>
      <c r="D4" s="10" t="s">
        <v>19</v>
      </c>
      <c r="E4" s="20" t="s">
        <v>1182</v>
      </c>
      <c r="F4" s="12" t="s">
        <v>82</v>
      </c>
      <c r="G4" s="9">
        <v>2014</v>
      </c>
      <c r="H4" s="39" t="s">
        <v>83</v>
      </c>
      <c r="I4" s="9" t="s">
        <v>84</v>
      </c>
      <c r="J4" s="9" t="s">
        <v>1539</v>
      </c>
      <c r="K4" s="9" t="s">
        <v>1540</v>
      </c>
      <c r="L4" s="16" t="s">
        <v>38</v>
      </c>
      <c r="M4" s="10" t="s">
        <v>55</v>
      </c>
      <c r="N4" s="17" t="s">
        <v>1533</v>
      </c>
      <c r="O4" s="11" t="s">
        <v>1534</v>
      </c>
      <c r="P4" s="67" t="s">
        <v>1534</v>
      </c>
      <c r="Q4" s="88" t="s">
        <v>1535</v>
      </c>
      <c r="R4" s="153"/>
      <c r="S4" s="180" t="s">
        <v>1536</v>
      </c>
    </row>
    <row r="5" spans="1:19" ht="19.5" customHeight="1" x14ac:dyDescent="0.25">
      <c r="A5" s="9">
        <v>3</v>
      </c>
      <c r="B5" s="18" t="s">
        <v>1541</v>
      </c>
      <c r="C5" s="9" t="s">
        <v>1542</v>
      </c>
      <c r="D5" s="10" t="s">
        <v>19</v>
      </c>
      <c r="E5" s="20" t="s">
        <v>1182</v>
      </c>
      <c r="F5" s="12" t="s">
        <v>82</v>
      </c>
      <c r="G5" s="9">
        <v>2014</v>
      </c>
      <c r="H5" s="39" t="s">
        <v>83</v>
      </c>
      <c r="I5" s="9" t="s">
        <v>84</v>
      </c>
      <c r="J5" s="9" t="s">
        <v>1543</v>
      </c>
      <c r="K5" s="9" t="s">
        <v>1544</v>
      </c>
      <c r="L5" s="15" t="s">
        <v>38</v>
      </c>
      <c r="M5" s="10" t="s">
        <v>55</v>
      </c>
      <c r="N5" s="17" t="s">
        <v>1545</v>
      </c>
      <c r="O5" s="11" t="s">
        <v>1534</v>
      </c>
      <c r="P5" s="67" t="s">
        <v>1534</v>
      </c>
      <c r="Q5" s="88" t="s">
        <v>1535</v>
      </c>
      <c r="R5" s="153"/>
      <c r="S5" s="181" t="s">
        <v>1546</v>
      </c>
    </row>
    <row r="6" spans="1:19" ht="19.5" customHeight="1" x14ac:dyDescent="0.25">
      <c r="A6" s="9">
        <v>4</v>
      </c>
      <c r="B6" s="18" t="s">
        <v>1547</v>
      </c>
      <c r="C6" s="15" t="s">
        <v>193</v>
      </c>
      <c r="D6" s="10" t="s">
        <v>19</v>
      </c>
      <c r="E6" s="10" t="s">
        <v>239</v>
      </c>
      <c r="F6" s="12" t="s">
        <v>34</v>
      </c>
      <c r="G6" s="9">
        <v>2004</v>
      </c>
      <c r="H6" s="89" t="s">
        <v>35</v>
      </c>
      <c r="I6" s="54" t="s">
        <v>1548</v>
      </c>
      <c r="J6" s="15" t="s">
        <v>1549</v>
      </c>
      <c r="K6" s="15" t="s">
        <v>1549</v>
      </c>
      <c r="L6" s="15" t="s">
        <v>38</v>
      </c>
      <c r="M6" s="15" t="s">
        <v>1550</v>
      </c>
      <c r="N6" s="9" t="s">
        <v>1533</v>
      </c>
      <c r="O6" s="11" t="s">
        <v>1534</v>
      </c>
      <c r="P6" s="67" t="s">
        <v>1534</v>
      </c>
      <c r="Q6" s="88" t="s">
        <v>1535</v>
      </c>
      <c r="R6" s="153"/>
      <c r="S6" s="182" t="s">
        <v>1551</v>
      </c>
    </row>
    <row r="7" spans="1:19" ht="19.5" customHeight="1" x14ac:dyDescent="0.25">
      <c r="A7" s="9">
        <v>5</v>
      </c>
      <c r="B7" s="9" t="s">
        <v>1552</v>
      </c>
      <c r="C7" s="9" t="s">
        <v>1553</v>
      </c>
      <c r="D7" s="10" t="s">
        <v>19</v>
      </c>
      <c r="E7" s="10" t="s">
        <v>838</v>
      </c>
      <c r="F7" s="12" t="s">
        <v>34</v>
      </c>
      <c r="G7" s="10">
        <v>2016</v>
      </c>
      <c r="H7" s="39" t="s">
        <v>216</v>
      </c>
      <c r="I7" s="9" t="s">
        <v>732</v>
      </c>
      <c r="J7" s="9" t="s">
        <v>1554</v>
      </c>
      <c r="K7" s="9" t="s">
        <v>1555</v>
      </c>
      <c r="L7" s="16" t="s">
        <v>38</v>
      </c>
      <c r="M7" s="9" t="s">
        <v>55</v>
      </c>
      <c r="N7" s="9" t="s">
        <v>1533</v>
      </c>
      <c r="O7" s="11" t="s">
        <v>1534</v>
      </c>
      <c r="P7" s="67" t="s">
        <v>1534</v>
      </c>
      <c r="Q7" s="88" t="s">
        <v>1535</v>
      </c>
      <c r="R7" s="153"/>
      <c r="S7" s="181" t="s">
        <v>1546</v>
      </c>
    </row>
    <row r="8" spans="1:19" ht="19.5" customHeight="1" x14ac:dyDescent="0.25">
      <c r="A8" s="9">
        <v>6</v>
      </c>
      <c r="B8" s="38" t="s">
        <v>1556</v>
      </c>
      <c r="C8" s="9" t="s">
        <v>1557</v>
      </c>
      <c r="D8" s="10" t="s">
        <v>19</v>
      </c>
      <c r="E8" s="20" t="s">
        <v>838</v>
      </c>
      <c r="F8" s="12" t="s">
        <v>34</v>
      </c>
      <c r="G8" s="9">
        <v>2016</v>
      </c>
      <c r="H8" s="39" t="s">
        <v>216</v>
      </c>
      <c r="I8" s="9" t="s">
        <v>732</v>
      </c>
      <c r="J8" s="9" t="s">
        <v>1558</v>
      </c>
      <c r="K8" s="9" t="s">
        <v>1559</v>
      </c>
      <c r="L8" s="9" t="s">
        <v>38</v>
      </c>
      <c r="M8" s="10" t="s">
        <v>55</v>
      </c>
      <c r="N8" s="9" t="s">
        <v>1545</v>
      </c>
      <c r="O8" s="11" t="s">
        <v>1534</v>
      </c>
      <c r="P8" s="67" t="s">
        <v>1534</v>
      </c>
      <c r="Q8" s="88" t="s">
        <v>1560</v>
      </c>
      <c r="R8" s="153"/>
      <c r="S8" s="182" t="s">
        <v>1551</v>
      </c>
    </row>
    <row r="9" spans="1:19" ht="19.5" customHeight="1" x14ac:dyDescent="0.25">
      <c r="A9" s="9">
        <v>7</v>
      </c>
      <c r="B9" s="9" t="s">
        <v>1561</v>
      </c>
      <c r="C9" s="9" t="s">
        <v>1562</v>
      </c>
      <c r="D9" s="10" t="s">
        <v>19</v>
      </c>
      <c r="E9" s="20" t="s">
        <v>838</v>
      </c>
      <c r="F9" s="12" t="s">
        <v>34</v>
      </c>
      <c r="G9" s="15">
        <v>2016</v>
      </c>
      <c r="H9" s="39" t="s">
        <v>216</v>
      </c>
      <c r="I9" s="39" t="s">
        <v>732</v>
      </c>
      <c r="J9" s="39" t="s">
        <v>1563</v>
      </c>
      <c r="K9" s="39" t="s">
        <v>1564</v>
      </c>
      <c r="L9" s="89" t="s">
        <v>38</v>
      </c>
      <c r="M9" s="11" t="s">
        <v>55</v>
      </c>
      <c r="N9" s="17" t="s">
        <v>1545</v>
      </c>
      <c r="O9" s="11" t="s">
        <v>1534</v>
      </c>
      <c r="P9" s="67" t="s">
        <v>1534</v>
      </c>
      <c r="Q9" s="88" t="s">
        <v>1565</v>
      </c>
      <c r="R9" s="183">
        <v>44658</v>
      </c>
      <c r="S9" s="182" t="s">
        <v>1551</v>
      </c>
    </row>
    <row r="10" spans="1:19" ht="19.5" customHeight="1" x14ac:dyDescent="0.25">
      <c r="A10" s="9">
        <v>8</v>
      </c>
      <c r="B10" s="9" t="s">
        <v>1566</v>
      </c>
      <c r="C10" s="9" t="s">
        <v>1567</v>
      </c>
      <c r="D10" s="10" t="s">
        <v>19</v>
      </c>
      <c r="E10" s="20" t="s">
        <v>838</v>
      </c>
      <c r="F10" s="12" t="s">
        <v>34</v>
      </c>
      <c r="G10" s="15">
        <v>2016</v>
      </c>
      <c r="H10" s="39" t="s">
        <v>216</v>
      </c>
      <c r="I10" s="39" t="s">
        <v>732</v>
      </c>
      <c r="J10" s="39" t="s">
        <v>1568</v>
      </c>
      <c r="K10" s="39" t="s">
        <v>1569</v>
      </c>
      <c r="L10" s="89" t="s">
        <v>38</v>
      </c>
      <c r="M10" s="11" t="s">
        <v>55</v>
      </c>
      <c r="N10" s="17" t="s">
        <v>1545</v>
      </c>
      <c r="O10" s="11" t="s">
        <v>1534</v>
      </c>
      <c r="P10" s="67" t="s">
        <v>1534</v>
      </c>
      <c r="Q10" s="88" t="s">
        <v>1570</v>
      </c>
      <c r="R10" s="183">
        <v>44884</v>
      </c>
      <c r="S10" s="182" t="s">
        <v>1551</v>
      </c>
    </row>
    <row r="11" spans="1:19" ht="19.5" customHeight="1" x14ac:dyDescent="0.25">
      <c r="A11" s="9">
        <v>9</v>
      </c>
      <c r="B11" s="9" t="s">
        <v>1571</v>
      </c>
      <c r="C11" s="9" t="s">
        <v>1572</v>
      </c>
      <c r="D11" s="10" t="s">
        <v>19</v>
      </c>
      <c r="E11" s="20" t="s">
        <v>838</v>
      </c>
      <c r="F11" s="12" t="s">
        <v>34</v>
      </c>
      <c r="G11" s="9">
        <v>2016</v>
      </c>
      <c r="H11" s="39" t="s">
        <v>216</v>
      </c>
      <c r="I11" s="39" t="s">
        <v>732</v>
      </c>
      <c r="J11" s="39" t="s">
        <v>1573</v>
      </c>
      <c r="K11" s="39" t="s">
        <v>1574</v>
      </c>
      <c r="L11" s="89" t="s">
        <v>38</v>
      </c>
      <c r="M11" s="11" t="s">
        <v>55</v>
      </c>
      <c r="N11" s="17" t="s">
        <v>1545</v>
      </c>
      <c r="O11" s="11" t="s">
        <v>1534</v>
      </c>
      <c r="P11" s="67" t="s">
        <v>1534</v>
      </c>
      <c r="Q11" s="88" t="s">
        <v>1575</v>
      </c>
      <c r="R11" s="183">
        <v>44970</v>
      </c>
      <c r="S11" s="182" t="s">
        <v>1551</v>
      </c>
    </row>
    <row r="12" spans="1:19" ht="19.5" customHeight="1" x14ac:dyDescent="0.25">
      <c r="A12" s="9">
        <v>10</v>
      </c>
      <c r="B12" s="10" t="s">
        <v>1576</v>
      </c>
      <c r="C12" s="10" t="s">
        <v>1577</v>
      </c>
      <c r="D12" s="10" t="s">
        <v>19</v>
      </c>
      <c r="E12" s="20" t="s">
        <v>838</v>
      </c>
      <c r="F12" s="20" t="s">
        <v>34</v>
      </c>
      <c r="G12" s="10">
        <v>2016</v>
      </c>
      <c r="H12" s="11" t="s">
        <v>216</v>
      </c>
      <c r="I12" s="11" t="s">
        <v>732</v>
      </c>
      <c r="J12" s="11" t="s">
        <v>1578</v>
      </c>
      <c r="K12" s="11" t="s">
        <v>1579</v>
      </c>
      <c r="L12" s="11" t="s">
        <v>38</v>
      </c>
      <c r="M12" s="11" t="s">
        <v>55</v>
      </c>
      <c r="N12" s="11" t="s">
        <v>1545</v>
      </c>
      <c r="O12" s="11" t="s">
        <v>1534</v>
      </c>
      <c r="P12" s="67" t="s">
        <v>1534</v>
      </c>
      <c r="Q12" s="184" t="s">
        <v>1580</v>
      </c>
      <c r="R12" s="185">
        <v>44970</v>
      </c>
      <c r="S12" s="182" t="s">
        <v>1551</v>
      </c>
    </row>
    <row r="13" spans="1:19" ht="19.5" customHeight="1" x14ac:dyDescent="0.25">
      <c r="A13" s="9">
        <v>11</v>
      </c>
      <c r="B13" s="9" t="s">
        <v>1581</v>
      </c>
      <c r="C13" s="9" t="s">
        <v>1582</v>
      </c>
      <c r="D13" s="10" t="s">
        <v>19</v>
      </c>
      <c r="E13" s="10" t="s">
        <v>656</v>
      </c>
      <c r="F13" s="12" t="s">
        <v>34</v>
      </c>
      <c r="G13" s="10">
        <v>2016</v>
      </c>
      <c r="H13" s="39" t="s">
        <v>216</v>
      </c>
      <c r="I13" s="9" t="s">
        <v>732</v>
      </c>
      <c r="J13" s="9" t="s">
        <v>1583</v>
      </c>
      <c r="K13" s="9" t="s">
        <v>1584</v>
      </c>
      <c r="L13" s="16" t="s">
        <v>38</v>
      </c>
      <c r="M13" s="9" t="s">
        <v>55</v>
      </c>
      <c r="N13" s="17" t="s">
        <v>1533</v>
      </c>
      <c r="O13" s="11" t="s">
        <v>1534</v>
      </c>
      <c r="P13" s="186" t="s">
        <v>1534</v>
      </c>
      <c r="Q13" s="88" t="s">
        <v>1535</v>
      </c>
      <c r="R13" s="187"/>
      <c r="S13" s="182" t="s">
        <v>1551</v>
      </c>
    </row>
    <row r="14" spans="1:19" ht="19.5" customHeight="1" x14ac:dyDescent="0.25">
      <c r="A14" s="9">
        <v>12</v>
      </c>
      <c r="B14" s="9" t="s">
        <v>1585</v>
      </c>
      <c r="C14" s="9" t="s">
        <v>1586</v>
      </c>
      <c r="D14" s="10" t="s">
        <v>19</v>
      </c>
      <c r="E14" s="10" t="s">
        <v>656</v>
      </c>
      <c r="F14" s="12" t="s">
        <v>21</v>
      </c>
      <c r="G14" s="9">
        <v>2014</v>
      </c>
      <c r="H14" s="39" t="s">
        <v>44</v>
      </c>
      <c r="I14" s="9" t="s">
        <v>1029</v>
      </c>
      <c r="J14" s="9" t="s">
        <v>1587</v>
      </c>
      <c r="K14" s="9" t="s">
        <v>1588</v>
      </c>
      <c r="L14" s="9" t="s">
        <v>26</v>
      </c>
      <c r="M14" s="9" t="s">
        <v>55</v>
      </c>
      <c r="N14" s="17" t="s">
        <v>1533</v>
      </c>
      <c r="O14" s="11" t="s">
        <v>1534</v>
      </c>
      <c r="P14" s="186" t="s">
        <v>1534</v>
      </c>
      <c r="Q14" s="88" t="s">
        <v>1535</v>
      </c>
      <c r="R14" s="187"/>
      <c r="S14" s="182" t="s">
        <v>1551</v>
      </c>
    </row>
    <row r="15" spans="1:19" ht="19.5" customHeight="1" x14ac:dyDescent="0.25">
      <c r="A15" s="9">
        <v>13</v>
      </c>
      <c r="B15" s="9" t="s">
        <v>1589</v>
      </c>
      <c r="C15" s="9" t="s">
        <v>1590</v>
      </c>
      <c r="D15" s="10" t="s">
        <v>19</v>
      </c>
      <c r="E15" s="10" t="s">
        <v>656</v>
      </c>
      <c r="F15" s="12" t="s">
        <v>34</v>
      </c>
      <c r="G15" s="15">
        <v>2016</v>
      </c>
      <c r="H15" s="39" t="s">
        <v>216</v>
      </c>
      <c r="I15" s="39" t="s">
        <v>732</v>
      </c>
      <c r="J15" s="39" t="s">
        <v>1591</v>
      </c>
      <c r="K15" s="39" t="s">
        <v>1592</v>
      </c>
      <c r="L15" s="89" t="s">
        <v>38</v>
      </c>
      <c r="M15" s="11" t="s">
        <v>55</v>
      </c>
      <c r="N15" s="11" t="s">
        <v>1545</v>
      </c>
      <c r="O15" s="11" t="s">
        <v>1534</v>
      </c>
      <c r="P15" s="67" t="s">
        <v>1534</v>
      </c>
      <c r="Q15" s="186" t="s">
        <v>1565</v>
      </c>
      <c r="R15" s="188">
        <v>44970</v>
      </c>
      <c r="S15" s="182" t="s">
        <v>1551</v>
      </c>
    </row>
    <row r="16" spans="1:19" ht="19.5" customHeight="1" x14ac:dyDescent="0.25">
      <c r="A16" s="9">
        <v>14</v>
      </c>
      <c r="B16" s="9" t="s">
        <v>1593</v>
      </c>
      <c r="C16" s="9" t="s">
        <v>1594</v>
      </c>
      <c r="D16" s="10" t="s">
        <v>19</v>
      </c>
      <c r="E16" s="10" t="s">
        <v>656</v>
      </c>
      <c r="F16" s="12" t="s">
        <v>34</v>
      </c>
      <c r="G16" s="15">
        <v>2016</v>
      </c>
      <c r="H16" s="39" t="s">
        <v>216</v>
      </c>
      <c r="I16" s="39" t="s">
        <v>732</v>
      </c>
      <c r="J16" s="39" t="s">
        <v>1595</v>
      </c>
      <c r="K16" s="39" t="s">
        <v>1596</v>
      </c>
      <c r="L16" s="89" t="s">
        <v>38</v>
      </c>
      <c r="M16" s="11" t="s">
        <v>55</v>
      </c>
      <c r="N16" s="11" t="s">
        <v>1545</v>
      </c>
      <c r="O16" s="11" t="s">
        <v>1534</v>
      </c>
      <c r="P16" s="67" t="s">
        <v>1534</v>
      </c>
      <c r="Q16" s="88" t="s">
        <v>1565</v>
      </c>
      <c r="R16" s="153">
        <v>44970</v>
      </c>
      <c r="S16" s="182" t="s">
        <v>1551</v>
      </c>
    </row>
    <row r="17" spans="1:19" ht="19.5" customHeight="1" x14ac:dyDescent="0.25">
      <c r="A17" s="9">
        <v>15</v>
      </c>
      <c r="B17" s="9" t="s">
        <v>1597</v>
      </c>
      <c r="C17" s="9" t="s">
        <v>1598</v>
      </c>
      <c r="D17" s="10" t="s">
        <v>19</v>
      </c>
      <c r="E17" s="10" t="s">
        <v>656</v>
      </c>
      <c r="F17" s="12" t="s">
        <v>34</v>
      </c>
      <c r="G17" s="10">
        <v>2016</v>
      </c>
      <c r="H17" s="39" t="s">
        <v>216</v>
      </c>
      <c r="I17" s="39" t="s">
        <v>732</v>
      </c>
      <c r="J17" s="39" t="s">
        <v>1599</v>
      </c>
      <c r="K17" s="39" t="s">
        <v>1600</v>
      </c>
      <c r="L17" s="51" t="s">
        <v>38</v>
      </c>
      <c r="M17" s="39" t="s">
        <v>55</v>
      </c>
      <c r="N17" s="11" t="s">
        <v>1545</v>
      </c>
      <c r="O17" s="11" t="s">
        <v>1534</v>
      </c>
      <c r="P17" s="67" t="s">
        <v>1534</v>
      </c>
      <c r="Q17" s="88" t="s">
        <v>1565</v>
      </c>
      <c r="R17" s="153">
        <v>44970</v>
      </c>
      <c r="S17" s="182" t="s">
        <v>1551</v>
      </c>
    </row>
    <row r="18" spans="1:19" ht="19.5" customHeight="1" x14ac:dyDescent="0.25">
      <c r="A18" s="9">
        <v>16</v>
      </c>
      <c r="B18" s="9" t="s">
        <v>1601</v>
      </c>
      <c r="C18" s="9" t="s">
        <v>1602</v>
      </c>
      <c r="D18" s="10" t="s">
        <v>19</v>
      </c>
      <c r="E18" s="10" t="s">
        <v>656</v>
      </c>
      <c r="F18" s="12" t="s">
        <v>34</v>
      </c>
      <c r="G18" s="10">
        <v>2016</v>
      </c>
      <c r="H18" s="39" t="s">
        <v>216</v>
      </c>
      <c r="I18" s="39" t="s">
        <v>732</v>
      </c>
      <c r="J18" s="39" t="s">
        <v>1603</v>
      </c>
      <c r="K18" s="39" t="s">
        <v>1604</v>
      </c>
      <c r="L18" s="39" t="s">
        <v>38</v>
      </c>
      <c r="M18" s="11" t="s">
        <v>55</v>
      </c>
      <c r="N18" s="17" t="s">
        <v>1533</v>
      </c>
      <c r="O18" s="11" t="s">
        <v>1534</v>
      </c>
      <c r="P18" s="67" t="s">
        <v>1534</v>
      </c>
      <c r="Q18" s="88" t="s">
        <v>1605</v>
      </c>
      <c r="R18" s="183">
        <v>44939</v>
      </c>
      <c r="S18" s="181" t="s">
        <v>1546</v>
      </c>
    </row>
    <row r="19" spans="1:19" ht="19.5" customHeight="1" x14ac:dyDescent="0.25">
      <c r="A19" s="9">
        <v>17</v>
      </c>
      <c r="B19" s="18" t="s">
        <v>1606</v>
      </c>
      <c r="C19" s="10" t="s">
        <v>1607</v>
      </c>
      <c r="D19" s="10" t="s">
        <v>19</v>
      </c>
      <c r="E19" s="10" t="s">
        <v>767</v>
      </c>
      <c r="F19" s="12" t="s">
        <v>82</v>
      </c>
      <c r="G19" s="15">
        <v>2024</v>
      </c>
      <c r="H19" s="189" t="s">
        <v>276</v>
      </c>
      <c r="I19" s="9" t="s">
        <v>651</v>
      </c>
      <c r="J19" s="9" t="s">
        <v>1608</v>
      </c>
      <c r="K19" s="9" t="s">
        <v>1609</v>
      </c>
      <c r="L19" s="16" t="s">
        <v>38</v>
      </c>
      <c r="M19" s="10" t="s">
        <v>266</v>
      </c>
      <c r="N19" s="17" t="s">
        <v>1533</v>
      </c>
      <c r="O19" s="11" t="s">
        <v>1534</v>
      </c>
      <c r="P19" s="67" t="s">
        <v>1534</v>
      </c>
      <c r="Q19" s="88" t="s">
        <v>1535</v>
      </c>
      <c r="R19" s="183"/>
      <c r="S19" s="181" t="s">
        <v>1546</v>
      </c>
    </row>
    <row r="20" spans="1:19" ht="19.5" customHeight="1" x14ac:dyDescent="0.25">
      <c r="A20" s="9">
        <v>18</v>
      </c>
      <c r="B20" s="10" t="s">
        <v>1610</v>
      </c>
      <c r="C20" s="99" t="s">
        <v>1611</v>
      </c>
      <c r="D20" s="10" t="s">
        <v>19</v>
      </c>
      <c r="E20" s="10" t="s">
        <v>767</v>
      </c>
      <c r="F20" s="20" t="s">
        <v>21</v>
      </c>
      <c r="G20" s="10">
        <v>2010</v>
      </c>
      <c r="H20" s="11" t="s">
        <v>44</v>
      </c>
      <c r="I20" s="11" t="s">
        <v>52</v>
      </c>
      <c r="J20" s="11" t="s">
        <v>1612</v>
      </c>
      <c r="K20" s="11" t="s">
        <v>1613</v>
      </c>
      <c r="L20" s="17" t="s">
        <v>26</v>
      </c>
      <c r="M20" s="11" t="s">
        <v>123</v>
      </c>
      <c r="N20" s="11" t="s">
        <v>1545</v>
      </c>
      <c r="O20" s="11" t="s">
        <v>1534</v>
      </c>
      <c r="P20" s="67" t="s">
        <v>1534</v>
      </c>
      <c r="Q20" s="88" t="s">
        <v>1565</v>
      </c>
      <c r="R20" s="153">
        <v>44970</v>
      </c>
      <c r="S20" s="182" t="s">
        <v>1551</v>
      </c>
    </row>
    <row r="21" spans="1:19" ht="19.5" customHeight="1" x14ac:dyDescent="0.25">
      <c r="A21" s="9">
        <v>19</v>
      </c>
      <c r="B21" s="10" t="s">
        <v>1614</v>
      </c>
      <c r="C21" s="99" t="s">
        <v>1615</v>
      </c>
      <c r="D21" s="10" t="s">
        <v>19</v>
      </c>
      <c r="E21" s="10" t="s">
        <v>767</v>
      </c>
      <c r="F21" s="20" t="s">
        <v>21</v>
      </c>
      <c r="G21" s="10">
        <v>2010</v>
      </c>
      <c r="H21" s="11" t="s">
        <v>44</v>
      </c>
      <c r="I21" s="11" t="s">
        <v>52</v>
      </c>
      <c r="J21" s="11" t="s">
        <v>1616</v>
      </c>
      <c r="K21" s="11" t="s">
        <v>1617</v>
      </c>
      <c r="L21" s="17" t="s">
        <v>26</v>
      </c>
      <c r="M21" s="11" t="s">
        <v>123</v>
      </c>
      <c r="N21" s="11" t="s">
        <v>1545</v>
      </c>
      <c r="O21" s="11" t="s">
        <v>1534</v>
      </c>
      <c r="P21" s="67" t="s">
        <v>1534</v>
      </c>
      <c r="Q21" s="88" t="s">
        <v>1565</v>
      </c>
      <c r="R21" s="153">
        <v>44970</v>
      </c>
      <c r="S21" s="182" t="s">
        <v>1551</v>
      </c>
    </row>
    <row r="22" spans="1:19" ht="19.5" customHeight="1" x14ac:dyDescent="0.25">
      <c r="A22" s="9">
        <v>20</v>
      </c>
      <c r="B22" s="15" t="s">
        <v>1618</v>
      </c>
      <c r="C22" s="9" t="s">
        <v>1619</v>
      </c>
      <c r="D22" s="10" t="s">
        <v>19</v>
      </c>
      <c r="E22" s="10" t="s">
        <v>767</v>
      </c>
      <c r="F22" s="12" t="s">
        <v>21</v>
      </c>
      <c r="G22" s="10">
        <v>2004</v>
      </c>
      <c r="H22" s="11" t="s">
        <v>44</v>
      </c>
      <c r="I22" s="11" t="s">
        <v>52</v>
      </c>
      <c r="J22" s="11" t="s">
        <v>1620</v>
      </c>
      <c r="K22" s="11" t="s">
        <v>1621</v>
      </c>
      <c r="L22" s="39" t="s">
        <v>26</v>
      </c>
      <c r="M22" s="11" t="s">
        <v>1550</v>
      </c>
      <c r="N22" s="17" t="s">
        <v>1533</v>
      </c>
      <c r="O22" s="11" t="s">
        <v>1534</v>
      </c>
      <c r="P22" s="67" t="s">
        <v>1534</v>
      </c>
      <c r="Q22" s="88" t="s">
        <v>1535</v>
      </c>
      <c r="R22" s="153"/>
      <c r="S22" s="182" t="s">
        <v>1536</v>
      </c>
    </row>
    <row r="23" spans="1:19" ht="19.5" customHeight="1" x14ac:dyDescent="0.25">
      <c r="A23" s="9">
        <v>21</v>
      </c>
      <c r="B23" s="9" t="s">
        <v>1622</v>
      </c>
      <c r="C23" s="9" t="s">
        <v>1623</v>
      </c>
      <c r="D23" s="10" t="s">
        <v>19</v>
      </c>
      <c r="E23" s="10" t="s">
        <v>767</v>
      </c>
      <c r="F23" s="20" t="s">
        <v>34</v>
      </c>
      <c r="G23" s="10">
        <v>2016</v>
      </c>
      <c r="H23" s="39" t="s">
        <v>216</v>
      </c>
      <c r="I23" s="11" t="s">
        <v>732</v>
      </c>
      <c r="J23" s="39" t="s">
        <v>1624</v>
      </c>
      <c r="K23" s="39" t="s">
        <v>1625</v>
      </c>
      <c r="L23" s="89" t="s">
        <v>38</v>
      </c>
      <c r="M23" s="39" t="s">
        <v>55</v>
      </c>
      <c r="N23" s="11" t="s">
        <v>1545</v>
      </c>
      <c r="O23" s="11" t="s">
        <v>1534</v>
      </c>
      <c r="P23" s="67" t="s">
        <v>1534</v>
      </c>
      <c r="Q23" s="88" t="s">
        <v>1565</v>
      </c>
      <c r="R23" s="153">
        <v>44970</v>
      </c>
      <c r="S23" s="182" t="s">
        <v>1551</v>
      </c>
    </row>
    <row r="24" spans="1:19" ht="20.25" customHeight="1" x14ac:dyDescent="0.25">
      <c r="A24" s="9">
        <v>22</v>
      </c>
      <c r="B24" s="9" t="s">
        <v>1626</v>
      </c>
      <c r="C24" s="9" t="s">
        <v>1627</v>
      </c>
      <c r="D24" s="10" t="s">
        <v>19</v>
      </c>
      <c r="E24" s="10" t="s">
        <v>767</v>
      </c>
      <c r="F24" s="12" t="s">
        <v>34</v>
      </c>
      <c r="G24" s="15">
        <v>2016</v>
      </c>
      <c r="H24" s="39" t="s">
        <v>216</v>
      </c>
      <c r="I24" s="39" t="s">
        <v>732</v>
      </c>
      <c r="J24" s="39" t="s">
        <v>1628</v>
      </c>
      <c r="K24" s="39" t="s">
        <v>1629</v>
      </c>
      <c r="L24" s="89" t="s">
        <v>38</v>
      </c>
      <c r="M24" s="11" t="s">
        <v>55</v>
      </c>
      <c r="N24" s="17" t="s">
        <v>1545</v>
      </c>
      <c r="O24" s="11" t="s">
        <v>1534</v>
      </c>
      <c r="P24" s="67" t="s">
        <v>1534</v>
      </c>
      <c r="Q24" s="88" t="s">
        <v>1630</v>
      </c>
      <c r="R24" s="183">
        <v>45006</v>
      </c>
      <c r="S24" s="182" t="s">
        <v>1551</v>
      </c>
    </row>
    <row r="25" spans="1:19" ht="19.5" customHeight="1" x14ac:dyDescent="0.25">
      <c r="A25" s="9">
        <v>23</v>
      </c>
      <c r="B25" s="9" t="s">
        <v>1631</v>
      </c>
      <c r="C25" s="9" t="s">
        <v>1632</v>
      </c>
      <c r="D25" s="10" t="s">
        <v>19</v>
      </c>
      <c r="E25" s="11" t="s">
        <v>684</v>
      </c>
      <c r="F25" s="12" t="s">
        <v>21</v>
      </c>
      <c r="G25" s="9">
        <v>2014</v>
      </c>
      <c r="H25" s="9" t="s">
        <v>44</v>
      </c>
      <c r="I25" s="9" t="s">
        <v>52</v>
      </c>
      <c r="J25" s="9" t="s">
        <v>1633</v>
      </c>
      <c r="K25" s="9" t="s">
        <v>1634</v>
      </c>
      <c r="L25" s="15" t="s">
        <v>38</v>
      </c>
      <c r="M25" s="9" t="s">
        <v>55</v>
      </c>
      <c r="N25" s="17" t="s">
        <v>1533</v>
      </c>
      <c r="O25" s="11" t="s">
        <v>1534</v>
      </c>
      <c r="P25" s="67" t="s">
        <v>1534</v>
      </c>
      <c r="Q25" s="88" t="s">
        <v>1535</v>
      </c>
      <c r="R25" s="183"/>
      <c r="S25" s="182"/>
    </row>
    <row r="26" spans="1:19" ht="19.5" customHeight="1" x14ac:dyDescent="0.25">
      <c r="A26" s="9">
        <v>24</v>
      </c>
      <c r="B26" s="9" t="s">
        <v>1635</v>
      </c>
      <c r="C26" s="10" t="s">
        <v>1636</v>
      </c>
      <c r="D26" s="10" t="s">
        <v>19</v>
      </c>
      <c r="E26" s="11" t="s">
        <v>684</v>
      </c>
      <c r="F26" s="12" t="s">
        <v>82</v>
      </c>
      <c r="G26" s="9">
        <v>2017</v>
      </c>
      <c r="H26" s="9" t="s">
        <v>83</v>
      </c>
      <c r="I26" s="15" t="s">
        <v>490</v>
      </c>
      <c r="J26" s="9" t="s">
        <v>1637</v>
      </c>
      <c r="K26" s="9" t="s">
        <v>1638</v>
      </c>
      <c r="L26" s="16" t="s">
        <v>38</v>
      </c>
      <c r="M26" s="9" t="s">
        <v>1639</v>
      </c>
      <c r="N26" s="17" t="s">
        <v>1533</v>
      </c>
      <c r="O26" s="11" t="s">
        <v>1534</v>
      </c>
      <c r="P26" s="67" t="s">
        <v>1534</v>
      </c>
      <c r="Q26" s="88" t="s">
        <v>1535</v>
      </c>
      <c r="R26" s="183"/>
      <c r="S26" s="182"/>
    </row>
    <row r="27" spans="1:19" ht="19.5" customHeight="1" x14ac:dyDescent="0.25">
      <c r="A27" s="9">
        <v>25</v>
      </c>
      <c r="B27" s="10" t="s">
        <v>1640</v>
      </c>
      <c r="C27" s="10" t="s">
        <v>1641</v>
      </c>
      <c r="D27" s="10" t="s">
        <v>19</v>
      </c>
      <c r="E27" s="20" t="s">
        <v>684</v>
      </c>
      <c r="F27" s="20" t="s">
        <v>43</v>
      </c>
      <c r="G27" s="10">
        <v>2003</v>
      </c>
      <c r="H27" s="11" t="s">
        <v>60</v>
      </c>
      <c r="I27" s="11" t="s">
        <v>1642</v>
      </c>
      <c r="J27" s="11" t="s">
        <v>1643</v>
      </c>
      <c r="K27" s="11" t="s">
        <v>1644</v>
      </c>
      <c r="L27" s="17" t="s">
        <v>38</v>
      </c>
      <c r="M27" s="11" t="s">
        <v>39</v>
      </c>
      <c r="N27" s="11" t="s">
        <v>1545</v>
      </c>
      <c r="O27" s="11" t="s">
        <v>1534</v>
      </c>
      <c r="P27" s="67" t="s">
        <v>1534</v>
      </c>
      <c r="Q27" s="88" t="s">
        <v>1565</v>
      </c>
      <c r="R27" s="153">
        <v>44970</v>
      </c>
      <c r="S27" s="182" t="s">
        <v>1551</v>
      </c>
    </row>
    <row r="28" spans="1:19" ht="19.5" customHeight="1" x14ac:dyDescent="0.25">
      <c r="A28" s="9">
        <v>26</v>
      </c>
      <c r="B28" s="9" t="s">
        <v>1645</v>
      </c>
      <c r="C28" s="9" t="s">
        <v>1646</v>
      </c>
      <c r="D28" s="10" t="s">
        <v>19</v>
      </c>
      <c r="E28" s="10" t="s">
        <v>684</v>
      </c>
      <c r="F28" s="12" t="s">
        <v>34</v>
      </c>
      <c r="G28" s="10">
        <v>2016</v>
      </c>
      <c r="H28" s="39" t="s">
        <v>216</v>
      </c>
      <c r="I28" s="9" t="s">
        <v>732</v>
      </c>
      <c r="J28" s="9" t="s">
        <v>1647</v>
      </c>
      <c r="K28" s="9" t="s">
        <v>1648</v>
      </c>
      <c r="L28" s="16" t="s">
        <v>38</v>
      </c>
      <c r="M28" s="9" t="s">
        <v>55</v>
      </c>
      <c r="N28" s="17" t="s">
        <v>1533</v>
      </c>
      <c r="O28" s="11" t="s">
        <v>1534</v>
      </c>
      <c r="P28" s="67" t="s">
        <v>1534</v>
      </c>
      <c r="Q28" s="88" t="s">
        <v>1535</v>
      </c>
      <c r="R28" s="153"/>
      <c r="S28" s="182" t="s">
        <v>1551</v>
      </c>
    </row>
    <row r="29" spans="1:19" ht="19.5" customHeight="1" x14ac:dyDescent="0.25">
      <c r="A29" s="9">
        <v>27</v>
      </c>
      <c r="B29" s="55" t="s">
        <v>1649</v>
      </c>
      <c r="C29" s="10" t="s">
        <v>1650</v>
      </c>
      <c r="D29" s="10" t="s">
        <v>19</v>
      </c>
      <c r="E29" s="20" t="s">
        <v>684</v>
      </c>
      <c r="F29" s="20" t="s">
        <v>34</v>
      </c>
      <c r="G29" s="54">
        <v>2016</v>
      </c>
      <c r="H29" s="11" t="s">
        <v>216</v>
      </c>
      <c r="I29" s="11" t="s">
        <v>732</v>
      </c>
      <c r="J29" s="11" t="s">
        <v>1651</v>
      </c>
      <c r="K29" s="11" t="s">
        <v>1652</v>
      </c>
      <c r="L29" s="17" t="s">
        <v>38</v>
      </c>
      <c r="M29" s="11" t="s">
        <v>55</v>
      </c>
      <c r="N29" s="11" t="s">
        <v>1545</v>
      </c>
      <c r="O29" s="11" t="s">
        <v>1534</v>
      </c>
      <c r="P29" s="67" t="s">
        <v>1534</v>
      </c>
      <c r="Q29" s="88" t="s">
        <v>1653</v>
      </c>
      <c r="R29" s="153">
        <v>44970</v>
      </c>
      <c r="S29" s="182" t="s">
        <v>1551</v>
      </c>
    </row>
    <row r="30" spans="1:19" ht="19.5" customHeight="1" x14ac:dyDescent="0.25">
      <c r="A30" s="9">
        <v>28</v>
      </c>
      <c r="B30" s="9" t="s">
        <v>1654</v>
      </c>
      <c r="C30" s="9" t="s">
        <v>1655</v>
      </c>
      <c r="D30" s="10" t="s">
        <v>19</v>
      </c>
      <c r="E30" s="10" t="s">
        <v>684</v>
      </c>
      <c r="F30" s="12" t="s">
        <v>34</v>
      </c>
      <c r="G30" s="10">
        <v>2016</v>
      </c>
      <c r="H30" s="39" t="s">
        <v>216</v>
      </c>
      <c r="I30" s="39" t="s">
        <v>732</v>
      </c>
      <c r="J30" s="39" t="s">
        <v>1656</v>
      </c>
      <c r="K30" s="39" t="s">
        <v>1657</v>
      </c>
      <c r="L30" s="89" t="s">
        <v>38</v>
      </c>
      <c r="M30" s="39" t="s">
        <v>55</v>
      </c>
      <c r="N30" s="11" t="s">
        <v>1545</v>
      </c>
      <c r="O30" s="11" t="s">
        <v>1534</v>
      </c>
      <c r="P30" s="67" t="s">
        <v>1534</v>
      </c>
      <c r="Q30" s="88" t="s">
        <v>1565</v>
      </c>
      <c r="R30" s="153">
        <v>44970</v>
      </c>
      <c r="S30" s="182" t="s">
        <v>1551</v>
      </c>
    </row>
    <row r="31" spans="1:19" ht="19.5" customHeight="1" x14ac:dyDescent="0.25">
      <c r="A31" s="9">
        <v>29</v>
      </c>
      <c r="B31" s="9" t="s">
        <v>1658</v>
      </c>
      <c r="C31" s="9" t="s">
        <v>1659</v>
      </c>
      <c r="D31" s="10" t="s">
        <v>19</v>
      </c>
      <c r="E31" s="10" t="s">
        <v>684</v>
      </c>
      <c r="F31" s="12" t="s">
        <v>34</v>
      </c>
      <c r="G31" s="10">
        <v>2016</v>
      </c>
      <c r="H31" s="39" t="s">
        <v>216</v>
      </c>
      <c r="I31" s="190" t="s">
        <v>732</v>
      </c>
      <c r="J31" s="39" t="s">
        <v>1660</v>
      </c>
      <c r="K31" s="39" t="s">
        <v>1661</v>
      </c>
      <c r="L31" s="51" t="s">
        <v>38</v>
      </c>
      <c r="M31" s="39" t="s">
        <v>55</v>
      </c>
      <c r="N31" s="11" t="s">
        <v>1545</v>
      </c>
      <c r="O31" s="11" t="s">
        <v>1534</v>
      </c>
      <c r="P31" s="67" t="s">
        <v>1534</v>
      </c>
      <c r="Q31" s="88" t="s">
        <v>1565</v>
      </c>
      <c r="R31" s="153">
        <v>44970</v>
      </c>
      <c r="S31" s="182" t="s">
        <v>1551</v>
      </c>
    </row>
    <row r="32" spans="1:19" ht="19.5" customHeight="1" x14ac:dyDescent="0.25">
      <c r="A32" s="9">
        <v>30</v>
      </c>
      <c r="B32" s="12" t="s">
        <v>1662</v>
      </c>
      <c r="C32" s="9" t="s">
        <v>1663</v>
      </c>
      <c r="D32" s="10" t="s">
        <v>19</v>
      </c>
      <c r="E32" s="10" t="s">
        <v>684</v>
      </c>
      <c r="F32" s="12" t="s">
        <v>34</v>
      </c>
      <c r="G32" s="10">
        <v>2016</v>
      </c>
      <c r="H32" s="39" t="s">
        <v>216</v>
      </c>
      <c r="I32" s="39" t="s">
        <v>732</v>
      </c>
      <c r="J32" s="39" t="s">
        <v>1664</v>
      </c>
      <c r="K32" s="39" t="s">
        <v>1665</v>
      </c>
      <c r="L32" s="39" t="s">
        <v>38</v>
      </c>
      <c r="M32" s="11" t="s">
        <v>55</v>
      </c>
      <c r="N32" s="11" t="s">
        <v>1545</v>
      </c>
      <c r="O32" s="11" t="s">
        <v>1534</v>
      </c>
      <c r="P32" s="67" t="s">
        <v>1534</v>
      </c>
      <c r="Q32" s="184" t="s">
        <v>1565</v>
      </c>
      <c r="R32" s="191">
        <v>45220</v>
      </c>
      <c r="S32" s="182" t="s">
        <v>1551</v>
      </c>
    </row>
    <row r="33" spans="1:21" ht="19.5" customHeight="1" x14ac:dyDescent="0.25">
      <c r="A33" s="9">
        <v>31</v>
      </c>
      <c r="B33" s="10" t="s">
        <v>1666</v>
      </c>
      <c r="C33" s="10" t="s">
        <v>1667</v>
      </c>
      <c r="D33" s="10" t="s">
        <v>19</v>
      </c>
      <c r="E33" s="10" t="s">
        <v>684</v>
      </c>
      <c r="F33" s="20" t="s">
        <v>34</v>
      </c>
      <c r="G33" s="10">
        <v>2016</v>
      </c>
      <c r="H33" s="11" t="s">
        <v>216</v>
      </c>
      <c r="I33" s="11" t="s">
        <v>732</v>
      </c>
      <c r="J33" s="11" t="s">
        <v>1668</v>
      </c>
      <c r="K33" s="11" t="s">
        <v>1669</v>
      </c>
      <c r="L33" s="88" t="s">
        <v>38</v>
      </c>
      <c r="M33" s="11" t="s">
        <v>55</v>
      </c>
      <c r="N33" s="11" t="s">
        <v>1545</v>
      </c>
      <c r="O33" s="11" t="s">
        <v>1534</v>
      </c>
      <c r="P33" s="67" t="s">
        <v>1534</v>
      </c>
      <c r="Q33" s="192" t="s">
        <v>1565</v>
      </c>
      <c r="R33" s="193">
        <v>44970</v>
      </c>
      <c r="S33" s="182" t="s">
        <v>1551</v>
      </c>
    </row>
    <row r="34" spans="1:21" ht="19.5" customHeight="1" x14ac:dyDescent="0.25">
      <c r="A34" s="9">
        <v>32</v>
      </c>
      <c r="B34" s="12" t="s">
        <v>1670</v>
      </c>
      <c r="C34" s="9" t="s">
        <v>1671</v>
      </c>
      <c r="D34" s="10" t="s">
        <v>19</v>
      </c>
      <c r="E34" s="10" t="s">
        <v>670</v>
      </c>
      <c r="F34" s="12" t="s">
        <v>34</v>
      </c>
      <c r="G34" s="10">
        <v>2016</v>
      </c>
      <c r="H34" s="39" t="s">
        <v>216</v>
      </c>
      <c r="I34" s="39" t="s">
        <v>732</v>
      </c>
      <c r="J34" s="39" t="s">
        <v>1672</v>
      </c>
      <c r="K34" s="39" t="s">
        <v>1673</v>
      </c>
      <c r="L34" s="51" t="s">
        <v>38</v>
      </c>
      <c r="M34" s="39" t="s">
        <v>55</v>
      </c>
      <c r="N34" s="88" t="s">
        <v>1545</v>
      </c>
      <c r="O34" s="11" t="s">
        <v>1534</v>
      </c>
      <c r="P34" s="67" t="s">
        <v>1534</v>
      </c>
      <c r="Q34" s="105" t="s">
        <v>1565</v>
      </c>
      <c r="R34" s="194">
        <v>45057</v>
      </c>
      <c r="S34" s="182" t="s">
        <v>1551</v>
      </c>
    </row>
    <row r="35" spans="1:21" ht="19.5" customHeight="1" x14ac:dyDescent="0.25">
      <c r="A35" s="9">
        <v>33</v>
      </c>
      <c r="B35" s="9" t="s">
        <v>1674</v>
      </c>
      <c r="C35" s="9" t="s">
        <v>1675</v>
      </c>
      <c r="D35" s="10" t="s">
        <v>19</v>
      </c>
      <c r="E35" s="10" t="s">
        <v>670</v>
      </c>
      <c r="F35" s="12" t="s">
        <v>34</v>
      </c>
      <c r="G35" s="9">
        <v>2016</v>
      </c>
      <c r="H35" s="39" t="s">
        <v>216</v>
      </c>
      <c r="I35" s="39" t="s">
        <v>732</v>
      </c>
      <c r="J35" s="39" t="s">
        <v>1676</v>
      </c>
      <c r="K35" s="39" t="s">
        <v>1677</v>
      </c>
      <c r="L35" s="89" t="s">
        <v>38</v>
      </c>
      <c r="M35" s="39" t="s">
        <v>55</v>
      </c>
      <c r="N35" s="17" t="s">
        <v>1545</v>
      </c>
      <c r="O35" s="11" t="s">
        <v>1534</v>
      </c>
      <c r="P35" s="67" t="s">
        <v>1534</v>
      </c>
      <c r="Q35" s="186" t="s">
        <v>1535</v>
      </c>
      <c r="R35" s="195">
        <v>45057</v>
      </c>
      <c r="S35" s="182" t="s">
        <v>1551</v>
      </c>
    </row>
    <row r="36" spans="1:21" ht="19.5" customHeight="1" x14ac:dyDescent="0.25">
      <c r="A36" s="9">
        <v>34</v>
      </c>
      <c r="B36" s="9" t="s">
        <v>1678</v>
      </c>
      <c r="C36" s="9" t="s">
        <v>1679</v>
      </c>
      <c r="D36" s="10" t="s">
        <v>19</v>
      </c>
      <c r="E36" s="11" t="s">
        <v>790</v>
      </c>
      <c r="F36" s="12" t="s">
        <v>34</v>
      </c>
      <c r="G36" s="15">
        <v>2016</v>
      </c>
      <c r="H36" s="9" t="s">
        <v>216</v>
      </c>
      <c r="I36" s="9" t="s">
        <v>732</v>
      </c>
      <c r="J36" s="9" t="s">
        <v>1680</v>
      </c>
      <c r="K36" s="9" t="s">
        <v>1681</v>
      </c>
      <c r="L36" s="16" t="s">
        <v>38</v>
      </c>
      <c r="M36" s="10" t="s">
        <v>55</v>
      </c>
      <c r="N36" s="17" t="s">
        <v>1533</v>
      </c>
      <c r="O36" s="11" t="s">
        <v>1534</v>
      </c>
      <c r="P36" s="67" t="s">
        <v>1534</v>
      </c>
      <c r="Q36" s="88" t="s">
        <v>1535</v>
      </c>
      <c r="R36" s="196"/>
      <c r="S36" s="182" t="s">
        <v>1551</v>
      </c>
    </row>
    <row r="37" spans="1:21" ht="19.5" customHeight="1" x14ac:dyDescent="0.25">
      <c r="A37" s="9">
        <v>35</v>
      </c>
      <c r="B37" s="10" t="s">
        <v>1682</v>
      </c>
      <c r="C37" s="10" t="s">
        <v>1683</v>
      </c>
      <c r="D37" s="10" t="s">
        <v>19</v>
      </c>
      <c r="E37" s="10" t="s">
        <v>790</v>
      </c>
      <c r="F37" s="20" t="s">
        <v>34</v>
      </c>
      <c r="G37" s="10">
        <v>1998</v>
      </c>
      <c r="H37" s="11" t="s">
        <v>1684</v>
      </c>
      <c r="I37" s="11" t="s">
        <v>1685</v>
      </c>
      <c r="J37" s="11" t="s">
        <v>1686</v>
      </c>
      <c r="K37" s="11" t="s">
        <v>1687</v>
      </c>
      <c r="L37" s="17" t="s">
        <v>38</v>
      </c>
      <c r="M37" s="11" t="s">
        <v>39</v>
      </c>
      <c r="N37" s="11" t="s">
        <v>1545</v>
      </c>
      <c r="O37" s="11" t="s">
        <v>1534</v>
      </c>
      <c r="P37" s="67" t="s">
        <v>1534</v>
      </c>
      <c r="Q37" s="184" t="s">
        <v>1565</v>
      </c>
      <c r="R37" s="185">
        <v>44970</v>
      </c>
      <c r="S37" s="182" t="s">
        <v>1551</v>
      </c>
    </row>
    <row r="38" spans="1:21" ht="19.5" customHeight="1" x14ac:dyDescent="0.25">
      <c r="A38" s="9">
        <v>36</v>
      </c>
      <c r="B38" s="9" t="s">
        <v>1688</v>
      </c>
      <c r="C38" s="9" t="s">
        <v>1689</v>
      </c>
      <c r="D38" s="10" t="s">
        <v>19</v>
      </c>
      <c r="E38" s="10" t="s">
        <v>790</v>
      </c>
      <c r="F38" s="12" t="s">
        <v>34</v>
      </c>
      <c r="G38" s="10">
        <v>2016</v>
      </c>
      <c r="H38" s="39" t="s">
        <v>216</v>
      </c>
      <c r="I38" s="9" t="s">
        <v>732</v>
      </c>
      <c r="J38" s="9" t="s">
        <v>1690</v>
      </c>
      <c r="K38" s="9" t="s">
        <v>1691</v>
      </c>
      <c r="L38" s="16" t="s">
        <v>38</v>
      </c>
      <c r="M38" s="9" t="s">
        <v>55</v>
      </c>
      <c r="N38" s="17" t="s">
        <v>1533</v>
      </c>
      <c r="O38" s="11" t="s">
        <v>1534</v>
      </c>
      <c r="P38" s="67" t="s">
        <v>1534</v>
      </c>
      <c r="Q38" s="88" t="s">
        <v>1535</v>
      </c>
      <c r="R38" s="187"/>
      <c r="S38" s="182" t="s">
        <v>1551</v>
      </c>
    </row>
    <row r="39" spans="1:21" ht="19.5" customHeight="1" x14ac:dyDescent="0.25">
      <c r="A39" s="9">
        <v>37</v>
      </c>
      <c r="B39" s="9" t="s">
        <v>1692</v>
      </c>
      <c r="C39" s="9" t="s">
        <v>1693</v>
      </c>
      <c r="D39" s="10" t="s">
        <v>19</v>
      </c>
      <c r="E39" s="75" t="s">
        <v>790</v>
      </c>
      <c r="F39" s="12" t="s">
        <v>34</v>
      </c>
      <c r="G39" s="10">
        <v>2016</v>
      </c>
      <c r="H39" s="39" t="s">
        <v>216</v>
      </c>
      <c r="I39" s="39" t="s">
        <v>732</v>
      </c>
      <c r="J39" s="39" t="s">
        <v>1694</v>
      </c>
      <c r="K39" s="39" t="s">
        <v>1695</v>
      </c>
      <c r="L39" s="89" t="s">
        <v>38</v>
      </c>
      <c r="M39" s="39" t="s">
        <v>55</v>
      </c>
      <c r="N39" s="17" t="s">
        <v>1545</v>
      </c>
      <c r="O39" s="11" t="s">
        <v>1534</v>
      </c>
      <c r="P39" s="67" t="s">
        <v>1534</v>
      </c>
      <c r="Q39" s="186" t="s">
        <v>1696</v>
      </c>
      <c r="R39" s="195">
        <v>44846</v>
      </c>
      <c r="S39" s="182" t="s">
        <v>1551</v>
      </c>
      <c r="U39" s="132"/>
    </row>
    <row r="40" spans="1:21" ht="19.5" customHeight="1" x14ac:dyDescent="0.25">
      <c r="A40" s="9">
        <v>38</v>
      </c>
      <c r="B40" s="9" t="s">
        <v>1697</v>
      </c>
      <c r="C40" s="9" t="s">
        <v>1698</v>
      </c>
      <c r="D40" s="10" t="s">
        <v>19</v>
      </c>
      <c r="E40" s="10" t="s">
        <v>790</v>
      </c>
      <c r="F40" s="12" t="s">
        <v>34</v>
      </c>
      <c r="G40" s="9">
        <v>2016</v>
      </c>
      <c r="H40" s="39" t="s">
        <v>216</v>
      </c>
      <c r="I40" s="39" t="s">
        <v>732</v>
      </c>
      <c r="J40" s="39" t="s">
        <v>1699</v>
      </c>
      <c r="K40" s="39" t="s">
        <v>1700</v>
      </c>
      <c r="L40" s="39" t="s">
        <v>38</v>
      </c>
      <c r="M40" s="11" t="s">
        <v>55</v>
      </c>
      <c r="N40" s="17" t="s">
        <v>1545</v>
      </c>
      <c r="O40" s="11" t="s">
        <v>1534</v>
      </c>
      <c r="P40" s="67" t="s">
        <v>1534</v>
      </c>
      <c r="Q40" s="88" t="s">
        <v>1701</v>
      </c>
      <c r="R40" s="183">
        <v>45037</v>
      </c>
      <c r="S40" s="182" t="s">
        <v>1551</v>
      </c>
    </row>
    <row r="41" spans="1:21" ht="19.5" customHeight="1" x14ac:dyDescent="0.25">
      <c r="A41" s="9">
        <v>39</v>
      </c>
      <c r="B41" s="10" t="s">
        <v>1702</v>
      </c>
      <c r="C41" s="10" t="s">
        <v>1703</v>
      </c>
      <c r="D41" s="10" t="s">
        <v>19</v>
      </c>
      <c r="E41" s="10" t="s">
        <v>1704</v>
      </c>
      <c r="F41" s="20" t="s">
        <v>82</v>
      </c>
      <c r="G41" s="10">
        <v>2016</v>
      </c>
      <c r="H41" s="11" t="s">
        <v>784</v>
      </c>
      <c r="I41" s="11" t="s">
        <v>785</v>
      </c>
      <c r="J41" s="11" t="s">
        <v>1705</v>
      </c>
      <c r="K41" s="11" t="s">
        <v>1706</v>
      </c>
      <c r="L41" s="17" t="s">
        <v>38</v>
      </c>
      <c r="M41" s="11" t="s">
        <v>27</v>
      </c>
      <c r="N41" s="11" t="s">
        <v>1545</v>
      </c>
      <c r="O41" s="11" t="s">
        <v>1534</v>
      </c>
      <c r="P41" s="67" t="s">
        <v>1534</v>
      </c>
      <c r="Q41" s="88" t="s">
        <v>1565</v>
      </c>
      <c r="R41" s="153">
        <v>44970</v>
      </c>
      <c r="S41" s="182" t="s">
        <v>1551</v>
      </c>
    </row>
    <row r="42" spans="1:21" ht="19.5" customHeight="1" x14ac:dyDescent="0.25">
      <c r="A42" s="9">
        <v>40</v>
      </c>
      <c r="B42" s="9" t="s">
        <v>1707</v>
      </c>
      <c r="C42" s="9" t="s">
        <v>1708</v>
      </c>
      <c r="D42" s="10" t="s">
        <v>19</v>
      </c>
      <c r="E42" s="10" t="s">
        <v>1704</v>
      </c>
      <c r="F42" s="20" t="s">
        <v>34</v>
      </c>
      <c r="G42" s="9">
        <v>2016</v>
      </c>
      <c r="H42" s="39" t="s">
        <v>216</v>
      </c>
      <c r="I42" s="11" t="s">
        <v>732</v>
      </c>
      <c r="J42" s="39" t="s">
        <v>1709</v>
      </c>
      <c r="K42" s="39" t="s">
        <v>1710</v>
      </c>
      <c r="L42" s="89" t="s">
        <v>38</v>
      </c>
      <c r="M42" s="39" t="s">
        <v>55</v>
      </c>
      <c r="N42" s="11" t="s">
        <v>1545</v>
      </c>
      <c r="O42" s="11" t="s">
        <v>1534</v>
      </c>
      <c r="P42" s="67" t="s">
        <v>1534</v>
      </c>
      <c r="Q42" s="88" t="s">
        <v>1565</v>
      </c>
      <c r="R42" s="153">
        <v>44970</v>
      </c>
      <c r="S42" s="182" t="s">
        <v>1551</v>
      </c>
    </row>
    <row r="43" spans="1:21" ht="19.5" customHeight="1" x14ac:dyDescent="0.25">
      <c r="A43" s="9">
        <v>41</v>
      </c>
      <c r="B43" s="9" t="s">
        <v>1711</v>
      </c>
      <c r="C43" s="10" t="s">
        <v>1712</v>
      </c>
      <c r="D43" s="10" t="s">
        <v>19</v>
      </c>
      <c r="E43" s="10" t="s">
        <v>754</v>
      </c>
      <c r="F43" s="12" t="s">
        <v>21</v>
      </c>
      <c r="G43" s="10">
        <v>2010</v>
      </c>
      <c r="H43" s="11" t="s">
        <v>60</v>
      </c>
      <c r="I43" s="9" t="s">
        <v>1713</v>
      </c>
      <c r="J43" s="9" t="s">
        <v>1714</v>
      </c>
      <c r="K43" s="10" t="s">
        <v>1715</v>
      </c>
      <c r="L43" s="13" t="s">
        <v>26</v>
      </c>
      <c r="M43" s="10" t="s">
        <v>123</v>
      </c>
      <c r="N43" s="9" t="s">
        <v>1533</v>
      </c>
      <c r="O43" s="11" t="s">
        <v>1534</v>
      </c>
      <c r="P43" s="67" t="s">
        <v>1534</v>
      </c>
      <c r="Q43" s="88" t="s">
        <v>1535</v>
      </c>
      <c r="R43" s="153"/>
      <c r="S43" s="182" t="s">
        <v>1551</v>
      </c>
    </row>
    <row r="44" spans="1:21" ht="19.5" customHeight="1" x14ac:dyDescent="0.25">
      <c r="A44" s="9">
        <v>42</v>
      </c>
      <c r="B44" s="10" t="s">
        <v>1716</v>
      </c>
      <c r="C44" s="10" t="s">
        <v>1717</v>
      </c>
      <c r="D44" s="10" t="s">
        <v>19</v>
      </c>
      <c r="E44" s="10" t="s">
        <v>754</v>
      </c>
      <c r="F44" s="20" t="s">
        <v>34</v>
      </c>
      <c r="G44" s="10">
        <v>2016</v>
      </c>
      <c r="H44" s="11" t="s">
        <v>216</v>
      </c>
      <c r="I44" s="11" t="s">
        <v>732</v>
      </c>
      <c r="J44" s="11" t="s">
        <v>1718</v>
      </c>
      <c r="K44" s="11" t="s">
        <v>1719</v>
      </c>
      <c r="L44" s="197" t="s">
        <v>38</v>
      </c>
      <c r="M44" s="11" t="s">
        <v>1639</v>
      </c>
      <c r="N44" s="11" t="s">
        <v>1545</v>
      </c>
      <c r="O44" s="11" t="s">
        <v>1534</v>
      </c>
      <c r="P44" s="67" t="s">
        <v>1534</v>
      </c>
      <c r="Q44" s="88" t="s">
        <v>1565</v>
      </c>
      <c r="R44" s="153">
        <v>44970</v>
      </c>
      <c r="S44" s="182" t="s">
        <v>1551</v>
      </c>
    </row>
    <row r="45" spans="1:21" ht="19.5" customHeight="1" x14ac:dyDescent="0.25">
      <c r="A45" s="9">
        <v>43</v>
      </c>
      <c r="B45" s="9" t="s">
        <v>1720</v>
      </c>
      <c r="C45" s="9" t="s">
        <v>1721</v>
      </c>
      <c r="D45" s="10" t="s">
        <v>19</v>
      </c>
      <c r="E45" s="10" t="s">
        <v>754</v>
      </c>
      <c r="F45" s="12" t="s">
        <v>34</v>
      </c>
      <c r="G45" s="9">
        <v>2016</v>
      </c>
      <c r="H45" s="39" t="s">
        <v>216</v>
      </c>
      <c r="I45" s="39" t="s">
        <v>732</v>
      </c>
      <c r="J45" s="39" t="s">
        <v>1722</v>
      </c>
      <c r="K45" s="39" t="s">
        <v>1723</v>
      </c>
      <c r="L45" s="51" t="s">
        <v>38</v>
      </c>
      <c r="M45" s="39" t="s">
        <v>55</v>
      </c>
      <c r="N45" s="11" t="s">
        <v>1545</v>
      </c>
      <c r="O45" s="11" t="s">
        <v>1534</v>
      </c>
      <c r="P45" s="67" t="s">
        <v>1534</v>
      </c>
      <c r="Q45" s="88" t="s">
        <v>1565</v>
      </c>
      <c r="R45" s="153">
        <v>44970</v>
      </c>
      <c r="S45" s="182" t="s">
        <v>1551</v>
      </c>
    </row>
    <row r="46" spans="1:21" ht="19.5" customHeight="1" x14ac:dyDescent="0.25">
      <c r="A46" s="9">
        <v>44</v>
      </c>
      <c r="B46" s="10" t="s">
        <v>1724</v>
      </c>
      <c r="C46" s="10" t="s">
        <v>1725</v>
      </c>
      <c r="D46" s="10" t="s">
        <v>19</v>
      </c>
      <c r="E46" s="10" t="s">
        <v>754</v>
      </c>
      <c r="F46" s="20" t="s">
        <v>21</v>
      </c>
      <c r="G46" s="10">
        <v>2010</v>
      </c>
      <c r="H46" s="11" t="s">
        <v>44</v>
      </c>
      <c r="I46" s="11" t="s">
        <v>52</v>
      </c>
      <c r="J46" s="11" t="s">
        <v>1726</v>
      </c>
      <c r="K46" s="11" t="s">
        <v>1727</v>
      </c>
      <c r="L46" s="11" t="s">
        <v>26</v>
      </c>
      <c r="M46" s="11" t="s">
        <v>123</v>
      </c>
      <c r="N46" s="11" t="s">
        <v>1545</v>
      </c>
      <c r="O46" s="11" t="s">
        <v>1534</v>
      </c>
      <c r="P46" s="67" t="s">
        <v>1534</v>
      </c>
      <c r="Q46" s="88" t="s">
        <v>1565</v>
      </c>
      <c r="R46" s="153">
        <v>44970</v>
      </c>
      <c r="S46" s="182" t="s">
        <v>1551</v>
      </c>
    </row>
    <row r="47" spans="1:21" ht="19.5" customHeight="1" x14ac:dyDescent="0.25">
      <c r="A47" s="9">
        <v>45</v>
      </c>
      <c r="B47" s="10" t="s">
        <v>1728</v>
      </c>
      <c r="C47" s="10" t="s">
        <v>1729</v>
      </c>
      <c r="D47" s="10" t="s">
        <v>19</v>
      </c>
      <c r="E47" s="10" t="s">
        <v>754</v>
      </c>
      <c r="F47" s="20" t="s">
        <v>34</v>
      </c>
      <c r="G47" s="10">
        <v>2016</v>
      </c>
      <c r="H47" s="11" t="s">
        <v>216</v>
      </c>
      <c r="I47" s="11" t="s">
        <v>732</v>
      </c>
      <c r="J47" s="11" t="s">
        <v>1730</v>
      </c>
      <c r="K47" s="11" t="s">
        <v>1731</v>
      </c>
      <c r="L47" s="88" t="s">
        <v>38</v>
      </c>
      <c r="M47" s="11" t="s">
        <v>55</v>
      </c>
      <c r="N47" s="11" t="s">
        <v>1545</v>
      </c>
      <c r="O47" s="11" t="s">
        <v>1534</v>
      </c>
      <c r="P47" s="67" t="s">
        <v>1534</v>
      </c>
      <c r="Q47" s="88" t="s">
        <v>1565</v>
      </c>
      <c r="R47" s="153">
        <v>44970</v>
      </c>
      <c r="S47" s="182" t="s">
        <v>1551</v>
      </c>
    </row>
    <row r="48" spans="1:21" ht="19.5" customHeight="1" x14ac:dyDescent="0.25">
      <c r="A48" s="9">
        <v>46</v>
      </c>
      <c r="B48" s="54" t="s">
        <v>1732</v>
      </c>
      <c r="C48" s="54" t="s">
        <v>1733</v>
      </c>
      <c r="D48" s="10" t="s">
        <v>19</v>
      </c>
      <c r="E48" s="10" t="s">
        <v>626</v>
      </c>
      <c r="F48" s="20" t="s">
        <v>82</v>
      </c>
      <c r="G48" s="54">
        <v>2016</v>
      </c>
      <c r="H48" s="11" t="s">
        <v>83</v>
      </c>
      <c r="I48" s="11" t="s">
        <v>84</v>
      </c>
      <c r="J48" s="17" t="s">
        <v>1734</v>
      </c>
      <c r="K48" s="17" t="s">
        <v>1735</v>
      </c>
      <c r="L48" s="17" t="s">
        <v>38</v>
      </c>
      <c r="M48" s="11" t="s">
        <v>55</v>
      </c>
      <c r="N48" s="11" t="s">
        <v>1545</v>
      </c>
      <c r="O48" s="11" t="s">
        <v>1534</v>
      </c>
      <c r="P48" s="67" t="s">
        <v>1534</v>
      </c>
      <c r="Q48" s="88" t="s">
        <v>1565</v>
      </c>
      <c r="R48" s="153">
        <v>44970</v>
      </c>
      <c r="S48" s="182" t="s">
        <v>1551</v>
      </c>
    </row>
    <row r="49" spans="1:19" ht="19.5" customHeight="1" x14ac:dyDescent="0.25">
      <c r="A49" s="9">
        <v>47</v>
      </c>
      <c r="B49" s="9" t="s">
        <v>1736</v>
      </c>
      <c r="C49" s="9" t="s">
        <v>1737</v>
      </c>
      <c r="D49" s="10" t="s">
        <v>19</v>
      </c>
      <c r="E49" s="97" t="s">
        <v>631</v>
      </c>
      <c r="F49" s="12" t="s">
        <v>34</v>
      </c>
      <c r="G49" s="10">
        <v>2016</v>
      </c>
      <c r="H49" s="39" t="s">
        <v>216</v>
      </c>
      <c r="I49" s="9" t="s">
        <v>732</v>
      </c>
      <c r="J49" s="9" t="s">
        <v>1738</v>
      </c>
      <c r="K49" s="9" t="s">
        <v>1739</v>
      </c>
      <c r="L49" s="16" t="s">
        <v>38</v>
      </c>
      <c r="M49" s="9" t="s">
        <v>55</v>
      </c>
      <c r="N49" s="9" t="s">
        <v>1533</v>
      </c>
      <c r="O49" s="11" t="s">
        <v>1534</v>
      </c>
      <c r="P49" s="67" t="s">
        <v>1534</v>
      </c>
      <c r="Q49" s="88" t="s">
        <v>1535</v>
      </c>
      <c r="R49" s="153"/>
      <c r="S49" s="182" t="s">
        <v>1536</v>
      </c>
    </row>
    <row r="50" spans="1:19" ht="19.5" customHeight="1" x14ac:dyDescent="0.25">
      <c r="A50" s="9">
        <v>48</v>
      </c>
      <c r="B50" s="10" t="s">
        <v>1740</v>
      </c>
      <c r="C50" s="55" t="s">
        <v>1741</v>
      </c>
      <c r="D50" s="10" t="s">
        <v>19</v>
      </c>
      <c r="E50" s="97" t="s">
        <v>631</v>
      </c>
      <c r="F50" s="20" t="s">
        <v>82</v>
      </c>
      <c r="G50" s="98">
        <v>2015</v>
      </c>
      <c r="H50" s="11" t="s">
        <v>83</v>
      </c>
      <c r="I50" s="10" t="s">
        <v>84</v>
      </c>
      <c r="J50" s="9" t="s">
        <v>1742</v>
      </c>
      <c r="K50" s="10" t="s">
        <v>1743</v>
      </c>
      <c r="L50" s="10" t="s">
        <v>38</v>
      </c>
      <c r="M50" s="10" t="s">
        <v>55</v>
      </c>
      <c r="N50" s="9" t="s">
        <v>1533</v>
      </c>
      <c r="O50" s="11" t="s">
        <v>1534</v>
      </c>
      <c r="P50" s="67" t="s">
        <v>1534</v>
      </c>
      <c r="Q50" s="88" t="s">
        <v>1535</v>
      </c>
      <c r="R50" s="153"/>
      <c r="S50" s="182" t="s">
        <v>1551</v>
      </c>
    </row>
    <row r="51" spans="1:19" ht="19.5" customHeight="1" x14ac:dyDescent="0.25">
      <c r="A51" s="9">
        <v>49</v>
      </c>
      <c r="B51" s="15" t="s">
        <v>1744</v>
      </c>
      <c r="C51" s="9" t="s">
        <v>1745</v>
      </c>
      <c r="D51" s="10" t="s">
        <v>19</v>
      </c>
      <c r="E51" s="198" t="s">
        <v>631</v>
      </c>
      <c r="F51" s="12" t="s">
        <v>82</v>
      </c>
      <c r="G51" s="9">
        <v>2017</v>
      </c>
      <c r="H51" s="39" t="s">
        <v>83</v>
      </c>
      <c r="I51" s="10" t="s">
        <v>84</v>
      </c>
      <c r="J51" s="9" t="s">
        <v>1746</v>
      </c>
      <c r="K51" s="9" t="s">
        <v>1747</v>
      </c>
      <c r="L51" s="15" t="s">
        <v>38</v>
      </c>
      <c r="M51" s="9" t="s">
        <v>55</v>
      </c>
      <c r="N51" s="9" t="s">
        <v>1533</v>
      </c>
      <c r="O51" s="11" t="s">
        <v>1534</v>
      </c>
      <c r="P51" s="67" t="s">
        <v>1534</v>
      </c>
      <c r="Q51" s="88" t="s">
        <v>1535</v>
      </c>
      <c r="R51" s="153"/>
      <c r="S51" s="182" t="s">
        <v>1536</v>
      </c>
    </row>
    <row r="52" spans="1:19" ht="19.5" customHeight="1" x14ac:dyDescent="0.25">
      <c r="A52" s="9">
        <v>50</v>
      </c>
      <c r="B52" s="9" t="s">
        <v>1748</v>
      </c>
      <c r="C52" s="9" t="s">
        <v>1749</v>
      </c>
      <c r="D52" s="10" t="s">
        <v>19</v>
      </c>
      <c r="E52" s="97" t="s">
        <v>631</v>
      </c>
      <c r="F52" s="12" t="s">
        <v>34</v>
      </c>
      <c r="G52" s="10">
        <v>2016</v>
      </c>
      <c r="H52" s="39" t="s">
        <v>216</v>
      </c>
      <c r="I52" s="9" t="s">
        <v>732</v>
      </c>
      <c r="J52" s="9" t="s">
        <v>1750</v>
      </c>
      <c r="K52" s="9" t="s">
        <v>1751</v>
      </c>
      <c r="L52" s="16" t="s">
        <v>38</v>
      </c>
      <c r="M52" s="9" t="s">
        <v>55</v>
      </c>
      <c r="N52" s="9" t="s">
        <v>1533</v>
      </c>
      <c r="O52" s="11" t="s">
        <v>1534</v>
      </c>
      <c r="P52" s="67" t="s">
        <v>1534</v>
      </c>
      <c r="Q52" s="88" t="s">
        <v>1535</v>
      </c>
      <c r="R52" s="153"/>
      <c r="S52" s="182" t="s">
        <v>1551</v>
      </c>
    </row>
    <row r="53" spans="1:19" ht="19.5" customHeight="1" x14ac:dyDescent="0.25">
      <c r="A53" s="9">
        <v>51</v>
      </c>
      <c r="B53" s="199" t="s">
        <v>1752</v>
      </c>
      <c r="C53" s="9" t="s">
        <v>1753</v>
      </c>
      <c r="D53" s="10" t="s">
        <v>19</v>
      </c>
      <c r="E53" s="97" t="s">
        <v>631</v>
      </c>
      <c r="F53" s="12" t="s">
        <v>34</v>
      </c>
      <c r="G53" s="10">
        <v>2016</v>
      </c>
      <c r="H53" s="39" t="s">
        <v>216</v>
      </c>
      <c r="I53" s="9" t="s">
        <v>732</v>
      </c>
      <c r="J53" s="9" t="s">
        <v>1754</v>
      </c>
      <c r="K53" s="9" t="s">
        <v>1755</v>
      </c>
      <c r="L53" s="16" t="s">
        <v>38</v>
      </c>
      <c r="M53" s="9" t="s">
        <v>55</v>
      </c>
      <c r="N53" s="11" t="s">
        <v>1545</v>
      </c>
      <c r="O53" s="11" t="s">
        <v>1534</v>
      </c>
      <c r="P53" s="67" t="s">
        <v>1534</v>
      </c>
      <c r="Q53" s="88" t="s">
        <v>1565</v>
      </c>
      <c r="R53" s="153"/>
      <c r="S53" s="182" t="s">
        <v>1551</v>
      </c>
    </row>
    <row r="54" spans="1:19" ht="19.5" customHeight="1" x14ac:dyDescent="0.25">
      <c r="A54" s="9">
        <v>52</v>
      </c>
      <c r="B54" s="199" t="s">
        <v>1756</v>
      </c>
      <c r="C54" s="9" t="s">
        <v>1757</v>
      </c>
      <c r="D54" s="10" t="s">
        <v>19</v>
      </c>
      <c r="E54" s="200" t="s">
        <v>631</v>
      </c>
      <c r="F54" s="12" t="s">
        <v>34</v>
      </c>
      <c r="G54" s="10">
        <v>2016</v>
      </c>
      <c r="H54" s="39" t="s">
        <v>216</v>
      </c>
      <c r="I54" s="39" t="s">
        <v>732</v>
      </c>
      <c r="J54" s="39" t="s">
        <v>1758</v>
      </c>
      <c r="K54" s="39" t="s">
        <v>1759</v>
      </c>
      <c r="L54" s="89" t="s">
        <v>38</v>
      </c>
      <c r="M54" s="39" t="s">
        <v>55</v>
      </c>
      <c r="N54" s="11" t="s">
        <v>1545</v>
      </c>
      <c r="O54" s="11" t="s">
        <v>1534</v>
      </c>
      <c r="P54" s="67" t="s">
        <v>1534</v>
      </c>
      <c r="Q54" s="88" t="s">
        <v>1565</v>
      </c>
      <c r="R54" s="153">
        <v>45209</v>
      </c>
      <c r="S54" s="182" t="s">
        <v>1551</v>
      </c>
    </row>
    <row r="55" spans="1:19" ht="19.5" customHeight="1" x14ac:dyDescent="0.25">
      <c r="A55" s="9">
        <v>53</v>
      </c>
      <c r="B55" s="10" t="s">
        <v>1760</v>
      </c>
      <c r="C55" s="10" t="s">
        <v>1761</v>
      </c>
      <c r="D55" s="10" t="s">
        <v>19</v>
      </c>
      <c r="E55" s="10" t="s">
        <v>631</v>
      </c>
      <c r="F55" s="20" t="s">
        <v>34</v>
      </c>
      <c r="G55" s="10">
        <v>2016</v>
      </c>
      <c r="H55" s="11" t="s">
        <v>216</v>
      </c>
      <c r="I55" s="11" t="s">
        <v>732</v>
      </c>
      <c r="J55" s="11" t="s">
        <v>1762</v>
      </c>
      <c r="K55" s="11" t="s">
        <v>1763</v>
      </c>
      <c r="L55" s="11" t="s">
        <v>38</v>
      </c>
      <c r="M55" s="11" t="s">
        <v>55</v>
      </c>
      <c r="N55" s="11" t="s">
        <v>1545</v>
      </c>
      <c r="O55" s="11" t="s">
        <v>1534</v>
      </c>
      <c r="P55" s="67" t="s">
        <v>1534</v>
      </c>
      <c r="Q55" s="88" t="s">
        <v>1565</v>
      </c>
      <c r="R55" s="153">
        <v>44970</v>
      </c>
      <c r="S55" s="182" t="s">
        <v>1551</v>
      </c>
    </row>
    <row r="56" spans="1:19" ht="19.5" customHeight="1" x14ac:dyDescent="0.25">
      <c r="A56" s="9">
        <v>54</v>
      </c>
      <c r="B56" s="9" t="s">
        <v>1764</v>
      </c>
      <c r="C56" s="9" t="s">
        <v>1765</v>
      </c>
      <c r="D56" s="10" t="s">
        <v>19</v>
      </c>
      <c r="E56" s="10" t="s">
        <v>631</v>
      </c>
      <c r="F56" s="12" t="s">
        <v>34</v>
      </c>
      <c r="G56" s="9">
        <v>2016</v>
      </c>
      <c r="H56" s="39" t="s">
        <v>216</v>
      </c>
      <c r="I56" s="39" t="s">
        <v>732</v>
      </c>
      <c r="J56" s="39" t="s">
        <v>1766</v>
      </c>
      <c r="K56" s="39" t="s">
        <v>1767</v>
      </c>
      <c r="L56" s="39" t="s">
        <v>38</v>
      </c>
      <c r="M56" s="39" t="s">
        <v>55</v>
      </c>
      <c r="N56" s="17" t="s">
        <v>1545</v>
      </c>
      <c r="O56" s="11" t="s">
        <v>1534</v>
      </c>
      <c r="P56" s="67" t="s">
        <v>1534</v>
      </c>
      <c r="Q56" s="88" t="s">
        <v>1768</v>
      </c>
      <c r="R56" s="183">
        <v>44774</v>
      </c>
      <c r="S56" s="182" t="s">
        <v>1551</v>
      </c>
    </row>
    <row r="57" spans="1:19" ht="19.5" customHeight="1" x14ac:dyDescent="0.25">
      <c r="A57" s="9">
        <v>55</v>
      </c>
      <c r="B57" s="15" t="s">
        <v>1769</v>
      </c>
      <c r="C57" s="9" t="s">
        <v>1770</v>
      </c>
      <c r="D57" s="10" t="s">
        <v>19</v>
      </c>
      <c r="E57" s="10" t="s">
        <v>727</v>
      </c>
      <c r="F57" s="12" t="s">
        <v>82</v>
      </c>
      <c r="G57" s="9">
        <v>2017</v>
      </c>
      <c r="H57" s="39" t="s">
        <v>83</v>
      </c>
      <c r="I57" s="15" t="s">
        <v>490</v>
      </c>
      <c r="J57" s="9" t="s">
        <v>1771</v>
      </c>
      <c r="K57" s="9" t="s">
        <v>1772</v>
      </c>
      <c r="L57" s="16" t="s">
        <v>38</v>
      </c>
      <c r="M57" s="9" t="s">
        <v>55</v>
      </c>
      <c r="N57" s="17" t="s">
        <v>1533</v>
      </c>
      <c r="O57" s="11" t="s">
        <v>1534</v>
      </c>
      <c r="P57" s="67" t="s">
        <v>1534</v>
      </c>
      <c r="Q57" s="88"/>
      <c r="R57" s="153"/>
      <c r="S57" s="182" t="s">
        <v>1551</v>
      </c>
    </row>
    <row r="58" spans="1:19" ht="19.5" customHeight="1" x14ac:dyDescent="0.25">
      <c r="A58" s="9">
        <v>56</v>
      </c>
      <c r="B58" s="12" t="s">
        <v>1773</v>
      </c>
      <c r="C58" s="9" t="s">
        <v>1774</v>
      </c>
      <c r="D58" s="10" t="s">
        <v>19</v>
      </c>
      <c r="E58" s="10" t="s">
        <v>727</v>
      </c>
      <c r="F58" s="12" t="s">
        <v>82</v>
      </c>
      <c r="G58" s="9">
        <v>2017</v>
      </c>
      <c r="H58" s="39" t="s">
        <v>83</v>
      </c>
      <c r="I58" s="89" t="s">
        <v>490</v>
      </c>
      <c r="J58" s="39" t="s">
        <v>1775</v>
      </c>
      <c r="K58" s="39" t="s">
        <v>1776</v>
      </c>
      <c r="L58" s="51" t="s">
        <v>38</v>
      </c>
      <c r="M58" s="39" t="s">
        <v>55</v>
      </c>
      <c r="N58" s="17" t="s">
        <v>1533</v>
      </c>
      <c r="O58" s="11" t="s">
        <v>1534</v>
      </c>
      <c r="P58" s="67" t="s">
        <v>1534</v>
      </c>
      <c r="Q58" s="88" t="s">
        <v>1777</v>
      </c>
      <c r="R58" s="201">
        <v>45124</v>
      </c>
      <c r="S58" s="182" t="s">
        <v>1551</v>
      </c>
    </row>
    <row r="59" spans="1:19" ht="19.5" customHeight="1" x14ac:dyDescent="0.25">
      <c r="A59" s="9">
        <v>57</v>
      </c>
      <c r="B59" s="9" t="s">
        <v>1778</v>
      </c>
      <c r="C59" s="9" t="s">
        <v>1779</v>
      </c>
      <c r="D59" s="10" t="s">
        <v>19</v>
      </c>
      <c r="E59" s="10" t="s">
        <v>727</v>
      </c>
      <c r="F59" s="20" t="s">
        <v>34</v>
      </c>
      <c r="G59" s="15">
        <v>2016</v>
      </c>
      <c r="H59" s="39" t="s">
        <v>216</v>
      </c>
      <c r="I59" s="11" t="s">
        <v>732</v>
      </c>
      <c r="J59" s="39" t="s">
        <v>1780</v>
      </c>
      <c r="K59" s="39" t="s">
        <v>1781</v>
      </c>
      <c r="L59" s="89" t="s">
        <v>38</v>
      </c>
      <c r="M59" s="11" t="s">
        <v>55</v>
      </c>
      <c r="N59" s="11" t="s">
        <v>1545</v>
      </c>
      <c r="O59" s="11" t="s">
        <v>1534</v>
      </c>
      <c r="P59" s="67" t="s">
        <v>1534</v>
      </c>
      <c r="Q59" s="88" t="s">
        <v>1565</v>
      </c>
      <c r="R59" s="153">
        <v>44970</v>
      </c>
      <c r="S59" s="182" t="s">
        <v>1551</v>
      </c>
    </row>
    <row r="60" spans="1:19" ht="19.5" customHeight="1" x14ac:dyDescent="0.25">
      <c r="A60" s="9">
        <v>58</v>
      </c>
      <c r="B60" s="9" t="s">
        <v>1782</v>
      </c>
      <c r="C60" s="9" t="s">
        <v>1783</v>
      </c>
      <c r="D60" s="10" t="s">
        <v>19</v>
      </c>
      <c r="E60" s="10" t="s">
        <v>727</v>
      </c>
      <c r="F60" s="20" t="s">
        <v>34</v>
      </c>
      <c r="G60" s="15">
        <v>2016</v>
      </c>
      <c r="H60" s="39" t="s">
        <v>216</v>
      </c>
      <c r="I60" s="11" t="s">
        <v>732</v>
      </c>
      <c r="J60" s="39" t="s">
        <v>1784</v>
      </c>
      <c r="K60" s="39" t="s">
        <v>1785</v>
      </c>
      <c r="L60" s="89" t="s">
        <v>38</v>
      </c>
      <c r="M60" s="11" t="s">
        <v>55</v>
      </c>
      <c r="N60" s="11" t="s">
        <v>1545</v>
      </c>
      <c r="O60" s="11" t="s">
        <v>1534</v>
      </c>
      <c r="P60" s="67" t="s">
        <v>1534</v>
      </c>
      <c r="Q60" s="88" t="s">
        <v>1565</v>
      </c>
      <c r="R60" s="153">
        <v>44970</v>
      </c>
      <c r="S60" s="182" t="s">
        <v>1551</v>
      </c>
    </row>
    <row r="61" spans="1:19" ht="19.5" customHeight="1" x14ac:dyDescent="0.25">
      <c r="A61" s="9">
        <v>59</v>
      </c>
      <c r="B61" s="18" t="s">
        <v>1786</v>
      </c>
      <c r="C61" s="9" t="s">
        <v>1787</v>
      </c>
      <c r="D61" s="10" t="s">
        <v>19</v>
      </c>
      <c r="E61" s="10" t="s">
        <v>1788</v>
      </c>
      <c r="F61" s="12" t="s">
        <v>34</v>
      </c>
      <c r="G61" s="10">
        <v>2016</v>
      </c>
      <c r="H61" s="39" t="s">
        <v>216</v>
      </c>
      <c r="I61" s="9" t="s">
        <v>732</v>
      </c>
      <c r="J61" s="9" t="s">
        <v>1789</v>
      </c>
      <c r="K61" s="9" t="s">
        <v>1790</v>
      </c>
      <c r="L61" s="16" t="s">
        <v>38</v>
      </c>
      <c r="M61" s="9" t="s">
        <v>55</v>
      </c>
      <c r="N61" s="9" t="s">
        <v>1533</v>
      </c>
      <c r="O61" s="11" t="s">
        <v>1534</v>
      </c>
      <c r="P61" s="67" t="s">
        <v>1534</v>
      </c>
      <c r="Q61" s="88" t="s">
        <v>1535</v>
      </c>
      <c r="R61" s="153">
        <v>45463</v>
      </c>
      <c r="S61" s="181" t="s">
        <v>1546</v>
      </c>
    </row>
    <row r="62" spans="1:19" ht="19.5" customHeight="1" x14ac:dyDescent="0.25">
      <c r="A62" s="9">
        <v>60</v>
      </c>
      <c r="B62" s="10" t="s">
        <v>1791</v>
      </c>
      <c r="C62" s="10" t="s">
        <v>193</v>
      </c>
      <c r="D62" s="10" t="s">
        <v>19</v>
      </c>
      <c r="E62" s="10" t="s">
        <v>1788</v>
      </c>
      <c r="F62" s="20" t="s">
        <v>43</v>
      </c>
      <c r="G62" s="10">
        <v>2003</v>
      </c>
      <c r="H62" s="11" t="s">
        <v>246</v>
      </c>
      <c r="I62" s="11" t="s">
        <v>1792</v>
      </c>
      <c r="J62" s="11" t="s">
        <v>1793</v>
      </c>
      <c r="K62" s="11" t="s">
        <v>1794</v>
      </c>
      <c r="L62" s="197" t="s">
        <v>26</v>
      </c>
      <c r="M62" s="11" t="s">
        <v>39</v>
      </c>
      <c r="N62" s="11" t="s">
        <v>1545</v>
      </c>
      <c r="O62" s="11" t="s">
        <v>1534</v>
      </c>
      <c r="P62" s="67" t="s">
        <v>1534</v>
      </c>
      <c r="Q62" s="88" t="s">
        <v>1565</v>
      </c>
      <c r="R62" s="153">
        <v>44970</v>
      </c>
      <c r="S62" s="182" t="s">
        <v>1551</v>
      </c>
    </row>
    <row r="63" spans="1:19" ht="19.5" customHeight="1" x14ac:dyDescent="0.25">
      <c r="A63" s="9">
        <v>61</v>
      </c>
      <c r="B63" s="10" t="s">
        <v>1795</v>
      </c>
      <c r="C63" s="10" t="s">
        <v>1796</v>
      </c>
      <c r="D63" s="10" t="s">
        <v>19</v>
      </c>
      <c r="E63" s="10" t="s">
        <v>1788</v>
      </c>
      <c r="F63" s="20" t="s">
        <v>34</v>
      </c>
      <c r="G63" s="10">
        <v>2016</v>
      </c>
      <c r="H63" s="11" t="s">
        <v>216</v>
      </c>
      <c r="I63" s="11" t="s">
        <v>732</v>
      </c>
      <c r="J63" s="11" t="s">
        <v>1797</v>
      </c>
      <c r="K63" s="11" t="s">
        <v>1798</v>
      </c>
      <c r="L63" s="11" t="s">
        <v>38</v>
      </c>
      <c r="M63" s="11" t="s">
        <v>55</v>
      </c>
      <c r="N63" s="11" t="s">
        <v>1545</v>
      </c>
      <c r="O63" s="11" t="s">
        <v>1534</v>
      </c>
      <c r="P63" s="67" t="s">
        <v>1534</v>
      </c>
      <c r="Q63" s="88" t="s">
        <v>1565</v>
      </c>
      <c r="R63" s="153">
        <v>44970</v>
      </c>
      <c r="S63" s="182" t="s">
        <v>1551</v>
      </c>
    </row>
    <row r="64" spans="1:19" ht="19.5" customHeight="1" x14ac:dyDescent="0.25">
      <c r="A64" s="9">
        <v>62</v>
      </c>
      <c r="B64" s="10" t="s">
        <v>1799</v>
      </c>
      <c r="C64" s="10" t="s">
        <v>1800</v>
      </c>
      <c r="D64" s="10" t="s">
        <v>19</v>
      </c>
      <c r="E64" s="10" t="s">
        <v>1788</v>
      </c>
      <c r="F64" s="20" t="s">
        <v>34</v>
      </c>
      <c r="G64" s="54">
        <v>2016</v>
      </c>
      <c r="H64" s="11" t="s">
        <v>216</v>
      </c>
      <c r="I64" s="11" t="s">
        <v>732</v>
      </c>
      <c r="J64" s="11" t="s">
        <v>1801</v>
      </c>
      <c r="K64" s="11" t="s">
        <v>1802</v>
      </c>
      <c r="L64" s="197" t="s">
        <v>38</v>
      </c>
      <c r="M64" s="11" t="s">
        <v>55</v>
      </c>
      <c r="N64" s="11" t="s">
        <v>1545</v>
      </c>
      <c r="O64" s="11" t="s">
        <v>1534</v>
      </c>
      <c r="P64" s="67" t="s">
        <v>1534</v>
      </c>
      <c r="Q64" s="88" t="s">
        <v>1565</v>
      </c>
      <c r="R64" s="153">
        <v>44970</v>
      </c>
      <c r="S64" s="182" t="s">
        <v>1551</v>
      </c>
    </row>
    <row r="65" spans="1:19" ht="19.5" customHeight="1" x14ac:dyDescent="0.25">
      <c r="A65" s="9">
        <v>63</v>
      </c>
      <c r="B65" s="9" t="s">
        <v>1803</v>
      </c>
      <c r="C65" s="9" t="s">
        <v>1804</v>
      </c>
      <c r="D65" s="10" t="s">
        <v>19</v>
      </c>
      <c r="E65" s="10" t="s">
        <v>1788</v>
      </c>
      <c r="F65" s="12" t="s">
        <v>34</v>
      </c>
      <c r="G65" s="10">
        <v>2016</v>
      </c>
      <c r="H65" s="39" t="s">
        <v>216</v>
      </c>
      <c r="I65" s="39" t="s">
        <v>732</v>
      </c>
      <c r="J65" s="39" t="s">
        <v>1805</v>
      </c>
      <c r="K65" s="39" t="s">
        <v>1806</v>
      </c>
      <c r="L65" s="89" t="s">
        <v>38</v>
      </c>
      <c r="M65" s="39" t="s">
        <v>55</v>
      </c>
      <c r="N65" s="17" t="s">
        <v>1545</v>
      </c>
      <c r="O65" s="11" t="s">
        <v>1534</v>
      </c>
      <c r="P65" s="67" t="s">
        <v>1534</v>
      </c>
      <c r="Q65" s="88" t="s">
        <v>1565</v>
      </c>
      <c r="R65" s="183">
        <v>45056</v>
      </c>
      <c r="S65" s="182" t="s">
        <v>1551</v>
      </c>
    </row>
    <row r="66" spans="1:19" ht="19.5" customHeight="1" x14ac:dyDescent="0.25">
      <c r="A66" s="9">
        <v>64</v>
      </c>
      <c r="B66" s="18" t="s">
        <v>1807</v>
      </c>
      <c r="C66" s="9" t="s">
        <v>1808</v>
      </c>
      <c r="D66" s="10" t="s">
        <v>19</v>
      </c>
      <c r="E66" s="56" t="s">
        <v>803</v>
      </c>
      <c r="F66" s="12" t="s">
        <v>21</v>
      </c>
      <c r="G66" s="9">
        <v>2019</v>
      </c>
      <c r="H66" s="39" t="s">
        <v>165</v>
      </c>
      <c r="I66" s="9" t="s">
        <v>166</v>
      </c>
      <c r="J66" s="9" t="s">
        <v>1809</v>
      </c>
      <c r="K66" s="9" t="s">
        <v>1810</v>
      </c>
      <c r="L66" s="9" t="s">
        <v>26</v>
      </c>
      <c r="M66" s="9" t="s">
        <v>55</v>
      </c>
      <c r="N66" s="17" t="s">
        <v>1533</v>
      </c>
      <c r="O66" s="11" t="s">
        <v>1534</v>
      </c>
      <c r="P66" s="67" t="s">
        <v>1534</v>
      </c>
      <c r="Q66" s="88" t="s">
        <v>1535</v>
      </c>
      <c r="R66" s="183"/>
      <c r="S66" s="181" t="s">
        <v>1546</v>
      </c>
    </row>
    <row r="67" spans="1:19" ht="19.5" customHeight="1" x14ac:dyDescent="0.25">
      <c r="A67" s="9">
        <v>65</v>
      </c>
      <c r="B67" s="9" t="s">
        <v>1811</v>
      </c>
      <c r="C67" s="9" t="s">
        <v>1812</v>
      </c>
      <c r="D67" s="10" t="s">
        <v>19</v>
      </c>
      <c r="E67" s="10" t="s">
        <v>803</v>
      </c>
      <c r="F67" s="32" t="s">
        <v>82</v>
      </c>
      <c r="G67" s="9">
        <v>2018</v>
      </c>
      <c r="H67" s="39" t="s">
        <v>83</v>
      </c>
      <c r="I67" s="9" t="s">
        <v>808</v>
      </c>
      <c r="J67" s="9" t="s">
        <v>1813</v>
      </c>
      <c r="K67" s="9" t="s">
        <v>1814</v>
      </c>
      <c r="L67" s="16" t="s">
        <v>38</v>
      </c>
      <c r="M67" s="9" t="s">
        <v>55</v>
      </c>
      <c r="N67" s="17" t="s">
        <v>1533</v>
      </c>
      <c r="O67" s="11" t="s">
        <v>1534</v>
      </c>
      <c r="P67" s="67" t="s">
        <v>1534</v>
      </c>
      <c r="Q67" s="88" t="s">
        <v>1535</v>
      </c>
      <c r="R67" s="183"/>
      <c r="S67" s="181" t="s">
        <v>1546</v>
      </c>
    </row>
    <row r="68" spans="1:19" ht="19.5" customHeight="1" x14ac:dyDescent="0.25">
      <c r="A68" s="9">
        <v>66</v>
      </c>
      <c r="B68" s="9" t="s">
        <v>1815</v>
      </c>
      <c r="C68" s="9" t="s">
        <v>1816</v>
      </c>
      <c r="D68" s="10" t="s">
        <v>19</v>
      </c>
      <c r="E68" s="20" t="s">
        <v>803</v>
      </c>
      <c r="F68" s="12" t="s">
        <v>34</v>
      </c>
      <c r="G68" s="10">
        <v>2016</v>
      </c>
      <c r="H68" s="39" t="s">
        <v>216</v>
      </c>
      <c r="I68" s="39" t="s">
        <v>732</v>
      </c>
      <c r="J68" s="39" t="s">
        <v>1817</v>
      </c>
      <c r="K68" s="39" t="s">
        <v>1818</v>
      </c>
      <c r="L68" s="89" t="s">
        <v>38</v>
      </c>
      <c r="M68" s="39" t="s">
        <v>55</v>
      </c>
      <c r="N68" s="17" t="s">
        <v>1545</v>
      </c>
      <c r="O68" s="11" t="s">
        <v>1534</v>
      </c>
      <c r="P68" s="67" t="s">
        <v>1534</v>
      </c>
      <c r="Q68" s="88" t="s">
        <v>1565</v>
      </c>
      <c r="R68" s="183">
        <v>45057</v>
      </c>
      <c r="S68" s="182" t="s">
        <v>1551</v>
      </c>
    </row>
    <row r="69" spans="1:19" ht="19.5" customHeight="1" x14ac:dyDescent="0.25">
      <c r="A69" s="9">
        <v>67</v>
      </c>
      <c r="B69" s="9" t="s">
        <v>1819</v>
      </c>
      <c r="C69" s="9" t="s">
        <v>1820</v>
      </c>
      <c r="D69" s="10" t="s">
        <v>19</v>
      </c>
      <c r="E69" s="20" t="s">
        <v>803</v>
      </c>
      <c r="F69" s="12" t="s">
        <v>34</v>
      </c>
      <c r="G69" s="10">
        <v>2016</v>
      </c>
      <c r="H69" s="39" t="s">
        <v>216</v>
      </c>
      <c r="I69" s="39" t="s">
        <v>732</v>
      </c>
      <c r="J69" s="39" t="s">
        <v>1821</v>
      </c>
      <c r="K69" s="39" t="s">
        <v>1822</v>
      </c>
      <c r="L69" s="89" t="s">
        <v>38</v>
      </c>
      <c r="M69" s="39" t="s">
        <v>55</v>
      </c>
      <c r="N69" s="17" t="s">
        <v>1545</v>
      </c>
      <c r="O69" s="11" t="s">
        <v>1534</v>
      </c>
      <c r="P69" s="67" t="s">
        <v>1534</v>
      </c>
      <c r="Q69" s="88" t="s">
        <v>1565</v>
      </c>
      <c r="R69" s="183">
        <v>45058</v>
      </c>
      <c r="S69" s="181" t="s">
        <v>1546</v>
      </c>
    </row>
    <row r="70" spans="1:19" ht="19.5" customHeight="1" x14ac:dyDescent="0.25">
      <c r="A70" s="9">
        <v>68</v>
      </c>
      <c r="B70" s="9" t="s">
        <v>1823</v>
      </c>
      <c r="C70" s="9" t="s">
        <v>1824</v>
      </c>
      <c r="D70" s="10" t="s">
        <v>19</v>
      </c>
      <c r="E70" s="20" t="s">
        <v>803</v>
      </c>
      <c r="F70" s="12" t="s">
        <v>34</v>
      </c>
      <c r="G70" s="9">
        <v>2016</v>
      </c>
      <c r="H70" s="39" t="s">
        <v>216</v>
      </c>
      <c r="I70" s="39" t="s">
        <v>732</v>
      </c>
      <c r="J70" s="39" t="s">
        <v>1825</v>
      </c>
      <c r="K70" s="39" t="s">
        <v>1826</v>
      </c>
      <c r="L70" s="106" t="s">
        <v>38</v>
      </c>
      <c r="M70" s="39" t="s">
        <v>55</v>
      </c>
      <c r="N70" s="17" t="s">
        <v>1545</v>
      </c>
      <c r="O70" s="11" t="s">
        <v>1534</v>
      </c>
      <c r="P70" s="67" t="s">
        <v>1534</v>
      </c>
      <c r="Q70" s="88" t="s">
        <v>1535</v>
      </c>
      <c r="R70" s="183">
        <v>45122</v>
      </c>
      <c r="S70" s="182" t="s">
        <v>1551</v>
      </c>
    </row>
    <row r="71" spans="1:19" ht="19.5" customHeight="1" x14ac:dyDescent="0.25">
      <c r="A71" s="9">
        <v>69</v>
      </c>
      <c r="B71" s="10" t="s">
        <v>1827</v>
      </c>
      <c r="C71" s="10" t="s">
        <v>1828</v>
      </c>
      <c r="D71" s="10" t="s">
        <v>19</v>
      </c>
      <c r="E71" s="20" t="s">
        <v>803</v>
      </c>
      <c r="F71" s="20" t="s">
        <v>34</v>
      </c>
      <c r="G71" s="10">
        <v>2016</v>
      </c>
      <c r="H71" s="11" t="s">
        <v>216</v>
      </c>
      <c r="I71" s="11" t="s">
        <v>732</v>
      </c>
      <c r="J71" s="11" t="s">
        <v>1829</v>
      </c>
      <c r="K71" s="11" t="s">
        <v>1830</v>
      </c>
      <c r="L71" s="11" t="s">
        <v>38</v>
      </c>
      <c r="M71" s="11" t="s">
        <v>55</v>
      </c>
      <c r="N71" s="11" t="s">
        <v>1545</v>
      </c>
      <c r="O71" s="11" t="s">
        <v>1534</v>
      </c>
      <c r="P71" s="67" t="s">
        <v>1534</v>
      </c>
      <c r="Q71" s="88" t="s">
        <v>1565</v>
      </c>
      <c r="R71" s="153">
        <v>44970</v>
      </c>
      <c r="S71" s="182" t="s">
        <v>1551</v>
      </c>
    </row>
    <row r="72" spans="1:19" ht="19.5" customHeight="1" x14ac:dyDescent="0.25">
      <c r="A72" s="9">
        <v>70</v>
      </c>
      <c r="B72" s="56" t="s">
        <v>1831</v>
      </c>
      <c r="C72" s="86" t="s">
        <v>1832</v>
      </c>
      <c r="D72" s="10" t="s">
        <v>19</v>
      </c>
      <c r="E72" s="10" t="s">
        <v>1248</v>
      </c>
      <c r="F72" s="20" t="s">
        <v>82</v>
      </c>
      <c r="G72" s="202">
        <v>2012</v>
      </c>
      <c r="H72" s="11" t="s">
        <v>83</v>
      </c>
      <c r="I72" s="10" t="s">
        <v>99</v>
      </c>
      <c r="J72" s="54" t="s">
        <v>1833</v>
      </c>
      <c r="K72" s="54" t="s">
        <v>1834</v>
      </c>
      <c r="L72" s="86" t="s">
        <v>38</v>
      </c>
      <c r="M72" s="10" t="s">
        <v>55</v>
      </c>
      <c r="N72" s="17" t="s">
        <v>1533</v>
      </c>
      <c r="O72" s="11" t="s">
        <v>1534</v>
      </c>
      <c r="P72" s="67" t="s">
        <v>1534</v>
      </c>
      <c r="Q72" s="88" t="s">
        <v>1535</v>
      </c>
      <c r="R72" s="153"/>
      <c r="S72" s="181" t="s">
        <v>1546</v>
      </c>
    </row>
    <row r="73" spans="1:19" ht="19.5" customHeight="1" x14ac:dyDescent="0.25">
      <c r="A73" s="9">
        <v>71</v>
      </c>
      <c r="B73" s="10" t="s">
        <v>1835</v>
      </c>
      <c r="C73" s="10" t="s">
        <v>1836</v>
      </c>
      <c r="D73" s="10" t="s">
        <v>19</v>
      </c>
      <c r="E73" s="20" t="s">
        <v>1248</v>
      </c>
      <c r="F73" s="12" t="s">
        <v>34</v>
      </c>
      <c r="G73" s="54">
        <v>2016</v>
      </c>
      <c r="H73" s="11" t="s">
        <v>216</v>
      </c>
      <c r="I73" s="10" t="s">
        <v>732</v>
      </c>
      <c r="J73" s="10" t="s">
        <v>1837</v>
      </c>
      <c r="K73" s="10" t="s">
        <v>1838</v>
      </c>
      <c r="L73" s="54" t="s">
        <v>38</v>
      </c>
      <c r="M73" s="10" t="s">
        <v>55</v>
      </c>
      <c r="N73" s="17" t="s">
        <v>1533</v>
      </c>
      <c r="O73" s="11" t="s">
        <v>1534</v>
      </c>
      <c r="P73" s="67" t="s">
        <v>1534</v>
      </c>
      <c r="Q73" s="88" t="s">
        <v>1535</v>
      </c>
      <c r="R73" s="153"/>
      <c r="S73" s="181" t="s">
        <v>1546</v>
      </c>
    </row>
    <row r="74" spans="1:19" ht="19.5" customHeight="1" x14ac:dyDescent="0.25">
      <c r="A74" s="9">
        <v>72</v>
      </c>
      <c r="B74" s="10" t="s">
        <v>1839</v>
      </c>
      <c r="C74" s="10" t="s">
        <v>1840</v>
      </c>
      <c r="D74" s="10" t="s">
        <v>19</v>
      </c>
      <c r="E74" s="10" t="s">
        <v>1841</v>
      </c>
      <c r="F74" s="20" t="s">
        <v>34</v>
      </c>
      <c r="G74" s="10">
        <v>2013</v>
      </c>
      <c r="H74" s="11" t="s">
        <v>76</v>
      </c>
      <c r="I74" s="181" t="s">
        <v>1191</v>
      </c>
      <c r="J74" s="11" t="s">
        <v>1842</v>
      </c>
      <c r="K74" s="11" t="s">
        <v>1843</v>
      </c>
      <c r="L74" s="88" t="s">
        <v>38</v>
      </c>
      <c r="M74" s="11" t="s">
        <v>1639</v>
      </c>
      <c r="N74" s="11" t="s">
        <v>1545</v>
      </c>
      <c r="O74" s="11" t="s">
        <v>1534</v>
      </c>
      <c r="P74" s="67" t="s">
        <v>1534</v>
      </c>
      <c r="Q74" s="88" t="s">
        <v>1565</v>
      </c>
      <c r="R74" s="153">
        <v>44970</v>
      </c>
      <c r="S74" s="182" t="s">
        <v>1551</v>
      </c>
    </row>
    <row r="75" spans="1:19" ht="19.5" customHeight="1" x14ac:dyDescent="0.25">
      <c r="A75" s="9">
        <v>73</v>
      </c>
      <c r="B75" s="15" t="s">
        <v>1844</v>
      </c>
      <c r="C75" s="15" t="s">
        <v>1845</v>
      </c>
      <c r="D75" s="10" t="s">
        <v>19</v>
      </c>
      <c r="E75" s="10" t="s">
        <v>1159</v>
      </c>
      <c r="F75" s="12" t="s">
        <v>82</v>
      </c>
      <c r="G75" s="9">
        <v>2015</v>
      </c>
      <c r="H75" s="39" t="s">
        <v>83</v>
      </c>
      <c r="I75" s="9" t="s">
        <v>84</v>
      </c>
      <c r="J75" s="15" t="s">
        <v>1846</v>
      </c>
      <c r="K75" s="15" t="s">
        <v>1847</v>
      </c>
      <c r="L75" s="16" t="s">
        <v>38</v>
      </c>
      <c r="M75" s="15" t="s">
        <v>55</v>
      </c>
      <c r="N75" s="9" t="s">
        <v>1533</v>
      </c>
      <c r="O75" s="11" t="s">
        <v>1534</v>
      </c>
      <c r="P75" s="67" t="s">
        <v>1534</v>
      </c>
      <c r="Q75" s="88" t="s">
        <v>1535</v>
      </c>
      <c r="R75" s="153"/>
      <c r="S75" s="181" t="s">
        <v>1546</v>
      </c>
    </row>
    <row r="76" spans="1:19" ht="19.5" customHeight="1" x14ac:dyDescent="0.25">
      <c r="A76" s="9">
        <v>74</v>
      </c>
      <c r="B76" s="203" t="s">
        <v>1848</v>
      </c>
      <c r="C76" s="9" t="s">
        <v>1849</v>
      </c>
      <c r="D76" s="10" t="s">
        <v>19</v>
      </c>
      <c r="E76" s="10" t="s">
        <v>1850</v>
      </c>
      <c r="F76" s="12" t="s">
        <v>21</v>
      </c>
      <c r="G76" s="9">
        <v>2005</v>
      </c>
      <c r="H76" s="39" t="s">
        <v>187</v>
      </c>
      <c r="I76" s="9" t="s">
        <v>1487</v>
      </c>
      <c r="J76" s="9" t="s">
        <v>1851</v>
      </c>
      <c r="K76" s="9" t="s">
        <v>1852</v>
      </c>
      <c r="L76" s="13" t="s">
        <v>26</v>
      </c>
      <c r="M76" s="12" t="s">
        <v>39</v>
      </c>
      <c r="N76" s="11" t="s">
        <v>1545</v>
      </c>
      <c r="O76" s="11" t="s">
        <v>1534</v>
      </c>
      <c r="P76" s="67" t="s">
        <v>1534</v>
      </c>
      <c r="Q76" s="88" t="s">
        <v>1565</v>
      </c>
      <c r="R76" s="153">
        <v>45308</v>
      </c>
      <c r="S76" s="182" t="s">
        <v>1551</v>
      </c>
    </row>
    <row r="77" spans="1:19" ht="19.5" customHeight="1" x14ac:dyDescent="0.25">
      <c r="A77" s="9">
        <v>75</v>
      </c>
      <c r="B77" s="10" t="s">
        <v>1853</v>
      </c>
      <c r="C77" s="10" t="s">
        <v>1854</v>
      </c>
      <c r="D77" s="10" t="s">
        <v>19</v>
      </c>
      <c r="E77" s="10" t="s">
        <v>1855</v>
      </c>
      <c r="F77" s="20" t="s">
        <v>34</v>
      </c>
      <c r="G77" s="54">
        <v>2013</v>
      </c>
      <c r="H77" s="11" t="s">
        <v>76</v>
      </c>
      <c r="I77" s="181" t="s">
        <v>1191</v>
      </c>
      <c r="J77" s="11" t="s">
        <v>1856</v>
      </c>
      <c r="K77" s="11" t="s">
        <v>1857</v>
      </c>
      <c r="L77" s="17" t="s">
        <v>38</v>
      </c>
      <c r="M77" s="11" t="s">
        <v>55</v>
      </c>
      <c r="N77" s="11" t="s">
        <v>1545</v>
      </c>
      <c r="O77" s="11" t="s">
        <v>1534</v>
      </c>
      <c r="P77" s="67" t="s">
        <v>1534</v>
      </c>
      <c r="Q77" s="88" t="s">
        <v>1565</v>
      </c>
      <c r="R77" s="153">
        <v>44970</v>
      </c>
      <c r="S77" s="182" t="s">
        <v>1551</v>
      </c>
    </row>
    <row r="78" spans="1:19" ht="19.5" customHeight="1" x14ac:dyDescent="0.25">
      <c r="A78" s="9">
        <v>76</v>
      </c>
      <c r="B78" s="18" t="s">
        <v>1858</v>
      </c>
      <c r="C78" s="49" t="s">
        <v>1859</v>
      </c>
      <c r="D78" s="10" t="s">
        <v>19</v>
      </c>
      <c r="E78" s="10" t="s">
        <v>1855</v>
      </c>
      <c r="F78" s="12" t="s">
        <v>34</v>
      </c>
      <c r="G78" s="9">
        <v>2015</v>
      </c>
      <c r="H78" s="39" t="s">
        <v>1860</v>
      </c>
      <c r="I78" s="9" t="s">
        <v>1861</v>
      </c>
      <c r="J78" s="15" t="s">
        <v>1862</v>
      </c>
      <c r="K78" s="15" t="s">
        <v>1863</v>
      </c>
      <c r="L78" s="16" t="s">
        <v>38</v>
      </c>
      <c r="M78" s="9" t="s">
        <v>55</v>
      </c>
      <c r="N78" s="9" t="s">
        <v>1533</v>
      </c>
      <c r="O78" s="11" t="s">
        <v>1534</v>
      </c>
      <c r="P78" s="67" t="s">
        <v>1534</v>
      </c>
      <c r="Q78" s="88" t="s">
        <v>1535</v>
      </c>
      <c r="R78" s="153"/>
      <c r="S78" s="182" t="s">
        <v>1551</v>
      </c>
    </row>
    <row r="79" spans="1:19" ht="19.5" customHeight="1" x14ac:dyDescent="0.25">
      <c r="A79" s="9">
        <v>77</v>
      </c>
      <c r="B79" s="18" t="s">
        <v>1864</v>
      </c>
      <c r="C79" s="9" t="s">
        <v>1865</v>
      </c>
      <c r="D79" s="10" t="s">
        <v>19</v>
      </c>
      <c r="E79" s="10" t="s">
        <v>1855</v>
      </c>
      <c r="F79" s="12" t="s">
        <v>34</v>
      </c>
      <c r="G79" s="10">
        <v>2016</v>
      </c>
      <c r="H79" s="9" t="s">
        <v>216</v>
      </c>
      <c r="I79" s="9" t="s">
        <v>732</v>
      </c>
      <c r="J79" s="9" t="s">
        <v>1866</v>
      </c>
      <c r="K79" s="9" t="s">
        <v>1867</v>
      </c>
      <c r="L79" s="15" t="s">
        <v>38</v>
      </c>
      <c r="M79" s="9" t="s">
        <v>55</v>
      </c>
      <c r="N79" s="9" t="s">
        <v>1533</v>
      </c>
      <c r="O79" s="11" t="s">
        <v>1534</v>
      </c>
      <c r="P79" s="67" t="s">
        <v>1534</v>
      </c>
      <c r="Q79" s="88" t="s">
        <v>1535</v>
      </c>
      <c r="R79" s="153"/>
      <c r="S79" s="182" t="s">
        <v>1551</v>
      </c>
    </row>
    <row r="80" spans="1:19" ht="19.5" customHeight="1" x14ac:dyDescent="0.25">
      <c r="A80" s="9">
        <v>78</v>
      </c>
      <c r="B80" s="10" t="s">
        <v>1868</v>
      </c>
      <c r="C80" s="10" t="s">
        <v>1869</v>
      </c>
      <c r="D80" s="10" t="s">
        <v>19</v>
      </c>
      <c r="E80" s="10" t="s">
        <v>1855</v>
      </c>
      <c r="F80" s="20" t="s">
        <v>34</v>
      </c>
      <c r="G80" s="10">
        <v>2016</v>
      </c>
      <c r="H80" s="11" t="s">
        <v>216</v>
      </c>
      <c r="I80" s="11" t="s">
        <v>732</v>
      </c>
      <c r="J80" s="11" t="s">
        <v>1870</v>
      </c>
      <c r="K80" s="11" t="s">
        <v>1871</v>
      </c>
      <c r="L80" s="17" t="s">
        <v>38</v>
      </c>
      <c r="M80" s="11" t="s">
        <v>55</v>
      </c>
      <c r="N80" s="11" t="s">
        <v>1545</v>
      </c>
      <c r="O80" s="11" t="s">
        <v>1534</v>
      </c>
      <c r="P80" s="67" t="s">
        <v>1534</v>
      </c>
      <c r="Q80" s="88" t="s">
        <v>1565</v>
      </c>
      <c r="R80" s="153">
        <v>44970</v>
      </c>
      <c r="S80" s="182" t="s">
        <v>1551</v>
      </c>
    </row>
    <row r="81" spans="1:20" ht="19.5" customHeight="1" x14ac:dyDescent="0.25">
      <c r="A81" s="9">
        <v>79</v>
      </c>
      <c r="B81" s="10" t="s">
        <v>1872</v>
      </c>
      <c r="C81" s="10" t="s">
        <v>1873</v>
      </c>
      <c r="D81" s="10" t="s">
        <v>19</v>
      </c>
      <c r="E81" s="10" t="s">
        <v>1874</v>
      </c>
      <c r="F81" s="20" t="s">
        <v>21</v>
      </c>
      <c r="G81" s="10">
        <v>2008</v>
      </c>
      <c r="H81" s="11" t="s">
        <v>44</v>
      </c>
      <c r="I81" s="11" t="s">
        <v>52</v>
      </c>
      <c r="J81" s="11" t="s">
        <v>1875</v>
      </c>
      <c r="K81" s="11" t="s">
        <v>1876</v>
      </c>
      <c r="L81" s="17" t="s">
        <v>26</v>
      </c>
      <c r="M81" s="11" t="s">
        <v>48</v>
      </c>
      <c r="N81" s="11" t="s">
        <v>1545</v>
      </c>
      <c r="O81" s="11" t="s">
        <v>1534</v>
      </c>
      <c r="P81" s="67" t="s">
        <v>1534</v>
      </c>
      <c r="Q81" s="88" t="s">
        <v>1565</v>
      </c>
      <c r="R81" s="153">
        <v>44970</v>
      </c>
      <c r="S81" s="182" t="s">
        <v>1551</v>
      </c>
    </row>
    <row r="82" spans="1:20" ht="19.5" customHeight="1" x14ac:dyDescent="0.25">
      <c r="A82" s="9">
        <v>80</v>
      </c>
      <c r="B82" s="9" t="s">
        <v>1877</v>
      </c>
      <c r="C82" s="49" t="s">
        <v>1878</v>
      </c>
      <c r="D82" s="10" t="s">
        <v>19</v>
      </c>
      <c r="E82" s="10" t="s">
        <v>1874</v>
      </c>
      <c r="F82" s="12" t="s">
        <v>82</v>
      </c>
      <c r="G82" s="9">
        <v>2015</v>
      </c>
      <c r="H82" s="39" t="s">
        <v>276</v>
      </c>
      <c r="I82" s="39" t="s">
        <v>971</v>
      </c>
      <c r="J82" s="89" t="s">
        <v>1879</v>
      </c>
      <c r="K82" s="89" t="s">
        <v>1880</v>
      </c>
      <c r="L82" s="89" t="s">
        <v>38</v>
      </c>
      <c r="M82" s="39" t="s">
        <v>407</v>
      </c>
      <c r="N82" s="11" t="s">
        <v>1545</v>
      </c>
      <c r="O82" s="11" t="s">
        <v>1534</v>
      </c>
      <c r="P82" s="67" t="s">
        <v>1534</v>
      </c>
      <c r="Q82" s="88" t="s">
        <v>1565</v>
      </c>
      <c r="R82" s="153">
        <v>44970</v>
      </c>
      <c r="S82" s="182" t="s">
        <v>1551</v>
      </c>
    </row>
    <row r="83" spans="1:20" ht="19.5" customHeight="1" x14ac:dyDescent="0.25">
      <c r="A83" s="9">
        <v>81</v>
      </c>
      <c r="B83" s="10" t="s">
        <v>1881</v>
      </c>
      <c r="C83" s="10" t="s">
        <v>1882</v>
      </c>
      <c r="D83" s="10" t="s">
        <v>19</v>
      </c>
      <c r="E83" s="10" t="s">
        <v>1874</v>
      </c>
      <c r="F83" s="20" t="s">
        <v>82</v>
      </c>
      <c r="G83" s="10">
        <v>2012</v>
      </c>
      <c r="H83" s="11" t="s">
        <v>83</v>
      </c>
      <c r="I83" s="11" t="s">
        <v>99</v>
      </c>
      <c r="J83" s="39" t="s">
        <v>1883</v>
      </c>
      <c r="K83" s="11" t="s">
        <v>1884</v>
      </c>
      <c r="L83" s="88" t="s">
        <v>38</v>
      </c>
      <c r="M83" s="204" t="s">
        <v>55</v>
      </c>
      <c r="N83" s="17" t="s">
        <v>1545</v>
      </c>
      <c r="O83" s="11" t="s">
        <v>1534</v>
      </c>
      <c r="P83" s="67" t="s">
        <v>1534</v>
      </c>
      <c r="Q83" s="88" t="s">
        <v>1565</v>
      </c>
      <c r="R83" s="183">
        <v>45159</v>
      </c>
      <c r="S83" s="181" t="s">
        <v>1546</v>
      </c>
      <c r="T83" s="205"/>
    </row>
    <row r="84" spans="1:20" ht="19.5" customHeight="1" x14ac:dyDescent="0.25">
      <c r="A84" s="9">
        <v>82</v>
      </c>
      <c r="B84" s="54" t="s">
        <v>1885</v>
      </c>
      <c r="C84" s="54" t="s">
        <v>1886</v>
      </c>
      <c r="D84" s="10" t="s">
        <v>19</v>
      </c>
      <c r="E84" s="53" t="s">
        <v>1887</v>
      </c>
      <c r="F84" s="20" t="s">
        <v>21</v>
      </c>
      <c r="G84" s="54">
        <v>2014</v>
      </c>
      <c r="H84" s="17" t="s">
        <v>44</v>
      </c>
      <c r="I84" s="17" t="s">
        <v>1029</v>
      </c>
      <c r="J84" s="17" t="s">
        <v>1888</v>
      </c>
      <c r="K84" s="17" t="s">
        <v>1889</v>
      </c>
      <c r="L84" s="11" t="s">
        <v>26</v>
      </c>
      <c r="M84" s="17" t="s">
        <v>55</v>
      </c>
      <c r="N84" s="17" t="s">
        <v>1545</v>
      </c>
      <c r="O84" s="11" t="s">
        <v>1534</v>
      </c>
      <c r="P84" s="67" t="s">
        <v>1534</v>
      </c>
      <c r="Q84" s="88" t="s">
        <v>1535</v>
      </c>
      <c r="R84" s="153">
        <v>44095</v>
      </c>
      <c r="S84" s="181" t="s">
        <v>1546</v>
      </c>
    </row>
    <row r="85" spans="1:20" ht="19.5" customHeight="1" x14ac:dyDescent="0.25">
      <c r="A85" s="9">
        <v>83</v>
      </c>
      <c r="B85" s="9" t="s">
        <v>1890</v>
      </c>
      <c r="C85" s="49" t="s">
        <v>1891</v>
      </c>
      <c r="D85" s="10" t="s">
        <v>19</v>
      </c>
      <c r="E85" s="10" t="s">
        <v>1892</v>
      </c>
      <c r="F85" s="12" t="s">
        <v>21</v>
      </c>
      <c r="G85" s="9">
        <v>2021</v>
      </c>
      <c r="H85" s="39" t="s">
        <v>44</v>
      </c>
      <c r="I85" s="9" t="s">
        <v>52</v>
      </c>
      <c r="J85" s="49" t="s">
        <v>1893</v>
      </c>
      <c r="K85" s="49" t="s">
        <v>1894</v>
      </c>
      <c r="L85" s="15" t="s">
        <v>26</v>
      </c>
      <c r="M85" s="49" t="s">
        <v>55</v>
      </c>
      <c r="N85" s="9" t="s">
        <v>1533</v>
      </c>
      <c r="O85" s="11" t="s">
        <v>1534</v>
      </c>
      <c r="P85" s="67" t="s">
        <v>1534</v>
      </c>
      <c r="Q85" s="88" t="s">
        <v>1535</v>
      </c>
      <c r="R85" s="153">
        <v>45463</v>
      </c>
      <c r="S85" s="181" t="s">
        <v>1546</v>
      </c>
    </row>
    <row r="86" spans="1:20" ht="19.5" customHeight="1" x14ac:dyDescent="0.25">
      <c r="A86" s="9">
        <v>84</v>
      </c>
      <c r="B86" s="10" t="s">
        <v>1895</v>
      </c>
      <c r="C86" s="10" t="s">
        <v>1896</v>
      </c>
      <c r="D86" s="10" t="s">
        <v>19</v>
      </c>
      <c r="E86" s="206" t="s">
        <v>1897</v>
      </c>
      <c r="F86" s="20" t="s">
        <v>34</v>
      </c>
      <c r="G86" s="10">
        <v>2016</v>
      </c>
      <c r="H86" s="11" t="s">
        <v>216</v>
      </c>
      <c r="I86" s="11" t="s">
        <v>732</v>
      </c>
      <c r="J86" s="11" t="s">
        <v>1898</v>
      </c>
      <c r="K86" s="11" t="s">
        <v>1899</v>
      </c>
      <c r="L86" s="17" t="s">
        <v>38</v>
      </c>
      <c r="M86" s="11" t="s">
        <v>55</v>
      </c>
      <c r="N86" s="11" t="s">
        <v>1545</v>
      </c>
      <c r="O86" s="11" t="s">
        <v>1534</v>
      </c>
      <c r="P86" s="67" t="s">
        <v>1534</v>
      </c>
      <c r="Q86" s="88" t="s">
        <v>1565</v>
      </c>
      <c r="R86" s="153">
        <v>44970</v>
      </c>
      <c r="S86" s="182" t="s">
        <v>1551</v>
      </c>
    </row>
    <row r="87" spans="1:20" ht="19.5" customHeight="1" x14ac:dyDescent="0.25">
      <c r="A87" s="9">
        <v>85</v>
      </c>
      <c r="B87" s="10" t="s">
        <v>1900</v>
      </c>
      <c r="C87" s="10" t="s">
        <v>1901</v>
      </c>
      <c r="D87" s="10" t="s">
        <v>19</v>
      </c>
      <c r="E87" s="10" t="s">
        <v>1902</v>
      </c>
      <c r="F87" s="20" t="s">
        <v>21</v>
      </c>
      <c r="G87" s="10">
        <v>2008</v>
      </c>
      <c r="H87" s="11" t="s">
        <v>44</v>
      </c>
      <c r="I87" s="11" t="s">
        <v>52</v>
      </c>
      <c r="J87" s="11" t="s">
        <v>1903</v>
      </c>
      <c r="K87" s="11" t="s">
        <v>1904</v>
      </c>
      <c r="L87" s="11" t="s">
        <v>26</v>
      </c>
      <c r="M87" s="11" t="s">
        <v>48</v>
      </c>
      <c r="N87" s="11" t="s">
        <v>1545</v>
      </c>
      <c r="O87" s="11" t="s">
        <v>1534</v>
      </c>
      <c r="P87" s="67" t="s">
        <v>1534</v>
      </c>
      <c r="Q87" s="88" t="s">
        <v>1565</v>
      </c>
      <c r="R87" s="153">
        <v>44970</v>
      </c>
      <c r="S87" s="182" t="s">
        <v>1551</v>
      </c>
    </row>
    <row r="88" spans="1:20" s="78" customFormat="1" ht="19.5" customHeight="1" x14ac:dyDescent="0.25">
      <c r="A88" s="9">
        <v>86</v>
      </c>
      <c r="B88" s="68" t="s">
        <v>1905</v>
      </c>
      <c r="C88" s="13" t="s">
        <v>1906</v>
      </c>
      <c r="D88" s="10" t="s">
        <v>19</v>
      </c>
      <c r="E88" s="10" t="s">
        <v>1907</v>
      </c>
      <c r="F88" s="9" t="s">
        <v>21</v>
      </c>
      <c r="G88" s="9">
        <v>2018</v>
      </c>
      <c r="H88" s="190" t="s">
        <v>246</v>
      </c>
      <c r="I88" s="9" t="s">
        <v>944</v>
      </c>
      <c r="J88" s="9" t="s">
        <v>1908</v>
      </c>
      <c r="K88" s="9" t="s">
        <v>1909</v>
      </c>
      <c r="L88" s="13" t="s">
        <v>26</v>
      </c>
      <c r="M88" s="10" t="s">
        <v>266</v>
      </c>
      <c r="N88" s="9" t="s">
        <v>1533</v>
      </c>
      <c r="O88" s="11" t="s">
        <v>1534</v>
      </c>
      <c r="P88" s="67" t="s">
        <v>1534</v>
      </c>
      <c r="Q88" s="88" t="s">
        <v>1535</v>
      </c>
      <c r="R88" s="153"/>
      <c r="S88" s="182" t="s">
        <v>1536</v>
      </c>
    </row>
    <row r="89" spans="1:20" ht="19.5" customHeight="1" x14ac:dyDescent="0.25">
      <c r="A89" s="9">
        <v>87</v>
      </c>
      <c r="B89" s="10" t="s">
        <v>1910</v>
      </c>
      <c r="C89" s="10" t="s">
        <v>1911</v>
      </c>
      <c r="D89" s="10" t="s">
        <v>19</v>
      </c>
      <c r="E89" s="10" t="s">
        <v>1912</v>
      </c>
      <c r="F89" s="20" t="s">
        <v>21</v>
      </c>
      <c r="G89" s="10">
        <v>2008</v>
      </c>
      <c r="H89" s="11" t="s">
        <v>44</v>
      </c>
      <c r="I89" s="11" t="s">
        <v>52</v>
      </c>
      <c r="J89" s="11" t="s">
        <v>1913</v>
      </c>
      <c r="K89" s="11" t="s">
        <v>1914</v>
      </c>
      <c r="L89" s="17" t="s">
        <v>26</v>
      </c>
      <c r="M89" s="11" t="s">
        <v>48</v>
      </c>
      <c r="N89" s="11" t="s">
        <v>1545</v>
      </c>
      <c r="O89" s="11" t="s">
        <v>1534</v>
      </c>
      <c r="P89" s="67" t="s">
        <v>1534</v>
      </c>
      <c r="Q89" s="88" t="s">
        <v>1565</v>
      </c>
      <c r="R89" s="153">
        <v>44970</v>
      </c>
      <c r="S89" s="182" t="s">
        <v>1551</v>
      </c>
    </row>
    <row r="90" spans="1:20" ht="19.5" customHeight="1" x14ac:dyDescent="0.25">
      <c r="A90" s="9">
        <v>88</v>
      </c>
      <c r="B90" s="18" t="s">
        <v>1915</v>
      </c>
      <c r="C90" s="9" t="s">
        <v>1916</v>
      </c>
      <c r="D90" s="10" t="s">
        <v>19</v>
      </c>
      <c r="E90" s="11" t="s">
        <v>917</v>
      </c>
      <c r="F90" s="12" t="s">
        <v>34</v>
      </c>
      <c r="G90" s="9">
        <v>2021</v>
      </c>
      <c r="H90" s="9" t="s">
        <v>44</v>
      </c>
      <c r="I90" s="9" t="s">
        <v>1917</v>
      </c>
      <c r="J90" s="9" t="s">
        <v>1918</v>
      </c>
      <c r="K90" s="9" t="s">
        <v>1919</v>
      </c>
      <c r="L90" s="16" t="s">
        <v>38</v>
      </c>
      <c r="M90" s="82" t="s">
        <v>852</v>
      </c>
      <c r="N90" s="17" t="s">
        <v>1533</v>
      </c>
      <c r="O90" s="11" t="s">
        <v>1534</v>
      </c>
      <c r="P90" s="67" t="s">
        <v>1534</v>
      </c>
      <c r="Q90" s="88" t="s">
        <v>1535</v>
      </c>
      <c r="R90" s="153"/>
      <c r="S90" s="181" t="s">
        <v>1546</v>
      </c>
    </row>
    <row r="91" spans="1:20" ht="19.5" customHeight="1" x14ac:dyDescent="0.25">
      <c r="A91" s="9">
        <v>89</v>
      </c>
      <c r="B91" s="18" t="s">
        <v>1920</v>
      </c>
      <c r="C91" s="9" t="s">
        <v>1921</v>
      </c>
      <c r="D91" s="10" t="s">
        <v>19</v>
      </c>
      <c r="E91" s="10" t="s">
        <v>1922</v>
      </c>
      <c r="F91" s="12" t="s">
        <v>34</v>
      </c>
      <c r="G91" s="10">
        <v>2016</v>
      </c>
      <c r="H91" s="39" t="s">
        <v>216</v>
      </c>
      <c r="I91" s="9" t="s">
        <v>732</v>
      </c>
      <c r="J91" s="9" t="s">
        <v>1923</v>
      </c>
      <c r="K91" s="9" t="s">
        <v>1924</v>
      </c>
      <c r="L91" s="16" t="s">
        <v>38</v>
      </c>
      <c r="M91" s="9" t="s">
        <v>55</v>
      </c>
      <c r="N91" s="9" t="s">
        <v>1533</v>
      </c>
      <c r="O91" s="11" t="s">
        <v>1534</v>
      </c>
      <c r="P91" s="67" t="s">
        <v>1534</v>
      </c>
      <c r="Q91" s="88" t="s">
        <v>1535</v>
      </c>
      <c r="R91" s="153"/>
      <c r="S91" s="181" t="s">
        <v>1546</v>
      </c>
    </row>
    <row r="92" spans="1:20" ht="19.5" customHeight="1" x14ac:dyDescent="0.25">
      <c r="A92" s="9">
        <v>90</v>
      </c>
      <c r="B92" s="18" t="s">
        <v>1925</v>
      </c>
      <c r="C92" s="9" t="s">
        <v>1926</v>
      </c>
      <c r="D92" s="10" t="s">
        <v>19</v>
      </c>
      <c r="E92" s="10" t="s">
        <v>1922</v>
      </c>
      <c r="F92" s="12" t="s">
        <v>21</v>
      </c>
      <c r="G92" s="9">
        <v>2014</v>
      </c>
      <c r="H92" s="39" t="s">
        <v>44</v>
      </c>
      <c r="I92" s="39" t="s">
        <v>52</v>
      </c>
      <c r="J92" s="39" t="s">
        <v>1927</v>
      </c>
      <c r="K92" s="39" t="s">
        <v>1928</v>
      </c>
      <c r="L92" s="89" t="s">
        <v>38</v>
      </c>
      <c r="M92" s="39" t="s">
        <v>55</v>
      </c>
      <c r="N92" s="9" t="s">
        <v>1533</v>
      </c>
      <c r="O92" s="11" t="s">
        <v>1534</v>
      </c>
      <c r="P92" s="67" t="s">
        <v>1534</v>
      </c>
      <c r="Q92" s="88" t="s">
        <v>1535</v>
      </c>
      <c r="R92" s="153"/>
      <c r="S92" s="181" t="s">
        <v>1536</v>
      </c>
    </row>
    <row r="93" spans="1:20" ht="19.5" customHeight="1" x14ac:dyDescent="0.25">
      <c r="A93" s="9">
        <v>91</v>
      </c>
      <c r="B93" s="10" t="s">
        <v>1929</v>
      </c>
      <c r="C93" s="10" t="s">
        <v>1930</v>
      </c>
      <c r="D93" s="10" t="s">
        <v>19</v>
      </c>
      <c r="E93" s="206" t="s">
        <v>1931</v>
      </c>
      <c r="F93" s="20" t="s">
        <v>34</v>
      </c>
      <c r="G93" s="10">
        <v>2016</v>
      </c>
      <c r="H93" s="11" t="s">
        <v>216</v>
      </c>
      <c r="I93" s="11" t="s">
        <v>732</v>
      </c>
      <c r="J93" s="11" t="s">
        <v>1932</v>
      </c>
      <c r="K93" s="11" t="s">
        <v>1933</v>
      </c>
      <c r="L93" s="17" t="s">
        <v>38</v>
      </c>
      <c r="M93" s="11" t="s">
        <v>55</v>
      </c>
      <c r="N93" s="17" t="s">
        <v>1545</v>
      </c>
      <c r="O93" s="11" t="s">
        <v>1534</v>
      </c>
      <c r="P93" s="67" t="s">
        <v>1534</v>
      </c>
      <c r="Q93" s="88" t="s">
        <v>1565</v>
      </c>
      <c r="R93" s="153">
        <v>44439</v>
      </c>
      <c r="S93" s="182" t="s">
        <v>1551</v>
      </c>
    </row>
    <row r="94" spans="1:20" ht="19.5" customHeight="1" x14ac:dyDescent="0.25">
      <c r="A94" s="9">
        <v>92</v>
      </c>
      <c r="B94" s="10" t="s">
        <v>1934</v>
      </c>
      <c r="C94" s="10" t="s">
        <v>1935</v>
      </c>
      <c r="D94" s="10" t="s">
        <v>19</v>
      </c>
      <c r="E94" s="10" t="s">
        <v>1936</v>
      </c>
      <c r="F94" s="20" t="s">
        <v>43</v>
      </c>
      <c r="G94" s="10">
        <v>1992</v>
      </c>
      <c r="H94" s="11" t="s">
        <v>44</v>
      </c>
      <c r="I94" s="11" t="s">
        <v>1937</v>
      </c>
      <c r="J94" s="11" t="s">
        <v>1938</v>
      </c>
      <c r="K94" s="11" t="s">
        <v>1939</v>
      </c>
      <c r="L94" s="197" t="s">
        <v>38</v>
      </c>
      <c r="M94" s="11" t="s">
        <v>39</v>
      </c>
      <c r="N94" s="11" t="s">
        <v>1545</v>
      </c>
      <c r="O94" s="11" t="s">
        <v>1534</v>
      </c>
      <c r="P94" s="67" t="s">
        <v>1534</v>
      </c>
      <c r="Q94" s="88" t="s">
        <v>1565</v>
      </c>
      <c r="R94" s="153">
        <v>44970</v>
      </c>
      <c r="S94" s="182" t="s">
        <v>1551</v>
      </c>
    </row>
    <row r="95" spans="1:20" ht="19.5" customHeight="1" x14ac:dyDescent="0.25">
      <c r="A95" s="9">
        <v>93</v>
      </c>
      <c r="B95" s="9" t="s">
        <v>1940</v>
      </c>
      <c r="C95" s="49" t="s">
        <v>193</v>
      </c>
      <c r="D95" s="10" t="s">
        <v>19</v>
      </c>
      <c r="E95" s="11" t="s">
        <v>1182</v>
      </c>
      <c r="F95" s="12" t="s">
        <v>82</v>
      </c>
      <c r="G95" s="9">
        <v>2010</v>
      </c>
      <c r="H95" s="9" t="s">
        <v>83</v>
      </c>
      <c r="I95" s="9" t="s">
        <v>99</v>
      </c>
      <c r="J95" s="36" t="s">
        <v>1941</v>
      </c>
      <c r="K95" s="36" t="s">
        <v>1942</v>
      </c>
      <c r="L95" s="15" t="s">
        <v>38</v>
      </c>
      <c r="M95" s="49" t="s">
        <v>407</v>
      </c>
      <c r="N95" s="17" t="s">
        <v>1533</v>
      </c>
      <c r="O95" s="11" t="s">
        <v>1534</v>
      </c>
      <c r="P95" s="67" t="s">
        <v>1534</v>
      </c>
      <c r="Q95" s="88" t="s">
        <v>1535</v>
      </c>
      <c r="R95" s="153"/>
      <c r="S95" s="181" t="s">
        <v>1546</v>
      </c>
    </row>
    <row r="96" spans="1:20" ht="19.5" customHeight="1" x14ac:dyDescent="0.25">
      <c r="A96" s="9">
        <v>94</v>
      </c>
      <c r="B96" s="10" t="s">
        <v>1943</v>
      </c>
      <c r="C96" s="10" t="s">
        <v>1944</v>
      </c>
      <c r="D96" s="10" t="s">
        <v>19</v>
      </c>
      <c r="E96" s="10" t="s">
        <v>1936</v>
      </c>
      <c r="F96" s="20" t="s">
        <v>34</v>
      </c>
      <c r="G96" s="10">
        <v>2016</v>
      </c>
      <c r="H96" s="11" t="s">
        <v>216</v>
      </c>
      <c r="I96" s="11" t="s">
        <v>732</v>
      </c>
      <c r="J96" s="207">
        <v>16299512013139</v>
      </c>
      <c r="K96" s="11" t="s">
        <v>1945</v>
      </c>
      <c r="L96" s="17" t="s">
        <v>38</v>
      </c>
      <c r="M96" s="11" t="s">
        <v>55</v>
      </c>
      <c r="N96" s="11" t="s">
        <v>1545</v>
      </c>
      <c r="O96" s="11" t="s">
        <v>1534</v>
      </c>
      <c r="P96" s="67" t="s">
        <v>1534</v>
      </c>
      <c r="Q96" s="88" t="s">
        <v>1565</v>
      </c>
      <c r="R96" s="153">
        <v>44970</v>
      </c>
      <c r="S96" s="182" t="s">
        <v>1551</v>
      </c>
    </row>
    <row r="97" spans="1:19" ht="19.5" customHeight="1" x14ac:dyDescent="0.25">
      <c r="A97" s="9">
        <v>95</v>
      </c>
      <c r="B97" s="203" t="s">
        <v>1946</v>
      </c>
      <c r="C97" s="9" t="s">
        <v>1947</v>
      </c>
      <c r="D97" s="10" t="s">
        <v>19</v>
      </c>
      <c r="E97" s="20" t="s">
        <v>1148</v>
      </c>
      <c r="F97" s="12" t="s">
        <v>34</v>
      </c>
      <c r="G97" s="9">
        <v>2016</v>
      </c>
      <c r="H97" s="39" t="s">
        <v>216</v>
      </c>
      <c r="I97" s="39" t="s">
        <v>732</v>
      </c>
      <c r="J97" s="208">
        <v>16299512012775</v>
      </c>
      <c r="K97" s="39" t="s">
        <v>1948</v>
      </c>
      <c r="L97" s="89" t="s">
        <v>38</v>
      </c>
      <c r="M97" s="39" t="s">
        <v>55</v>
      </c>
      <c r="N97" s="11" t="s">
        <v>1545</v>
      </c>
      <c r="O97" s="11" t="s">
        <v>1534</v>
      </c>
      <c r="P97" s="67" t="s">
        <v>1534</v>
      </c>
      <c r="Q97" s="88" t="s">
        <v>1535</v>
      </c>
      <c r="R97" s="153">
        <v>45280</v>
      </c>
      <c r="S97" s="181" t="s">
        <v>1546</v>
      </c>
    </row>
    <row r="98" spans="1:19" ht="19.5" customHeight="1" x14ac:dyDescent="0.25">
      <c r="A98" s="9">
        <v>96</v>
      </c>
      <c r="B98" s="10" t="s">
        <v>1949</v>
      </c>
      <c r="C98" s="10" t="s">
        <v>1950</v>
      </c>
      <c r="D98" s="10" t="s">
        <v>19</v>
      </c>
      <c r="E98" s="20" t="s">
        <v>1148</v>
      </c>
      <c r="F98" s="20" t="s">
        <v>34</v>
      </c>
      <c r="G98" s="10">
        <v>2016</v>
      </c>
      <c r="H98" s="11" t="s">
        <v>216</v>
      </c>
      <c r="I98" s="11" t="s">
        <v>732</v>
      </c>
      <c r="J98" s="207">
        <v>16299512013143</v>
      </c>
      <c r="K98" s="11" t="s">
        <v>1951</v>
      </c>
      <c r="L98" s="197" t="s">
        <v>38</v>
      </c>
      <c r="M98" s="11" t="s">
        <v>55</v>
      </c>
      <c r="N98" s="11" t="s">
        <v>1545</v>
      </c>
      <c r="O98" s="11" t="s">
        <v>1534</v>
      </c>
      <c r="P98" s="67" t="s">
        <v>1534</v>
      </c>
      <c r="Q98" s="88" t="s">
        <v>1565</v>
      </c>
      <c r="R98" s="153">
        <v>44970</v>
      </c>
      <c r="S98" s="182" t="s">
        <v>1551</v>
      </c>
    </row>
    <row r="99" spans="1:19" ht="19.5" customHeight="1" x14ac:dyDescent="0.25">
      <c r="A99" s="9">
        <v>97</v>
      </c>
      <c r="B99" s="15" t="s">
        <v>1952</v>
      </c>
      <c r="C99" s="9" t="s">
        <v>1953</v>
      </c>
      <c r="D99" s="10" t="s">
        <v>19</v>
      </c>
      <c r="E99" s="10" t="s">
        <v>1954</v>
      </c>
      <c r="F99" s="12" t="s">
        <v>82</v>
      </c>
      <c r="G99" s="9">
        <v>2017</v>
      </c>
      <c r="H99" s="39" t="s">
        <v>83</v>
      </c>
      <c r="I99" s="89" t="s">
        <v>490</v>
      </c>
      <c r="J99" s="39" t="s">
        <v>1955</v>
      </c>
      <c r="K99" s="39" t="s">
        <v>1125</v>
      </c>
      <c r="L99" s="89" t="s">
        <v>38</v>
      </c>
      <c r="M99" s="39" t="s">
        <v>55</v>
      </c>
      <c r="N99" s="17" t="s">
        <v>1533</v>
      </c>
      <c r="O99" s="11" t="s">
        <v>1534</v>
      </c>
      <c r="P99" s="67" t="s">
        <v>1534</v>
      </c>
      <c r="Q99" s="88" t="s">
        <v>1956</v>
      </c>
      <c r="R99" s="153">
        <v>44691</v>
      </c>
      <c r="S99" s="182" t="s">
        <v>1551</v>
      </c>
    </row>
    <row r="100" spans="1:19" ht="19.5" customHeight="1" x14ac:dyDescent="0.25">
      <c r="A100" s="9">
        <v>98</v>
      </c>
      <c r="B100" s="9" t="s">
        <v>1957</v>
      </c>
      <c r="C100" s="9" t="s">
        <v>1958</v>
      </c>
      <c r="D100" s="10" t="s">
        <v>19</v>
      </c>
      <c r="E100" s="75" t="s">
        <v>1959</v>
      </c>
      <c r="F100" s="12" t="s">
        <v>34</v>
      </c>
      <c r="G100" s="10">
        <v>2016</v>
      </c>
      <c r="H100" s="39" t="s">
        <v>216</v>
      </c>
      <c r="I100" s="39" t="s">
        <v>732</v>
      </c>
      <c r="J100" s="208">
        <v>16299512013204</v>
      </c>
      <c r="K100" s="39" t="s">
        <v>1960</v>
      </c>
      <c r="L100" s="89" t="s">
        <v>38</v>
      </c>
      <c r="M100" s="39" t="s">
        <v>55</v>
      </c>
      <c r="N100" s="17" t="s">
        <v>1545</v>
      </c>
      <c r="O100" s="11" t="s">
        <v>1534</v>
      </c>
      <c r="P100" s="67" t="s">
        <v>1534</v>
      </c>
      <c r="Q100" s="88" t="s">
        <v>1565</v>
      </c>
      <c r="R100" s="183">
        <v>45075</v>
      </c>
      <c r="S100" s="182" t="s">
        <v>1551</v>
      </c>
    </row>
    <row r="101" spans="1:19" ht="19.5" customHeight="1" x14ac:dyDescent="0.25">
      <c r="A101" s="9">
        <v>99</v>
      </c>
      <c r="B101" s="56" t="s">
        <v>1961</v>
      </c>
      <c r="C101" s="10" t="s">
        <v>1962</v>
      </c>
      <c r="D101" s="10" t="s">
        <v>19</v>
      </c>
      <c r="E101" s="10" t="s">
        <v>1963</v>
      </c>
      <c r="F101" s="20" t="s">
        <v>82</v>
      </c>
      <c r="G101" s="54">
        <v>2012</v>
      </c>
      <c r="H101" s="11" t="s">
        <v>83</v>
      </c>
      <c r="I101" s="10" t="s">
        <v>99</v>
      </c>
      <c r="J101" s="9" t="s">
        <v>1964</v>
      </c>
      <c r="K101" s="10" t="s">
        <v>1965</v>
      </c>
      <c r="L101" s="86" t="s">
        <v>38</v>
      </c>
      <c r="M101" s="10" t="s">
        <v>55</v>
      </c>
      <c r="N101" s="17" t="s">
        <v>1533</v>
      </c>
      <c r="O101" s="11" t="s">
        <v>1534</v>
      </c>
      <c r="P101" s="67" t="s">
        <v>1534</v>
      </c>
      <c r="Q101" s="88" t="s">
        <v>1535</v>
      </c>
      <c r="R101" s="183"/>
      <c r="S101" s="181" t="s">
        <v>1546</v>
      </c>
    </row>
    <row r="102" spans="1:19" ht="19.5" customHeight="1" x14ac:dyDescent="0.25">
      <c r="A102" s="9">
        <v>100</v>
      </c>
      <c r="B102" s="18" t="s">
        <v>1966</v>
      </c>
      <c r="C102" s="9" t="s">
        <v>1967</v>
      </c>
      <c r="D102" s="10" t="s">
        <v>19</v>
      </c>
      <c r="E102" s="20" t="s">
        <v>1968</v>
      </c>
      <c r="F102" s="12" t="s">
        <v>21</v>
      </c>
      <c r="G102" s="9">
        <v>2008</v>
      </c>
      <c r="H102" s="39" t="s">
        <v>44</v>
      </c>
      <c r="I102" s="9" t="s">
        <v>52</v>
      </c>
      <c r="J102" s="9" t="s">
        <v>1969</v>
      </c>
      <c r="K102" s="9" t="s">
        <v>1970</v>
      </c>
      <c r="L102" s="13" t="s">
        <v>26</v>
      </c>
      <c r="M102" s="9" t="s">
        <v>48</v>
      </c>
      <c r="N102" s="17" t="s">
        <v>1533</v>
      </c>
      <c r="O102" s="11" t="s">
        <v>1534</v>
      </c>
      <c r="P102" s="67" t="s">
        <v>1534</v>
      </c>
      <c r="Q102" s="88" t="s">
        <v>1535</v>
      </c>
      <c r="R102" s="153"/>
      <c r="S102" s="182" t="s">
        <v>1551</v>
      </c>
    </row>
    <row r="103" spans="1:19" s="233" customFormat="1" ht="19.5" customHeight="1" x14ac:dyDescent="0.25">
      <c r="A103" s="499">
        <v>101</v>
      </c>
      <c r="B103" s="497" t="s">
        <v>1971</v>
      </c>
      <c r="C103" s="497" t="s">
        <v>1972</v>
      </c>
      <c r="D103" s="504" t="s">
        <v>19</v>
      </c>
      <c r="E103" s="500" t="s">
        <v>1024</v>
      </c>
      <c r="F103" s="502" t="s">
        <v>21</v>
      </c>
      <c r="G103" s="497">
        <v>2014</v>
      </c>
      <c r="H103" s="497" t="s">
        <v>44</v>
      </c>
      <c r="I103" s="497" t="s">
        <v>1029</v>
      </c>
      <c r="J103" s="497" t="s">
        <v>1973</v>
      </c>
      <c r="K103" s="497" t="s">
        <v>1974</v>
      </c>
      <c r="L103" s="513" t="s">
        <v>26</v>
      </c>
      <c r="M103" s="497" t="s">
        <v>55</v>
      </c>
      <c r="N103" s="499" t="s">
        <v>1533</v>
      </c>
      <c r="O103" s="500" t="s">
        <v>1534</v>
      </c>
      <c r="P103" s="504" t="s">
        <v>1534</v>
      </c>
      <c r="Q103" s="508" t="s">
        <v>1535</v>
      </c>
      <c r="R103" s="511"/>
      <c r="S103" s="514" t="s">
        <v>1546</v>
      </c>
    </row>
    <row r="104" spans="1:19" ht="19.5" customHeight="1" x14ac:dyDescent="0.25">
      <c r="A104" s="9">
        <v>102</v>
      </c>
      <c r="B104" s="18" t="s">
        <v>1975</v>
      </c>
      <c r="C104" s="57" t="s">
        <v>1976</v>
      </c>
      <c r="D104" s="10" t="s">
        <v>194</v>
      </c>
      <c r="E104" s="10" t="s">
        <v>1079</v>
      </c>
      <c r="F104" s="12" t="s">
        <v>21</v>
      </c>
      <c r="G104" s="9">
        <v>2016</v>
      </c>
      <c r="H104" s="190" t="s">
        <v>165</v>
      </c>
      <c r="I104" s="9" t="s">
        <v>166</v>
      </c>
      <c r="J104" s="9" t="s">
        <v>1977</v>
      </c>
      <c r="K104" s="9" t="s">
        <v>1978</v>
      </c>
      <c r="L104" s="13" t="s">
        <v>26</v>
      </c>
      <c r="M104" s="10" t="s">
        <v>123</v>
      </c>
      <c r="N104" s="9" t="s">
        <v>1533</v>
      </c>
      <c r="O104" s="11" t="s">
        <v>1534</v>
      </c>
      <c r="P104" s="67" t="s">
        <v>1534</v>
      </c>
      <c r="Q104" s="88" t="s">
        <v>1535</v>
      </c>
      <c r="R104" s="153"/>
      <c r="S104" s="181" t="s">
        <v>1546</v>
      </c>
    </row>
    <row r="105" spans="1:19" ht="19.5" customHeight="1" x14ac:dyDescent="0.25">
      <c r="A105" s="9">
        <v>103</v>
      </c>
      <c r="B105" s="10" t="s">
        <v>1979</v>
      </c>
      <c r="C105" s="10" t="s">
        <v>1980</v>
      </c>
      <c r="D105" s="10" t="s">
        <v>19</v>
      </c>
      <c r="E105" s="10" t="s">
        <v>1079</v>
      </c>
      <c r="F105" s="20" t="s">
        <v>34</v>
      </c>
      <c r="G105" s="10">
        <v>2013</v>
      </c>
      <c r="H105" s="11" t="s">
        <v>76</v>
      </c>
      <c r="I105" s="11" t="s">
        <v>1191</v>
      </c>
      <c r="J105" s="17" t="s">
        <v>1981</v>
      </c>
      <c r="K105" s="17" t="s">
        <v>1982</v>
      </c>
      <c r="L105" s="197" t="s">
        <v>38</v>
      </c>
      <c r="M105" s="11" t="s">
        <v>1639</v>
      </c>
      <c r="N105" s="11" t="s">
        <v>1545</v>
      </c>
      <c r="O105" s="11" t="s">
        <v>1534</v>
      </c>
      <c r="P105" s="67" t="s">
        <v>1534</v>
      </c>
      <c r="Q105" s="88" t="s">
        <v>1565</v>
      </c>
      <c r="R105" s="153">
        <v>44970</v>
      </c>
      <c r="S105" s="17" t="s">
        <v>1551</v>
      </c>
    </row>
    <row r="106" spans="1:19" ht="19.5" customHeight="1" x14ac:dyDescent="0.25">
      <c r="A106" s="9">
        <v>104</v>
      </c>
      <c r="B106" s="10" t="s">
        <v>1983</v>
      </c>
      <c r="C106" s="54" t="s">
        <v>1984</v>
      </c>
      <c r="D106" s="10" t="s">
        <v>19</v>
      </c>
      <c r="E106" s="10" t="s">
        <v>1079</v>
      </c>
      <c r="F106" s="20" t="s">
        <v>21</v>
      </c>
      <c r="G106" s="10">
        <v>2014</v>
      </c>
      <c r="H106" s="11" t="s">
        <v>187</v>
      </c>
      <c r="I106" s="11" t="s">
        <v>1487</v>
      </c>
      <c r="J106" s="89" t="s">
        <v>1985</v>
      </c>
      <c r="K106" s="17" t="s">
        <v>1986</v>
      </c>
      <c r="L106" s="88" t="s">
        <v>26</v>
      </c>
      <c r="M106" s="204" t="s">
        <v>55</v>
      </c>
      <c r="N106" s="17" t="s">
        <v>1533</v>
      </c>
      <c r="O106" s="11" t="s">
        <v>1534</v>
      </c>
      <c r="P106" s="67" t="s">
        <v>1534</v>
      </c>
      <c r="Q106" s="88" t="s">
        <v>1987</v>
      </c>
      <c r="R106" s="183" t="s">
        <v>1988</v>
      </c>
      <c r="S106" s="181" t="s">
        <v>1546</v>
      </c>
    </row>
    <row r="107" spans="1:19" ht="19.5" customHeight="1" x14ac:dyDescent="0.25">
      <c r="A107" s="9">
        <v>105</v>
      </c>
      <c r="B107" s="203" t="s">
        <v>1989</v>
      </c>
      <c r="C107" s="9" t="s">
        <v>1990</v>
      </c>
      <c r="D107" s="10" t="s">
        <v>19</v>
      </c>
      <c r="E107" s="20" t="s">
        <v>1057</v>
      </c>
      <c r="F107" s="12" t="s">
        <v>82</v>
      </c>
      <c r="G107" s="9">
        <v>2017</v>
      </c>
      <c r="H107" s="39" t="s">
        <v>276</v>
      </c>
      <c r="I107" s="29" t="s">
        <v>971</v>
      </c>
      <c r="J107" s="9" t="s">
        <v>1991</v>
      </c>
      <c r="K107" s="9" t="s">
        <v>1992</v>
      </c>
      <c r="L107" s="16" t="s">
        <v>38</v>
      </c>
      <c r="M107" s="9" t="s">
        <v>266</v>
      </c>
      <c r="N107" s="17" t="s">
        <v>1533</v>
      </c>
      <c r="O107" s="11" t="s">
        <v>1534</v>
      </c>
      <c r="P107" s="67" t="s">
        <v>1534</v>
      </c>
      <c r="Q107" s="88" t="s">
        <v>1993</v>
      </c>
      <c r="R107" s="153">
        <v>45296</v>
      </c>
      <c r="S107" s="182" t="s">
        <v>1551</v>
      </c>
    </row>
    <row r="108" spans="1:19" ht="19.5" customHeight="1" x14ac:dyDescent="0.25">
      <c r="A108" s="9">
        <v>106</v>
      </c>
      <c r="B108" s="9" t="s">
        <v>1994</v>
      </c>
      <c r="C108" s="9" t="s">
        <v>1995</v>
      </c>
      <c r="D108" s="10" t="s">
        <v>19</v>
      </c>
      <c r="E108" s="10" t="s">
        <v>772</v>
      </c>
      <c r="F108" s="12" t="s">
        <v>82</v>
      </c>
      <c r="G108" s="9">
        <v>2016</v>
      </c>
      <c r="H108" s="39" t="s">
        <v>784</v>
      </c>
      <c r="I108" s="9" t="s">
        <v>785</v>
      </c>
      <c r="J108" s="9" t="s">
        <v>1996</v>
      </c>
      <c r="K108" s="9" t="s">
        <v>1997</v>
      </c>
      <c r="L108" s="16" t="s">
        <v>38</v>
      </c>
      <c r="M108" s="9" t="s">
        <v>27</v>
      </c>
      <c r="N108" s="17" t="s">
        <v>1533</v>
      </c>
      <c r="O108" s="11" t="s">
        <v>1534</v>
      </c>
      <c r="P108" s="67" t="s">
        <v>1534</v>
      </c>
      <c r="Q108" s="88" t="s">
        <v>1535</v>
      </c>
      <c r="R108" s="153"/>
      <c r="S108" s="182" t="s">
        <v>1551</v>
      </c>
    </row>
    <row r="109" spans="1:19" ht="19.5" customHeight="1" x14ac:dyDescent="0.25">
      <c r="A109" s="9">
        <v>107</v>
      </c>
      <c r="B109" s="9" t="s">
        <v>1998</v>
      </c>
      <c r="C109" s="9" t="s">
        <v>1999</v>
      </c>
      <c r="D109" s="10" t="s">
        <v>19</v>
      </c>
      <c r="E109" s="10" t="s">
        <v>772</v>
      </c>
      <c r="F109" s="12" t="s">
        <v>34</v>
      </c>
      <c r="G109" s="10">
        <v>2016</v>
      </c>
      <c r="H109" s="39" t="s">
        <v>216</v>
      </c>
      <c r="I109" s="9" t="s">
        <v>732</v>
      </c>
      <c r="J109" s="9" t="s">
        <v>2000</v>
      </c>
      <c r="K109" s="9" t="s">
        <v>2001</v>
      </c>
      <c r="L109" s="16" t="s">
        <v>38</v>
      </c>
      <c r="M109" s="9" t="s">
        <v>55</v>
      </c>
      <c r="N109" s="17" t="s">
        <v>1533</v>
      </c>
      <c r="O109" s="11" t="s">
        <v>1534</v>
      </c>
      <c r="P109" s="67" t="s">
        <v>1534</v>
      </c>
      <c r="Q109" s="88" t="s">
        <v>1535</v>
      </c>
      <c r="R109" s="153"/>
      <c r="S109" s="182" t="s">
        <v>1551</v>
      </c>
    </row>
    <row r="110" spans="1:19" ht="19.5" customHeight="1" x14ac:dyDescent="0.25">
      <c r="A110" s="9">
        <v>108</v>
      </c>
      <c r="B110" s="9" t="s">
        <v>2002</v>
      </c>
      <c r="C110" s="9" t="s">
        <v>2003</v>
      </c>
      <c r="D110" s="10" t="s">
        <v>19</v>
      </c>
      <c r="E110" s="10" t="s">
        <v>772</v>
      </c>
      <c r="F110" s="12" t="s">
        <v>34</v>
      </c>
      <c r="G110" s="10">
        <v>2016</v>
      </c>
      <c r="H110" s="39" t="s">
        <v>216</v>
      </c>
      <c r="I110" s="39" t="s">
        <v>732</v>
      </c>
      <c r="J110" s="39" t="s">
        <v>2004</v>
      </c>
      <c r="K110" s="39" t="s">
        <v>2005</v>
      </c>
      <c r="L110" s="51" t="s">
        <v>38</v>
      </c>
      <c r="M110" s="39" t="s">
        <v>55</v>
      </c>
      <c r="N110" s="17" t="s">
        <v>1545</v>
      </c>
      <c r="O110" s="11" t="s">
        <v>1534</v>
      </c>
      <c r="P110" s="67" t="s">
        <v>1534</v>
      </c>
      <c r="Q110" s="88" t="s">
        <v>2006</v>
      </c>
      <c r="R110" s="183">
        <v>44826</v>
      </c>
      <c r="S110" s="182" t="s">
        <v>1551</v>
      </c>
    </row>
    <row r="111" spans="1:19" ht="19.5" customHeight="1" x14ac:dyDescent="0.25">
      <c r="A111" s="9">
        <v>109</v>
      </c>
      <c r="B111" s="9" t="s">
        <v>2007</v>
      </c>
      <c r="C111" s="9" t="s">
        <v>2008</v>
      </c>
      <c r="D111" s="10" t="s">
        <v>19</v>
      </c>
      <c r="E111" s="10" t="s">
        <v>772</v>
      </c>
      <c r="F111" s="12" t="s">
        <v>34</v>
      </c>
      <c r="G111" s="10">
        <v>2016</v>
      </c>
      <c r="H111" s="39" t="s">
        <v>216</v>
      </c>
      <c r="I111" s="39" t="s">
        <v>732</v>
      </c>
      <c r="J111" s="39" t="s">
        <v>2009</v>
      </c>
      <c r="K111" s="39" t="s">
        <v>2010</v>
      </c>
      <c r="L111" s="51" t="s">
        <v>38</v>
      </c>
      <c r="M111" s="39" t="s">
        <v>55</v>
      </c>
      <c r="N111" s="17" t="s">
        <v>1545</v>
      </c>
      <c r="O111" s="11" t="s">
        <v>1534</v>
      </c>
      <c r="P111" s="67" t="s">
        <v>1534</v>
      </c>
      <c r="Q111" s="88" t="s">
        <v>2011</v>
      </c>
      <c r="R111" s="183">
        <v>45040</v>
      </c>
      <c r="S111" s="17" t="s">
        <v>1551</v>
      </c>
    </row>
    <row r="112" spans="1:19" ht="19.5" customHeight="1" x14ac:dyDescent="0.25">
      <c r="A112" s="9">
        <v>110</v>
      </c>
      <c r="B112" s="209" t="s">
        <v>2012</v>
      </c>
      <c r="C112" s="82" t="s">
        <v>2013</v>
      </c>
      <c r="D112" s="10" t="s">
        <v>19</v>
      </c>
      <c r="E112" s="10" t="s">
        <v>2014</v>
      </c>
      <c r="F112" s="12" t="s">
        <v>21</v>
      </c>
      <c r="G112" s="10">
        <v>2008</v>
      </c>
      <c r="H112" s="11" t="s">
        <v>60</v>
      </c>
      <c r="I112" s="10" t="s">
        <v>2015</v>
      </c>
      <c r="J112" s="9" t="s">
        <v>2016</v>
      </c>
      <c r="K112" s="10" t="s">
        <v>2017</v>
      </c>
      <c r="L112" s="54" t="s">
        <v>26</v>
      </c>
      <c r="M112" s="10" t="s">
        <v>39</v>
      </c>
      <c r="N112" s="17" t="s">
        <v>1533</v>
      </c>
      <c r="O112" s="11" t="s">
        <v>1534</v>
      </c>
      <c r="P112" s="67" t="s">
        <v>1534</v>
      </c>
      <c r="Q112" s="88" t="s">
        <v>1535</v>
      </c>
      <c r="R112" s="183">
        <v>45463</v>
      </c>
      <c r="S112" s="181" t="s">
        <v>1546</v>
      </c>
    </row>
    <row r="113" spans="1:20" ht="19.5" customHeight="1" x14ac:dyDescent="0.25">
      <c r="A113" s="9">
        <v>111</v>
      </c>
      <c r="B113" s="9" t="s">
        <v>2018</v>
      </c>
      <c r="C113" s="9" t="s">
        <v>2019</v>
      </c>
      <c r="D113" s="10" t="s">
        <v>19</v>
      </c>
      <c r="E113" s="82" t="s">
        <v>2020</v>
      </c>
      <c r="F113" s="93" t="s">
        <v>34</v>
      </c>
      <c r="G113" s="10">
        <v>2016</v>
      </c>
      <c r="H113" s="39" t="s">
        <v>216</v>
      </c>
      <c r="I113" s="39" t="s">
        <v>732</v>
      </c>
      <c r="J113" s="39" t="s">
        <v>2021</v>
      </c>
      <c r="K113" s="39" t="s">
        <v>2022</v>
      </c>
      <c r="L113" s="39" t="s">
        <v>38</v>
      </c>
      <c r="M113" s="39" t="s">
        <v>55</v>
      </c>
      <c r="N113" s="17" t="s">
        <v>1545</v>
      </c>
      <c r="O113" s="11" t="s">
        <v>1534</v>
      </c>
      <c r="P113" s="67" t="s">
        <v>1534</v>
      </c>
      <c r="Q113" s="88" t="s">
        <v>1605</v>
      </c>
      <c r="R113" s="183">
        <v>44972</v>
      </c>
      <c r="S113" s="181" t="s">
        <v>1546</v>
      </c>
    </row>
    <row r="114" spans="1:20" ht="19.5" customHeight="1" x14ac:dyDescent="0.25">
      <c r="A114" s="9">
        <v>112</v>
      </c>
      <c r="B114" s="9" t="s">
        <v>2023</v>
      </c>
      <c r="C114" s="9" t="s">
        <v>2024</v>
      </c>
      <c r="D114" s="10" t="s">
        <v>19</v>
      </c>
      <c r="E114" s="9" t="s">
        <v>2025</v>
      </c>
      <c r="F114" s="12" t="s">
        <v>21</v>
      </c>
      <c r="G114" s="9">
        <v>2016</v>
      </c>
      <c r="H114" s="39" t="s">
        <v>2026</v>
      </c>
      <c r="I114" s="9" t="s">
        <v>2015</v>
      </c>
      <c r="J114" s="9" t="s">
        <v>2027</v>
      </c>
      <c r="K114" s="9" t="s">
        <v>2028</v>
      </c>
      <c r="L114" s="13" t="s">
        <v>26</v>
      </c>
      <c r="M114" s="10" t="s">
        <v>266</v>
      </c>
      <c r="N114" s="17" t="s">
        <v>1533</v>
      </c>
      <c r="O114" s="11" t="s">
        <v>1534</v>
      </c>
      <c r="P114" s="67" t="s">
        <v>1534</v>
      </c>
      <c r="Q114" s="88" t="s">
        <v>1535</v>
      </c>
      <c r="R114" s="183">
        <v>45464</v>
      </c>
      <c r="S114" s="181" t="s">
        <v>1546</v>
      </c>
    </row>
    <row r="115" spans="1:20" s="233" customFormat="1" ht="19.5" customHeight="1" x14ac:dyDescent="0.25">
      <c r="A115" s="499">
        <v>113</v>
      </c>
      <c r="B115" s="512" t="s">
        <v>2029</v>
      </c>
      <c r="C115" s="499" t="s">
        <v>2030</v>
      </c>
      <c r="D115" s="500" t="s">
        <v>19</v>
      </c>
      <c r="E115" s="500" t="s">
        <v>1344</v>
      </c>
      <c r="F115" s="502" t="s">
        <v>21</v>
      </c>
      <c r="G115" s="499">
        <v>2014</v>
      </c>
      <c r="H115" s="499" t="s">
        <v>44</v>
      </c>
      <c r="I115" s="499" t="s">
        <v>52</v>
      </c>
      <c r="J115" s="499" t="s">
        <v>2031</v>
      </c>
      <c r="K115" s="499" t="s">
        <v>2032</v>
      </c>
      <c r="L115" s="503" t="s">
        <v>38</v>
      </c>
      <c r="M115" s="499" t="s">
        <v>55</v>
      </c>
      <c r="N115" s="501" t="s">
        <v>1533</v>
      </c>
      <c r="O115" s="500" t="s">
        <v>1534</v>
      </c>
      <c r="P115" s="504" t="s">
        <v>1534</v>
      </c>
      <c r="Q115" s="508" t="s">
        <v>1535</v>
      </c>
      <c r="R115" s="505">
        <v>45465</v>
      </c>
      <c r="S115" s="506" t="s">
        <v>1551</v>
      </c>
    </row>
    <row r="116" spans="1:20" ht="19.5" customHeight="1" x14ac:dyDescent="0.25">
      <c r="A116" s="9">
        <v>114</v>
      </c>
      <c r="B116" s="21" t="s">
        <v>2033</v>
      </c>
      <c r="C116" s="9" t="s">
        <v>2034</v>
      </c>
      <c r="D116" s="10" t="s">
        <v>19</v>
      </c>
      <c r="E116" s="20" t="s">
        <v>2035</v>
      </c>
      <c r="F116" s="12" t="s">
        <v>21</v>
      </c>
      <c r="G116" s="9">
        <v>2018</v>
      </c>
      <c r="H116" s="39" t="s">
        <v>246</v>
      </c>
      <c r="I116" s="9" t="s">
        <v>944</v>
      </c>
      <c r="J116" s="9" t="s">
        <v>2036</v>
      </c>
      <c r="K116" s="9" t="s">
        <v>2037</v>
      </c>
      <c r="L116" s="13" t="s">
        <v>26</v>
      </c>
      <c r="M116" s="10" t="s">
        <v>266</v>
      </c>
      <c r="N116" s="17" t="s">
        <v>1533</v>
      </c>
      <c r="O116" s="11" t="s">
        <v>1534</v>
      </c>
      <c r="P116" s="67" t="s">
        <v>1534</v>
      </c>
      <c r="Q116" s="88" t="s">
        <v>1535</v>
      </c>
      <c r="R116" s="183">
        <v>45466</v>
      </c>
      <c r="S116" s="181" t="s">
        <v>1546</v>
      </c>
    </row>
    <row r="117" spans="1:20" ht="19.5" customHeight="1" x14ac:dyDescent="0.25">
      <c r="A117" s="9">
        <v>115</v>
      </c>
      <c r="B117" s="99" t="s">
        <v>2038</v>
      </c>
      <c r="C117" s="10" t="s">
        <v>2039</v>
      </c>
      <c r="D117" s="10" t="s">
        <v>19</v>
      </c>
      <c r="E117" s="54" t="s">
        <v>1311</v>
      </c>
      <c r="F117" s="53" t="s">
        <v>82</v>
      </c>
      <c r="G117" s="10">
        <v>1984</v>
      </c>
      <c r="H117" s="11" t="s">
        <v>83</v>
      </c>
      <c r="I117" s="11" t="s">
        <v>2040</v>
      </c>
      <c r="J117" s="11" t="s">
        <v>2041</v>
      </c>
      <c r="K117" s="11" t="s">
        <v>2042</v>
      </c>
      <c r="L117" s="17" t="s">
        <v>38</v>
      </c>
      <c r="M117" s="11" t="s">
        <v>39</v>
      </c>
      <c r="N117" s="11" t="s">
        <v>1545</v>
      </c>
      <c r="O117" s="11" t="s">
        <v>1534</v>
      </c>
      <c r="P117" s="67" t="s">
        <v>1534</v>
      </c>
      <c r="Q117" s="88" t="s">
        <v>1565</v>
      </c>
      <c r="R117" s="153">
        <v>44970</v>
      </c>
      <c r="S117" s="182" t="s">
        <v>1551</v>
      </c>
    </row>
    <row r="118" spans="1:20" ht="19.5" customHeight="1" x14ac:dyDescent="0.25">
      <c r="A118" s="9">
        <v>116</v>
      </c>
      <c r="B118" s="10" t="s">
        <v>2043</v>
      </c>
      <c r="C118" s="10" t="s">
        <v>2044</v>
      </c>
      <c r="D118" s="10" t="s">
        <v>19</v>
      </c>
      <c r="E118" s="54" t="s">
        <v>1311</v>
      </c>
      <c r="F118" s="20" t="s">
        <v>21</v>
      </c>
      <c r="G118" s="10">
        <v>2012</v>
      </c>
      <c r="H118" s="11" t="s">
        <v>44</v>
      </c>
      <c r="I118" s="11" t="s">
        <v>1029</v>
      </c>
      <c r="J118" s="11" t="s">
        <v>2045</v>
      </c>
      <c r="K118" s="11" t="s">
        <v>2046</v>
      </c>
      <c r="L118" s="88" t="s">
        <v>26</v>
      </c>
      <c r="M118" s="11" t="s">
        <v>55</v>
      </c>
      <c r="N118" s="11" t="s">
        <v>1545</v>
      </c>
      <c r="O118" s="11" t="s">
        <v>1534</v>
      </c>
      <c r="P118" s="67" t="s">
        <v>1534</v>
      </c>
      <c r="Q118" s="88" t="s">
        <v>1565</v>
      </c>
      <c r="R118" s="153">
        <v>44970</v>
      </c>
      <c r="S118" s="181" t="s">
        <v>1546</v>
      </c>
    </row>
    <row r="119" spans="1:20" ht="19.5" customHeight="1" x14ac:dyDescent="0.25">
      <c r="A119" s="9">
        <v>117</v>
      </c>
      <c r="B119" s="9" t="s">
        <v>2047</v>
      </c>
      <c r="C119" s="9" t="s">
        <v>2048</v>
      </c>
      <c r="D119" s="10" t="s">
        <v>19</v>
      </c>
      <c r="E119" s="54" t="s">
        <v>1311</v>
      </c>
      <c r="F119" s="20" t="s">
        <v>34</v>
      </c>
      <c r="G119" s="9">
        <v>2013</v>
      </c>
      <c r="H119" s="11" t="s">
        <v>76</v>
      </c>
      <c r="I119" s="11" t="s">
        <v>1191</v>
      </c>
      <c r="J119" s="39" t="s">
        <v>2049</v>
      </c>
      <c r="K119" s="39" t="s">
        <v>2050</v>
      </c>
      <c r="L119" s="106" t="s">
        <v>38</v>
      </c>
      <c r="M119" s="39" t="s">
        <v>55</v>
      </c>
      <c r="N119" s="11" t="s">
        <v>1545</v>
      </c>
      <c r="O119" s="11" t="s">
        <v>1534</v>
      </c>
      <c r="P119" s="67" t="s">
        <v>1534</v>
      </c>
      <c r="Q119" s="88" t="s">
        <v>1565</v>
      </c>
      <c r="R119" s="153">
        <v>44970</v>
      </c>
      <c r="S119" s="181" t="s">
        <v>1546</v>
      </c>
    </row>
    <row r="120" spans="1:20" ht="19.5" customHeight="1" x14ac:dyDescent="0.25">
      <c r="A120" s="9">
        <v>118</v>
      </c>
      <c r="B120" s="15" t="s">
        <v>2051</v>
      </c>
      <c r="C120" s="15" t="s">
        <v>2052</v>
      </c>
      <c r="D120" s="10" t="s">
        <v>19</v>
      </c>
      <c r="E120" s="54" t="s">
        <v>1311</v>
      </c>
      <c r="F120" s="12" t="s">
        <v>82</v>
      </c>
      <c r="G120" s="10">
        <v>2016</v>
      </c>
      <c r="H120" s="39" t="s">
        <v>83</v>
      </c>
      <c r="I120" s="39" t="s">
        <v>84</v>
      </c>
      <c r="J120" s="89" t="s">
        <v>2053</v>
      </c>
      <c r="K120" s="89" t="s">
        <v>2054</v>
      </c>
      <c r="L120" s="51" t="s">
        <v>38</v>
      </c>
      <c r="M120" s="11" t="s">
        <v>55</v>
      </c>
      <c r="N120" s="17" t="s">
        <v>1545</v>
      </c>
      <c r="O120" s="11" t="s">
        <v>1534</v>
      </c>
      <c r="P120" s="67" t="s">
        <v>1534</v>
      </c>
      <c r="Q120" s="88" t="s">
        <v>1565</v>
      </c>
      <c r="R120" s="183">
        <v>44905</v>
      </c>
      <c r="S120" s="182" t="s">
        <v>1551</v>
      </c>
    </row>
    <row r="121" spans="1:20" ht="19.5" customHeight="1" x14ac:dyDescent="0.25">
      <c r="A121" s="9">
        <v>119</v>
      </c>
      <c r="B121" s="18" t="s">
        <v>2055</v>
      </c>
      <c r="C121" s="9" t="s">
        <v>2056</v>
      </c>
      <c r="D121" s="10" t="s">
        <v>19</v>
      </c>
      <c r="E121" s="10" t="s">
        <v>701</v>
      </c>
      <c r="F121" s="210" t="s">
        <v>82</v>
      </c>
      <c r="G121" s="9">
        <v>2018</v>
      </c>
      <c r="H121" s="39" t="s">
        <v>276</v>
      </c>
      <c r="I121" s="9" t="s">
        <v>2057</v>
      </c>
      <c r="J121" s="9" t="s">
        <v>2058</v>
      </c>
      <c r="K121" s="9" t="s">
        <v>2059</v>
      </c>
      <c r="L121" s="16" t="s">
        <v>38</v>
      </c>
      <c r="M121" s="9" t="s">
        <v>123</v>
      </c>
      <c r="N121" s="17" t="s">
        <v>1533</v>
      </c>
      <c r="O121" s="11" t="s">
        <v>1534</v>
      </c>
      <c r="P121" s="67" t="s">
        <v>1534</v>
      </c>
      <c r="Q121" s="88" t="s">
        <v>2060</v>
      </c>
      <c r="R121" s="183">
        <v>45437</v>
      </c>
      <c r="S121" s="182" t="s">
        <v>1551</v>
      </c>
    </row>
    <row r="122" spans="1:20" ht="19.5" customHeight="1" x14ac:dyDescent="0.25">
      <c r="A122" s="9">
        <v>120</v>
      </c>
      <c r="B122" s="9" t="s">
        <v>2061</v>
      </c>
      <c r="C122" s="9" t="s">
        <v>2062</v>
      </c>
      <c r="D122" s="10" t="s">
        <v>19</v>
      </c>
      <c r="E122" s="10" t="s">
        <v>2063</v>
      </c>
      <c r="F122" s="12" t="s">
        <v>21</v>
      </c>
      <c r="G122" s="9">
        <v>2010</v>
      </c>
      <c r="H122" s="39" t="s">
        <v>187</v>
      </c>
      <c r="I122" s="39" t="s">
        <v>1487</v>
      </c>
      <c r="J122" s="39" t="s">
        <v>2064</v>
      </c>
      <c r="K122" s="39" t="s">
        <v>2065</v>
      </c>
      <c r="L122" s="39" t="s">
        <v>26</v>
      </c>
      <c r="M122" s="39" t="s">
        <v>123</v>
      </c>
      <c r="N122" s="17" t="s">
        <v>1545</v>
      </c>
      <c r="O122" s="11" t="s">
        <v>1534</v>
      </c>
      <c r="P122" s="67" t="s">
        <v>1534</v>
      </c>
      <c r="Q122" s="88" t="s">
        <v>2066</v>
      </c>
      <c r="R122" s="183">
        <v>44956</v>
      </c>
      <c r="S122" s="181" t="s">
        <v>1546</v>
      </c>
    </row>
    <row r="123" spans="1:20" ht="19.5" customHeight="1" x14ac:dyDescent="0.25">
      <c r="A123" s="9">
        <v>121</v>
      </c>
      <c r="B123" s="10" t="s">
        <v>2067</v>
      </c>
      <c r="C123" s="10" t="s">
        <v>2068</v>
      </c>
      <c r="D123" s="10" t="s">
        <v>19</v>
      </c>
      <c r="E123" s="54" t="s">
        <v>1243</v>
      </c>
      <c r="F123" s="20" t="s">
        <v>34</v>
      </c>
      <c r="G123" s="10">
        <v>2013</v>
      </c>
      <c r="H123" s="11" t="s">
        <v>76</v>
      </c>
      <c r="I123" s="11" t="s">
        <v>1191</v>
      </c>
      <c r="J123" s="17" t="s">
        <v>2069</v>
      </c>
      <c r="K123" s="17" t="s">
        <v>2070</v>
      </c>
      <c r="L123" s="197" t="s">
        <v>38</v>
      </c>
      <c r="M123" s="11" t="s">
        <v>1639</v>
      </c>
      <c r="N123" s="11" t="s">
        <v>1545</v>
      </c>
      <c r="O123" s="11" t="s">
        <v>1534</v>
      </c>
      <c r="P123" s="67" t="s">
        <v>1534</v>
      </c>
      <c r="Q123" s="88" t="s">
        <v>1565</v>
      </c>
      <c r="R123" s="153">
        <v>44970</v>
      </c>
      <c r="S123" s="181" t="s">
        <v>2071</v>
      </c>
    </row>
    <row r="124" spans="1:20" ht="19.5" customHeight="1" x14ac:dyDescent="0.25">
      <c r="A124" s="9">
        <v>122</v>
      </c>
      <c r="B124" s="9" t="s">
        <v>2072</v>
      </c>
      <c r="C124" s="49" t="s">
        <v>2073</v>
      </c>
      <c r="D124" s="10" t="s">
        <v>19</v>
      </c>
      <c r="E124" s="54" t="s">
        <v>1243</v>
      </c>
      <c r="F124" s="20" t="s">
        <v>82</v>
      </c>
      <c r="G124" s="9">
        <v>2015</v>
      </c>
      <c r="H124" s="39" t="s">
        <v>276</v>
      </c>
      <c r="I124" s="11" t="s">
        <v>971</v>
      </c>
      <c r="J124" s="89" t="s">
        <v>2074</v>
      </c>
      <c r="K124" s="89" t="s">
        <v>2075</v>
      </c>
      <c r="L124" s="51" t="s">
        <v>38</v>
      </c>
      <c r="M124" s="39" t="s">
        <v>407</v>
      </c>
      <c r="N124" s="11" t="s">
        <v>1545</v>
      </c>
      <c r="O124" s="11" t="s">
        <v>1534</v>
      </c>
      <c r="P124" s="67" t="s">
        <v>1534</v>
      </c>
      <c r="Q124" s="88" t="s">
        <v>1565</v>
      </c>
      <c r="R124" s="153">
        <v>44970</v>
      </c>
      <c r="S124" s="181" t="s">
        <v>2071</v>
      </c>
    </row>
    <row r="125" spans="1:20" ht="19.5" customHeight="1" x14ac:dyDescent="0.25">
      <c r="A125" s="9">
        <v>123</v>
      </c>
      <c r="B125" s="9" t="s">
        <v>2076</v>
      </c>
      <c r="C125" s="10" t="s">
        <v>2077</v>
      </c>
      <c r="D125" s="10" t="s">
        <v>19</v>
      </c>
      <c r="E125" s="20" t="s">
        <v>1324</v>
      </c>
      <c r="F125" s="12" t="s">
        <v>21</v>
      </c>
      <c r="G125" s="10">
        <v>2013</v>
      </c>
      <c r="H125" s="11" t="s">
        <v>60</v>
      </c>
      <c r="I125" s="9" t="s">
        <v>23</v>
      </c>
      <c r="J125" s="10" t="s">
        <v>2078</v>
      </c>
      <c r="K125" s="10" t="s">
        <v>2079</v>
      </c>
      <c r="L125" s="9" t="s">
        <v>26</v>
      </c>
      <c r="M125" s="10" t="s">
        <v>123</v>
      </c>
      <c r="N125" s="17" t="s">
        <v>1533</v>
      </c>
      <c r="O125" s="11" t="s">
        <v>1534</v>
      </c>
      <c r="P125" s="67" t="s">
        <v>1534</v>
      </c>
      <c r="Q125" s="88" t="s">
        <v>1535</v>
      </c>
      <c r="R125" s="153"/>
      <c r="S125" s="181" t="s">
        <v>1546</v>
      </c>
    </row>
    <row r="126" spans="1:20" ht="19.5" customHeight="1" x14ac:dyDescent="0.25">
      <c r="A126" s="9">
        <v>124</v>
      </c>
      <c r="B126" s="10" t="s">
        <v>2080</v>
      </c>
      <c r="C126" s="99" t="s">
        <v>2081</v>
      </c>
      <c r="D126" s="10" t="s">
        <v>19</v>
      </c>
      <c r="E126" s="10" t="s">
        <v>2082</v>
      </c>
      <c r="F126" s="20" t="s">
        <v>21</v>
      </c>
      <c r="G126" s="10">
        <v>2009</v>
      </c>
      <c r="H126" s="11" t="s">
        <v>44</v>
      </c>
      <c r="I126" s="11" t="s">
        <v>52</v>
      </c>
      <c r="J126" s="204" t="s">
        <v>2083</v>
      </c>
      <c r="K126" s="204" t="s">
        <v>2084</v>
      </c>
      <c r="L126" s="197" t="s">
        <v>38</v>
      </c>
      <c r="M126" s="204" t="s">
        <v>407</v>
      </c>
      <c r="N126" s="11" t="s">
        <v>1545</v>
      </c>
      <c r="O126" s="11" t="s">
        <v>1534</v>
      </c>
      <c r="P126" s="67" t="s">
        <v>1534</v>
      </c>
      <c r="Q126" s="88" t="s">
        <v>1565</v>
      </c>
      <c r="R126" s="153">
        <v>44970</v>
      </c>
      <c r="S126" s="182" t="s">
        <v>1551</v>
      </c>
    </row>
    <row r="127" spans="1:20" ht="19.5" customHeight="1" x14ac:dyDescent="0.25">
      <c r="A127" s="9">
        <v>125</v>
      </c>
      <c r="B127" s="9" t="s">
        <v>2085</v>
      </c>
      <c r="C127" s="9" t="s">
        <v>2086</v>
      </c>
      <c r="D127" s="10" t="s">
        <v>19</v>
      </c>
      <c r="E127" s="10" t="s">
        <v>2082</v>
      </c>
      <c r="F127" s="12" t="s">
        <v>21</v>
      </c>
      <c r="G127" s="9">
        <v>2014</v>
      </c>
      <c r="H127" s="39" t="s">
        <v>44</v>
      </c>
      <c r="I127" s="190" t="s">
        <v>52</v>
      </c>
      <c r="J127" s="39" t="s">
        <v>2087</v>
      </c>
      <c r="K127" s="39" t="s">
        <v>2088</v>
      </c>
      <c r="L127" s="106" t="s">
        <v>38</v>
      </c>
      <c r="M127" s="50" t="s">
        <v>55</v>
      </c>
      <c r="N127" s="17" t="s">
        <v>1533</v>
      </c>
      <c r="O127" s="11" t="s">
        <v>1534</v>
      </c>
      <c r="P127" s="67" t="s">
        <v>1534</v>
      </c>
      <c r="Q127" s="88" t="s">
        <v>1535</v>
      </c>
      <c r="R127" s="183">
        <v>44885</v>
      </c>
      <c r="S127" s="181" t="s">
        <v>1546</v>
      </c>
      <c r="T127" s="211"/>
    </row>
    <row r="128" spans="1:20" ht="19.5" customHeight="1" x14ac:dyDescent="0.25">
      <c r="A128" s="9">
        <v>126</v>
      </c>
      <c r="B128" s="9" t="s">
        <v>2089</v>
      </c>
      <c r="C128" s="49" t="s">
        <v>2090</v>
      </c>
      <c r="D128" s="10" t="s">
        <v>19</v>
      </c>
      <c r="E128" s="54" t="s">
        <v>2091</v>
      </c>
      <c r="F128" s="20" t="s">
        <v>82</v>
      </c>
      <c r="G128" s="9">
        <v>2015</v>
      </c>
      <c r="H128" s="39" t="s">
        <v>276</v>
      </c>
      <c r="I128" s="11" t="s">
        <v>971</v>
      </c>
      <c r="J128" s="89" t="s">
        <v>2092</v>
      </c>
      <c r="K128" s="89" t="s">
        <v>2093</v>
      </c>
      <c r="L128" s="51" t="s">
        <v>38</v>
      </c>
      <c r="M128" s="39" t="s">
        <v>407</v>
      </c>
      <c r="N128" s="11" t="s">
        <v>1545</v>
      </c>
      <c r="O128" s="11" t="s">
        <v>1534</v>
      </c>
      <c r="P128" s="67" t="s">
        <v>1534</v>
      </c>
      <c r="Q128" s="88" t="s">
        <v>1565</v>
      </c>
      <c r="R128" s="153">
        <v>44970</v>
      </c>
      <c r="S128" s="182" t="s">
        <v>1551</v>
      </c>
      <c r="T128" s="22"/>
    </row>
    <row r="129" spans="1:20" ht="19.5" customHeight="1" x14ac:dyDescent="0.25">
      <c r="A129" s="9">
        <v>127</v>
      </c>
      <c r="B129" s="10" t="s">
        <v>2094</v>
      </c>
      <c r="C129" s="10" t="s">
        <v>2095</v>
      </c>
      <c r="D129" s="10" t="s">
        <v>19</v>
      </c>
      <c r="E129" s="10" t="s">
        <v>2096</v>
      </c>
      <c r="F129" s="20" t="s">
        <v>21</v>
      </c>
      <c r="G129" s="10">
        <v>2008</v>
      </c>
      <c r="H129" s="11" t="s">
        <v>44</v>
      </c>
      <c r="I129" s="11" t="s">
        <v>52</v>
      </c>
      <c r="J129" s="11" t="s">
        <v>2097</v>
      </c>
      <c r="K129" s="11" t="s">
        <v>2098</v>
      </c>
      <c r="L129" s="11" t="s">
        <v>26</v>
      </c>
      <c r="M129" s="11" t="s">
        <v>48</v>
      </c>
      <c r="N129" s="11" t="s">
        <v>1545</v>
      </c>
      <c r="O129" s="11" t="s">
        <v>1534</v>
      </c>
      <c r="P129" s="67" t="s">
        <v>1534</v>
      </c>
      <c r="Q129" s="88" t="s">
        <v>1565</v>
      </c>
      <c r="R129" s="153">
        <v>44970</v>
      </c>
      <c r="S129" s="182" t="s">
        <v>1551</v>
      </c>
      <c r="T129" s="22"/>
    </row>
    <row r="130" spans="1:20" ht="19.5" customHeight="1" x14ac:dyDescent="0.25">
      <c r="A130" s="9">
        <v>128</v>
      </c>
      <c r="B130" s="9" t="s">
        <v>2099</v>
      </c>
      <c r="C130" s="9" t="s">
        <v>2100</v>
      </c>
      <c r="D130" s="10" t="s">
        <v>19</v>
      </c>
      <c r="E130" s="10" t="s">
        <v>2096</v>
      </c>
      <c r="F130" s="12" t="s">
        <v>34</v>
      </c>
      <c r="G130" s="9">
        <v>2013</v>
      </c>
      <c r="H130" s="11" t="s">
        <v>76</v>
      </c>
      <c r="I130" s="11" t="s">
        <v>1191</v>
      </c>
      <c r="J130" s="39" t="s">
        <v>2101</v>
      </c>
      <c r="K130" s="39" t="s">
        <v>2102</v>
      </c>
      <c r="L130" s="89" t="s">
        <v>38</v>
      </c>
      <c r="M130" s="39" t="s">
        <v>1639</v>
      </c>
      <c r="N130" s="11" t="s">
        <v>1545</v>
      </c>
      <c r="O130" s="11" t="s">
        <v>1534</v>
      </c>
      <c r="P130" s="67" t="s">
        <v>1534</v>
      </c>
      <c r="Q130" s="88" t="s">
        <v>1565</v>
      </c>
      <c r="R130" s="153">
        <v>45101</v>
      </c>
      <c r="S130" s="181" t="s">
        <v>1546</v>
      </c>
    </row>
    <row r="131" spans="1:20" ht="19.5" customHeight="1" x14ac:dyDescent="0.25">
      <c r="A131" s="9">
        <v>129</v>
      </c>
      <c r="B131" s="10" t="s">
        <v>2103</v>
      </c>
      <c r="C131" s="10" t="s">
        <v>2104</v>
      </c>
      <c r="D131" s="10" t="s">
        <v>19</v>
      </c>
      <c r="E131" s="20" t="s">
        <v>872</v>
      </c>
      <c r="F131" s="53" t="s">
        <v>82</v>
      </c>
      <c r="G131" s="10">
        <v>1994</v>
      </c>
      <c r="H131" s="11" t="s">
        <v>1684</v>
      </c>
      <c r="I131" s="11" t="s">
        <v>2040</v>
      </c>
      <c r="J131" s="11" t="s">
        <v>2105</v>
      </c>
      <c r="K131" s="11" t="s">
        <v>2106</v>
      </c>
      <c r="L131" s="197" t="s">
        <v>38</v>
      </c>
      <c r="M131" s="11" t="s">
        <v>39</v>
      </c>
      <c r="N131" s="11" t="s">
        <v>1545</v>
      </c>
      <c r="O131" s="11" t="s">
        <v>1534</v>
      </c>
      <c r="P131" s="67" t="s">
        <v>1534</v>
      </c>
      <c r="Q131" s="88" t="s">
        <v>1565</v>
      </c>
      <c r="R131" s="153">
        <v>44970</v>
      </c>
      <c r="S131" s="182" t="s">
        <v>1551</v>
      </c>
    </row>
    <row r="132" spans="1:20" ht="19.5" customHeight="1" x14ac:dyDescent="0.25">
      <c r="A132" s="9">
        <v>130</v>
      </c>
      <c r="B132" s="9" t="s">
        <v>2107</v>
      </c>
      <c r="C132" s="9" t="s">
        <v>2108</v>
      </c>
      <c r="D132" s="10" t="s">
        <v>19</v>
      </c>
      <c r="E132" s="20" t="s">
        <v>1046</v>
      </c>
      <c r="F132" s="12" t="s">
        <v>34</v>
      </c>
      <c r="G132" s="9">
        <v>2016</v>
      </c>
      <c r="H132" s="39" t="s">
        <v>216</v>
      </c>
      <c r="I132" s="9" t="s">
        <v>732</v>
      </c>
      <c r="J132" s="9" t="s">
        <v>2109</v>
      </c>
      <c r="K132" s="9" t="s">
        <v>2110</v>
      </c>
      <c r="L132" s="15" t="s">
        <v>38</v>
      </c>
      <c r="M132" s="9" t="s">
        <v>55</v>
      </c>
      <c r="N132" s="17" t="s">
        <v>1545</v>
      </c>
      <c r="O132" s="11" t="s">
        <v>1534</v>
      </c>
      <c r="P132" s="67" t="s">
        <v>1534</v>
      </c>
      <c r="Q132" s="88" t="s">
        <v>2006</v>
      </c>
      <c r="R132" s="183">
        <v>45298</v>
      </c>
      <c r="S132" s="181" t="s">
        <v>1546</v>
      </c>
    </row>
    <row r="133" spans="1:20" ht="19.5" customHeight="1" x14ac:dyDescent="0.25">
      <c r="A133" s="9">
        <v>131</v>
      </c>
      <c r="B133" s="212" t="s">
        <v>2111</v>
      </c>
      <c r="C133" s="9" t="s">
        <v>2112</v>
      </c>
      <c r="D133" s="10" t="s">
        <v>19</v>
      </c>
      <c r="E133" s="200" t="s">
        <v>2113</v>
      </c>
      <c r="F133" s="12" t="s">
        <v>21</v>
      </c>
      <c r="G133" s="9">
        <v>2008</v>
      </c>
      <c r="H133" s="39" t="s">
        <v>44</v>
      </c>
      <c r="I133" s="39" t="s">
        <v>52</v>
      </c>
      <c r="J133" s="39" t="s">
        <v>2114</v>
      </c>
      <c r="K133" s="39" t="s">
        <v>2115</v>
      </c>
      <c r="L133" s="106" t="s">
        <v>26</v>
      </c>
      <c r="M133" s="39" t="s">
        <v>48</v>
      </c>
      <c r="N133" s="11" t="s">
        <v>1545</v>
      </c>
      <c r="O133" s="11" t="s">
        <v>1534</v>
      </c>
      <c r="P133" s="67" t="s">
        <v>1534</v>
      </c>
      <c r="Q133" s="88" t="s">
        <v>1565</v>
      </c>
      <c r="R133" s="153">
        <v>45210</v>
      </c>
      <c r="S133" s="181" t="s">
        <v>1546</v>
      </c>
    </row>
    <row r="134" spans="1:20" ht="19.5" customHeight="1" x14ac:dyDescent="0.25">
      <c r="A134" s="9">
        <v>132</v>
      </c>
      <c r="B134" s="10" t="s">
        <v>2116</v>
      </c>
      <c r="C134" s="10" t="s">
        <v>2117</v>
      </c>
      <c r="D134" s="10" t="s">
        <v>19</v>
      </c>
      <c r="E134" s="200" t="s">
        <v>2113</v>
      </c>
      <c r="F134" s="20" t="s">
        <v>21</v>
      </c>
      <c r="G134" s="10">
        <v>2008</v>
      </c>
      <c r="H134" s="11" t="s">
        <v>44</v>
      </c>
      <c r="I134" s="11" t="s">
        <v>52</v>
      </c>
      <c r="J134" s="11" t="s">
        <v>2118</v>
      </c>
      <c r="K134" s="11" t="s">
        <v>2119</v>
      </c>
      <c r="L134" s="88" t="s">
        <v>26</v>
      </c>
      <c r="M134" s="11" t="s">
        <v>55</v>
      </c>
      <c r="N134" s="11" t="s">
        <v>1545</v>
      </c>
      <c r="O134" s="11" t="s">
        <v>1534</v>
      </c>
      <c r="P134" s="67" t="s">
        <v>1534</v>
      </c>
      <c r="Q134" s="88" t="s">
        <v>1565</v>
      </c>
      <c r="R134" s="153">
        <v>44970</v>
      </c>
      <c r="S134" s="182" t="s">
        <v>1551</v>
      </c>
    </row>
    <row r="135" spans="1:20" ht="19.5" customHeight="1" x14ac:dyDescent="0.25">
      <c r="A135" s="9">
        <v>133</v>
      </c>
      <c r="B135" s="9" t="s">
        <v>2120</v>
      </c>
      <c r="C135" s="9" t="s">
        <v>2121</v>
      </c>
      <c r="D135" s="10" t="s">
        <v>19</v>
      </c>
      <c r="E135" s="10" t="s">
        <v>2122</v>
      </c>
      <c r="F135" s="12" t="s">
        <v>21</v>
      </c>
      <c r="G135" s="9">
        <v>2008</v>
      </c>
      <c r="H135" s="39" t="s">
        <v>44</v>
      </c>
      <c r="I135" s="39" t="s">
        <v>52</v>
      </c>
      <c r="J135" s="39" t="s">
        <v>2123</v>
      </c>
      <c r="K135" s="39" t="s">
        <v>2124</v>
      </c>
      <c r="L135" s="106" t="s">
        <v>26</v>
      </c>
      <c r="M135" s="39" t="s">
        <v>48</v>
      </c>
      <c r="N135" s="17" t="s">
        <v>1545</v>
      </c>
      <c r="O135" s="11" t="s">
        <v>1534</v>
      </c>
      <c r="P135" s="67" t="s">
        <v>1534</v>
      </c>
      <c r="Q135" s="88" t="s">
        <v>2125</v>
      </c>
      <c r="R135" s="183">
        <v>44967</v>
      </c>
      <c r="S135" s="182" t="s">
        <v>1551</v>
      </c>
    </row>
    <row r="136" spans="1:20" ht="19.5" customHeight="1" x14ac:dyDescent="0.25">
      <c r="A136" s="9">
        <v>134</v>
      </c>
      <c r="B136" s="9" t="s">
        <v>2126</v>
      </c>
      <c r="C136" s="9" t="s">
        <v>2127</v>
      </c>
      <c r="D136" s="10" t="s">
        <v>19</v>
      </c>
      <c r="E136" s="10" t="s">
        <v>1090</v>
      </c>
      <c r="F136" s="12" t="s">
        <v>82</v>
      </c>
      <c r="G136" s="9">
        <v>2022</v>
      </c>
      <c r="H136" s="39" t="s">
        <v>276</v>
      </c>
      <c r="I136" s="39" t="s">
        <v>651</v>
      </c>
      <c r="J136" s="39" t="s">
        <v>2128</v>
      </c>
      <c r="K136" s="39" t="s">
        <v>2129</v>
      </c>
      <c r="L136" s="106" t="s">
        <v>38</v>
      </c>
      <c r="M136" s="39" t="s">
        <v>55</v>
      </c>
      <c r="N136" s="17" t="s">
        <v>1533</v>
      </c>
      <c r="O136" s="11" t="s">
        <v>1534</v>
      </c>
      <c r="P136" s="67" t="s">
        <v>1534</v>
      </c>
      <c r="Q136" s="88" t="s">
        <v>1535</v>
      </c>
      <c r="R136" s="183">
        <v>45642</v>
      </c>
      <c r="S136" s="181" t="s">
        <v>1546</v>
      </c>
    </row>
    <row r="137" spans="1:20" ht="19.5" customHeight="1" x14ac:dyDescent="0.25">
      <c r="A137" s="9">
        <v>135</v>
      </c>
      <c r="B137" s="9" t="s">
        <v>2130</v>
      </c>
      <c r="C137" s="9" t="s">
        <v>2131</v>
      </c>
      <c r="D137" s="10" t="s">
        <v>19</v>
      </c>
      <c r="E137" s="10" t="s">
        <v>1090</v>
      </c>
      <c r="F137" s="12" t="s">
        <v>82</v>
      </c>
      <c r="G137" s="9">
        <v>2023</v>
      </c>
      <c r="H137" s="39" t="s">
        <v>276</v>
      </c>
      <c r="I137" s="39" t="s">
        <v>651</v>
      </c>
      <c r="J137" s="39" t="s">
        <v>2132</v>
      </c>
      <c r="K137" s="39" t="s">
        <v>2133</v>
      </c>
      <c r="L137" s="106" t="s">
        <v>38</v>
      </c>
      <c r="M137" s="39" t="s">
        <v>55</v>
      </c>
      <c r="N137" s="17" t="s">
        <v>1533</v>
      </c>
      <c r="O137" s="11" t="s">
        <v>1534</v>
      </c>
      <c r="P137" s="67" t="s">
        <v>1534</v>
      </c>
      <c r="Q137" s="88" t="s">
        <v>1535</v>
      </c>
      <c r="R137" s="183">
        <v>45643</v>
      </c>
      <c r="S137" s="181" t="s">
        <v>1546</v>
      </c>
    </row>
    <row r="138" spans="1:20" ht="19.5" customHeight="1" x14ac:dyDescent="0.25">
      <c r="A138" s="9">
        <v>136</v>
      </c>
      <c r="B138" s="9" t="s">
        <v>2134</v>
      </c>
      <c r="C138" s="9" t="s">
        <v>2135</v>
      </c>
      <c r="D138" s="10" t="s">
        <v>19</v>
      </c>
      <c r="E138" s="9" t="s">
        <v>1084</v>
      </c>
      <c r="F138" s="20" t="s">
        <v>34</v>
      </c>
      <c r="G138" s="9">
        <v>2016</v>
      </c>
      <c r="H138" s="39" t="s">
        <v>216</v>
      </c>
      <c r="I138" s="11" t="s">
        <v>732</v>
      </c>
      <c r="J138" s="39" t="s">
        <v>2136</v>
      </c>
      <c r="K138" s="39" t="s">
        <v>2137</v>
      </c>
      <c r="L138" s="106" t="s">
        <v>38</v>
      </c>
      <c r="M138" s="39" t="s">
        <v>55</v>
      </c>
      <c r="N138" s="17" t="s">
        <v>1545</v>
      </c>
      <c r="O138" s="11" t="s">
        <v>1534</v>
      </c>
      <c r="P138" s="67" t="s">
        <v>1534</v>
      </c>
      <c r="Q138" s="88" t="s">
        <v>2138</v>
      </c>
      <c r="R138" s="183">
        <v>44784</v>
      </c>
      <c r="S138" s="182" t="s">
        <v>1551</v>
      </c>
    </row>
    <row r="139" spans="1:20" ht="19.5" customHeight="1" x14ac:dyDescent="0.25">
      <c r="A139" s="9">
        <v>137</v>
      </c>
      <c r="B139" s="10" t="s">
        <v>2139</v>
      </c>
      <c r="C139" s="10" t="s">
        <v>2140</v>
      </c>
      <c r="D139" s="10" t="s">
        <v>19</v>
      </c>
      <c r="E139" s="20" t="s">
        <v>1010</v>
      </c>
      <c r="F139" s="20" t="s">
        <v>21</v>
      </c>
      <c r="G139" s="10">
        <v>2008</v>
      </c>
      <c r="H139" s="11" t="s">
        <v>44</v>
      </c>
      <c r="I139" s="11" t="s">
        <v>52</v>
      </c>
      <c r="J139" s="11" t="s">
        <v>2141</v>
      </c>
      <c r="K139" s="11" t="s">
        <v>2142</v>
      </c>
      <c r="L139" s="197" t="s">
        <v>26</v>
      </c>
      <c r="M139" s="11" t="s">
        <v>48</v>
      </c>
      <c r="N139" s="11" t="s">
        <v>1545</v>
      </c>
      <c r="O139" s="11" t="s">
        <v>1534</v>
      </c>
      <c r="P139" s="67" t="s">
        <v>1534</v>
      </c>
      <c r="Q139" s="88" t="s">
        <v>1565</v>
      </c>
      <c r="R139" s="153">
        <v>44970</v>
      </c>
      <c r="S139" s="182" t="s">
        <v>1551</v>
      </c>
    </row>
    <row r="140" spans="1:20" ht="19.5" customHeight="1" x14ac:dyDescent="0.25">
      <c r="A140" s="9">
        <v>138</v>
      </c>
      <c r="B140" s="9" t="s">
        <v>2143</v>
      </c>
      <c r="C140" s="9" t="s">
        <v>2144</v>
      </c>
      <c r="D140" s="10" t="s">
        <v>19</v>
      </c>
      <c r="E140" s="10" t="s">
        <v>2145</v>
      </c>
      <c r="F140" s="20" t="s">
        <v>21</v>
      </c>
      <c r="G140" s="9">
        <v>2008</v>
      </c>
      <c r="H140" s="39" t="s">
        <v>44</v>
      </c>
      <c r="I140" s="11" t="s">
        <v>52</v>
      </c>
      <c r="J140" s="39" t="s">
        <v>2146</v>
      </c>
      <c r="K140" s="39" t="s">
        <v>2147</v>
      </c>
      <c r="L140" s="106" t="s">
        <v>26</v>
      </c>
      <c r="M140" s="39" t="s">
        <v>48</v>
      </c>
      <c r="N140" s="11" t="s">
        <v>1545</v>
      </c>
      <c r="O140" s="11" t="s">
        <v>1534</v>
      </c>
      <c r="P140" s="67" t="s">
        <v>1534</v>
      </c>
      <c r="Q140" s="88" t="s">
        <v>1565</v>
      </c>
      <c r="R140" s="153">
        <v>44970</v>
      </c>
      <c r="S140" s="182" t="s">
        <v>1551</v>
      </c>
    </row>
    <row r="141" spans="1:20" ht="19.5" customHeight="1" x14ac:dyDescent="0.25">
      <c r="A141" s="499">
        <v>139</v>
      </c>
      <c r="B141" s="499" t="s">
        <v>2148</v>
      </c>
      <c r="C141" s="499" t="s">
        <v>2149</v>
      </c>
      <c r="D141" s="500" t="s">
        <v>19</v>
      </c>
      <c r="E141" s="500" t="s">
        <v>1229</v>
      </c>
      <c r="F141" s="502" t="s">
        <v>82</v>
      </c>
      <c r="G141" s="499">
        <v>2016</v>
      </c>
      <c r="H141" s="499" t="s">
        <v>784</v>
      </c>
      <c r="I141" s="499" t="s">
        <v>785</v>
      </c>
      <c r="J141" s="560" t="s">
        <v>2150</v>
      </c>
      <c r="K141" s="560" t="s">
        <v>2151</v>
      </c>
      <c r="L141" s="503" t="s">
        <v>38</v>
      </c>
      <c r="M141" s="499" t="s">
        <v>27</v>
      </c>
      <c r="N141" s="501" t="s">
        <v>1533</v>
      </c>
      <c r="O141" s="500" t="s">
        <v>1534</v>
      </c>
      <c r="P141" s="504" t="s">
        <v>1534</v>
      </c>
      <c r="Q141" s="508" t="s">
        <v>1535</v>
      </c>
      <c r="R141" s="511"/>
      <c r="S141" s="514" t="s">
        <v>1546</v>
      </c>
    </row>
    <row r="142" spans="1:20" ht="19.5" customHeight="1" x14ac:dyDescent="0.25">
      <c r="A142" s="9">
        <v>140</v>
      </c>
      <c r="B142" s="10" t="s">
        <v>2152</v>
      </c>
      <c r="C142" s="10" t="s">
        <v>2153</v>
      </c>
      <c r="D142" s="10" t="s">
        <v>19</v>
      </c>
      <c r="E142" s="10" t="s">
        <v>1229</v>
      </c>
      <c r="F142" s="20" t="s">
        <v>43</v>
      </c>
      <c r="G142" s="10">
        <v>2000</v>
      </c>
      <c r="H142" s="11" t="s">
        <v>60</v>
      </c>
      <c r="I142" s="11" t="s">
        <v>2154</v>
      </c>
      <c r="J142" s="11" t="s">
        <v>2155</v>
      </c>
      <c r="K142" s="11" t="s">
        <v>2156</v>
      </c>
      <c r="L142" s="17" t="s">
        <v>26</v>
      </c>
      <c r="M142" s="11" t="s">
        <v>39</v>
      </c>
      <c r="N142" s="11" t="s">
        <v>1545</v>
      </c>
      <c r="O142" s="11" t="s">
        <v>1534</v>
      </c>
      <c r="P142" s="67" t="s">
        <v>1534</v>
      </c>
      <c r="Q142" s="88" t="s">
        <v>1565</v>
      </c>
      <c r="R142" s="153">
        <v>44970</v>
      </c>
      <c r="S142" s="182" t="s">
        <v>1551</v>
      </c>
    </row>
    <row r="143" spans="1:20" ht="19.5" customHeight="1" x14ac:dyDescent="0.25">
      <c r="A143" s="499">
        <v>141</v>
      </c>
      <c r="B143" s="499" t="s">
        <v>2157</v>
      </c>
      <c r="C143" s="499" t="s">
        <v>2158</v>
      </c>
      <c r="D143" s="500" t="s">
        <v>19</v>
      </c>
      <c r="E143" s="500" t="s">
        <v>1229</v>
      </c>
      <c r="F143" s="502" t="s">
        <v>21</v>
      </c>
      <c r="G143" s="499">
        <v>2008</v>
      </c>
      <c r="H143" s="499" t="s">
        <v>44</v>
      </c>
      <c r="I143" s="499" t="s">
        <v>52</v>
      </c>
      <c r="J143" s="499" t="s">
        <v>2159</v>
      </c>
      <c r="K143" s="499" t="s">
        <v>2160</v>
      </c>
      <c r="L143" s="503" t="s">
        <v>26</v>
      </c>
      <c r="M143" s="499" t="s">
        <v>48</v>
      </c>
      <c r="N143" s="501" t="s">
        <v>1545</v>
      </c>
      <c r="O143" s="500" t="s">
        <v>1534</v>
      </c>
      <c r="P143" s="504" t="s">
        <v>1534</v>
      </c>
      <c r="Q143" s="508" t="s">
        <v>1535</v>
      </c>
      <c r="R143" s="511">
        <v>45086</v>
      </c>
      <c r="S143" s="506" t="s">
        <v>1551</v>
      </c>
    </row>
    <row r="144" spans="1:20" ht="19.5" customHeight="1" x14ac:dyDescent="0.25">
      <c r="A144" s="9">
        <v>142</v>
      </c>
      <c r="B144" s="9" t="s">
        <v>2161</v>
      </c>
      <c r="C144" s="9" t="s">
        <v>2162</v>
      </c>
      <c r="D144" s="10" t="s">
        <v>19</v>
      </c>
      <c r="E144" s="9" t="s">
        <v>2163</v>
      </c>
      <c r="F144" s="20" t="s">
        <v>21</v>
      </c>
      <c r="G144" s="9">
        <v>2018</v>
      </c>
      <c r="H144" s="39" t="s">
        <v>246</v>
      </c>
      <c r="I144" s="11" t="s">
        <v>944</v>
      </c>
      <c r="J144" s="39" t="s">
        <v>2164</v>
      </c>
      <c r="K144" s="39" t="s">
        <v>2165</v>
      </c>
      <c r="L144" s="106" t="s">
        <v>26</v>
      </c>
      <c r="M144" s="11" t="s">
        <v>266</v>
      </c>
      <c r="N144" s="17" t="s">
        <v>1533</v>
      </c>
      <c r="O144" s="11" t="s">
        <v>1534</v>
      </c>
      <c r="P144" s="67" t="s">
        <v>1534</v>
      </c>
      <c r="Q144" s="88" t="s">
        <v>1535</v>
      </c>
      <c r="R144" s="183">
        <v>44939</v>
      </c>
      <c r="S144" s="181" t="s">
        <v>1546</v>
      </c>
    </row>
    <row r="145" spans="1:19" ht="19.5" customHeight="1" x14ac:dyDescent="0.25">
      <c r="A145" s="9">
        <v>143</v>
      </c>
      <c r="B145" s="12" t="s">
        <v>2166</v>
      </c>
      <c r="C145" s="9" t="s">
        <v>2167</v>
      </c>
      <c r="D145" s="10" t="s">
        <v>19</v>
      </c>
      <c r="E145" s="20" t="s">
        <v>1363</v>
      </c>
      <c r="F145" s="12" t="s">
        <v>21</v>
      </c>
      <c r="G145" s="9">
        <v>2014</v>
      </c>
      <c r="H145" s="39" t="s">
        <v>44</v>
      </c>
      <c r="I145" s="39" t="s">
        <v>52</v>
      </c>
      <c r="J145" s="39" t="s">
        <v>2168</v>
      </c>
      <c r="K145" s="39" t="s">
        <v>2169</v>
      </c>
      <c r="L145" s="51" t="s">
        <v>38</v>
      </c>
      <c r="M145" s="39" t="s">
        <v>55</v>
      </c>
      <c r="N145" s="17" t="s">
        <v>1533</v>
      </c>
      <c r="O145" s="11" t="s">
        <v>1534</v>
      </c>
      <c r="P145" s="67" t="s">
        <v>1534</v>
      </c>
      <c r="Q145" s="88" t="s">
        <v>2170</v>
      </c>
      <c r="R145" s="183">
        <v>45261</v>
      </c>
      <c r="S145" s="181" t="s">
        <v>1546</v>
      </c>
    </row>
    <row r="146" spans="1:19" ht="19.5" customHeight="1" x14ac:dyDescent="0.25">
      <c r="A146" s="9">
        <v>144</v>
      </c>
      <c r="B146" s="9" t="s">
        <v>2171</v>
      </c>
      <c r="C146" s="49" t="s">
        <v>2172</v>
      </c>
      <c r="D146" s="10" t="s">
        <v>19</v>
      </c>
      <c r="E146" s="54" t="s">
        <v>1290</v>
      </c>
      <c r="F146" s="20" t="s">
        <v>82</v>
      </c>
      <c r="G146" s="9">
        <v>2015</v>
      </c>
      <c r="H146" s="39" t="s">
        <v>276</v>
      </c>
      <c r="I146" s="11" t="s">
        <v>971</v>
      </c>
      <c r="J146" s="89" t="s">
        <v>2173</v>
      </c>
      <c r="K146" s="89" t="s">
        <v>2174</v>
      </c>
      <c r="L146" s="51" t="s">
        <v>38</v>
      </c>
      <c r="M146" s="39" t="s">
        <v>407</v>
      </c>
      <c r="N146" s="11" t="s">
        <v>1545</v>
      </c>
      <c r="O146" s="11" t="s">
        <v>1534</v>
      </c>
      <c r="P146" s="67" t="s">
        <v>1534</v>
      </c>
      <c r="Q146" s="88" t="s">
        <v>1565</v>
      </c>
      <c r="R146" s="153">
        <v>44970</v>
      </c>
      <c r="S146" s="182" t="s">
        <v>1551</v>
      </c>
    </row>
    <row r="147" spans="1:19" ht="19.5" customHeight="1" x14ac:dyDescent="0.25">
      <c r="A147" s="9">
        <v>145</v>
      </c>
      <c r="B147" s="15" t="s">
        <v>2175</v>
      </c>
      <c r="C147" s="16" t="s">
        <v>2176</v>
      </c>
      <c r="D147" s="10" t="s">
        <v>19</v>
      </c>
      <c r="E147" s="10" t="s">
        <v>1922</v>
      </c>
      <c r="F147" s="30" t="s">
        <v>43</v>
      </c>
      <c r="G147" s="213">
        <v>2014</v>
      </c>
      <c r="H147" s="214" t="s">
        <v>44</v>
      </c>
      <c r="I147" s="89" t="s">
        <v>136</v>
      </c>
      <c r="J147" s="89" t="s">
        <v>2177</v>
      </c>
      <c r="K147" s="89" t="s">
        <v>2178</v>
      </c>
      <c r="L147" s="89" t="s">
        <v>38</v>
      </c>
      <c r="M147" s="89" t="s">
        <v>55</v>
      </c>
      <c r="N147" s="11" t="s">
        <v>1545</v>
      </c>
      <c r="O147" s="11" t="s">
        <v>1534</v>
      </c>
      <c r="P147" s="67" t="s">
        <v>1534</v>
      </c>
      <c r="Q147" s="88" t="s">
        <v>1565</v>
      </c>
      <c r="R147" s="153">
        <v>44970</v>
      </c>
      <c r="S147" s="182" t="s">
        <v>1551</v>
      </c>
    </row>
    <row r="148" spans="1:19" ht="19.5" customHeight="1" x14ac:dyDescent="0.25">
      <c r="A148" s="9">
        <v>146</v>
      </c>
      <c r="B148" s="70" t="s">
        <v>2179</v>
      </c>
      <c r="C148" s="109" t="s">
        <v>2180</v>
      </c>
      <c r="D148" s="10" t="s">
        <v>19</v>
      </c>
      <c r="E148" s="75" t="s">
        <v>2181</v>
      </c>
      <c r="F148" s="215" t="s">
        <v>82</v>
      </c>
      <c r="G148" s="109">
        <v>2017</v>
      </c>
      <c r="H148" s="216" t="s">
        <v>83</v>
      </c>
      <c r="I148" s="217" t="s">
        <v>490</v>
      </c>
      <c r="J148" s="216" t="s">
        <v>2182</v>
      </c>
      <c r="K148" s="216" t="s">
        <v>2183</v>
      </c>
      <c r="L148" s="218" t="s">
        <v>38</v>
      </c>
      <c r="M148" s="216" t="s">
        <v>55</v>
      </c>
      <c r="N148" s="11" t="s">
        <v>1545</v>
      </c>
      <c r="O148" s="11" t="s">
        <v>1534</v>
      </c>
      <c r="P148" s="67" t="s">
        <v>1534</v>
      </c>
      <c r="Q148" s="88" t="s">
        <v>1565</v>
      </c>
      <c r="R148" s="153">
        <v>45098</v>
      </c>
      <c r="S148" s="181" t="s">
        <v>1546</v>
      </c>
    </row>
    <row r="149" spans="1:19" ht="19.5" customHeight="1" x14ac:dyDescent="0.25">
      <c r="A149" s="9">
        <v>147</v>
      </c>
      <c r="B149" s="15" t="s">
        <v>2184</v>
      </c>
      <c r="C149" s="15" t="s">
        <v>2185</v>
      </c>
      <c r="D149" s="10" t="s">
        <v>19</v>
      </c>
      <c r="E149" s="20" t="s">
        <v>2186</v>
      </c>
      <c r="F149" s="12" t="s">
        <v>21</v>
      </c>
      <c r="G149" s="9">
        <v>2014</v>
      </c>
      <c r="H149" s="39" t="s">
        <v>44</v>
      </c>
      <c r="I149" s="9" t="s">
        <v>52</v>
      </c>
      <c r="J149" s="15" t="s">
        <v>2187</v>
      </c>
      <c r="K149" s="15" t="s">
        <v>2188</v>
      </c>
      <c r="L149" s="16" t="s">
        <v>38</v>
      </c>
      <c r="M149" s="9" t="s">
        <v>55</v>
      </c>
      <c r="N149" s="17" t="s">
        <v>1533</v>
      </c>
      <c r="O149" s="11" t="s">
        <v>1534</v>
      </c>
      <c r="P149" s="67" t="s">
        <v>1534</v>
      </c>
      <c r="Q149" s="11" t="s">
        <v>1535</v>
      </c>
      <c r="R149" s="153"/>
      <c r="S149" s="181" t="s">
        <v>1546</v>
      </c>
    </row>
    <row r="150" spans="1:19" ht="19.5" customHeight="1" x14ac:dyDescent="0.25">
      <c r="A150" s="9">
        <v>148</v>
      </c>
      <c r="B150" s="21" t="s">
        <v>2189</v>
      </c>
      <c r="C150" s="9" t="s">
        <v>2190</v>
      </c>
      <c r="D150" s="10" t="s">
        <v>19</v>
      </c>
      <c r="E150" s="10" t="s">
        <v>1015</v>
      </c>
      <c r="F150" s="12" t="s">
        <v>82</v>
      </c>
      <c r="G150" s="9">
        <v>2021</v>
      </c>
      <c r="H150" s="39" t="s">
        <v>2191</v>
      </c>
      <c r="I150" s="9" t="s">
        <v>2192</v>
      </c>
      <c r="J150" s="9" t="s">
        <v>2193</v>
      </c>
      <c r="K150" s="9" t="s">
        <v>2194</v>
      </c>
      <c r="L150" s="16" t="s">
        <v>38</v>
      </c>
      <c r="M150" s="9" t="s">
        <v>123</v>
      </c>
      <c r="N150" s="17" t="s">
        <v>1533</v>
      </c>
      <c r="O150" s="11" t="s">
        <v>1534</v>
      </c>
      <c r="P150" s="67" t="s">
        <v>1534</v>
      </c>
      <c r="Q150" s="11" t="s">
        <v>1535</v>
      </c>
      <c r="R150" s="153"/>
      <c r="S150" s="181" t="s">
        <v>1546</v>
      </c>
    </row>
    <row r="151" spans="1:19" ht="19.5" customHeight="1" x14ac:dyDescent="0.25">
      <c r="A151" s="9">
        <v>149</v>
      </c>
      <c r="B151" s="219" t="s">
        <v>2195</v>
      </c>
      <c r="C151" s="9" t="s">
        <v>2196</v>
      </c>
      <c r="D151" s="10" t="s">
        <v>19</v>
      </c>
      <c r="E151" s="20" t="s">
        <v>1015</v>
      </c>
      <c r="F151" s="12" t="s">
        <v>82</v>
      </c>
      <c r="G151" s="9">
        <v>2021</v>
      </c>
      <c r="H151" s="39" t="s">
        <v>2191</v>
      </c>
      <c r="I151" s="39" t="s">
        <v>2197</v>
      </c>
      <c r="J151" s="39" t="s">
        <v>2198</v>
      </c>
      <c r="K151" s="39" t="s">
        <v>2199</v>
      </c>
      <c r="L151" s="51" t="s">
        <v>38</v>
      </c>
      <c r="M151" s="39" t="s">
        <v>123</v>
      </c>
      <c r="N151" s="11" t="s">
        <v>1545</v>
      </c>
      <c r="O151" s="11" t="s">
        <v>1534</v>
      </c>
      <c r="P151" s="67" t="s">
        <v>1534</v>
      </c>
      <c r="Q151" s="88" t="s">
        <v>2200</v>
      </c>
      <c r="R151" s="153">
        <v>45218</v>
      </c>
      <c r="S151" s="181" t="s">
        <v>1546</v>
      </c>
    </row>
    <row r="152" spans="1:19" ht="19.5" customHeight="1" x14ac:dyDescent="0.25">
      <c r="A152" s="9">
        <v>150</v>
      </c>
      <c r="B152" s="10" t="s">
        <v>2201</v>
      </c>
      <c r="C152" s="10" t="s">
        <v>2202</v>
      </c>
      <c r="D152" s="10" t="s">
        <v>19</v>
      </c>
      <c r="E152" s="20" t="s">
        <v>1015</v>
      </c>
      <c r="F152" s="20" t="s">
        <v>34</v>
      </c>
      <c r="G152" s="10">
        <v>2016</v>
      </c>
      <c r="H152" s="11" t="s">
        <v>216</v>
      </c>
      <c r="I152" s="11" t="s">
        <v>732</v>
      </c>
      <c r="J152" s="11" t="s">
        <v>2203</v>
      </c>
      <c r="K152" s="11" t="s">
        <v>2204</v>
      </c>
      <c r="L152" s="197" t="s">
        <v>38</v>
      </c>
      <c r="M152" s="11" t="s">
        <v>55</v>
      </c>
      <c r="N152" s="11" t="s">
        <v>1545</v>
      </c>
      <c r="O152" s="11" t="s">
        <v>1534</v>
      </c>
      <c r="P152" s="67" t="s">
        <v>1534</v>
      </c>
      <c r="Q152" s="88" t="s">
        <v>1565</v>
      </c>
      <c r="R152" s="153">
        <v>44970</v>
      </c>
      <c r="S152" s="182" t="s">
        <v>1551</v>
      </c>
    </row>
    <row r="153" spans="1:19" ht="19.5" customHeight="1" x14ac:dyDescent="0.25">
      <c r="A153" s="9">
        <v>151</v>
      </c>
      <c r="B153" s="9" t="s">
        <v>2205</v>
      </c>
      <c r="C153" s="9" t="s">
        <v>2206</v>
      </c>
      <c r="D153" s="10" t="s">
        <v>19</v>
      </c>
      <c r="E153" s="10" t="s">
        <v>943</v>
      </c>
      <c r="F153" s="20" t="s">
        <v>43</v>
      </c>
      <c r="G153" s="9">
        <v>2017</v>
      </c>
      <c r="H153" s="39" t="s">
        <v>246</v>
      </c>
      <c r="I153" s="10" t="s">
        <v>2207</v>
      </c>
      <c r="J153" s="9" t="s">
        <v>2208</v>
      </c>
      <c r="K153" s="9" t="s">
        <v>2209</v>
      </c>
      <c r="L153" s="16" t="s">
        <v>38</v>
      </c>
      <c r="M153" s="10" t="s">
        <v>266</v>
      </c>
      <c r="N153" s="9" t="s">
        <v>1533</v>
      </c>
      <c r="O153" s="11" t="s">
        <v>1534</v>
      </c>
      <c r="P153" s="67" t="s">
        <v>1534</v>
      </c>
      <c r="Q153" s="11" t="s">
        <v>1535</v>
      </c>
      <c r="R153" s="220"/>
      <c r="S153" s="181" t="s">
        <v>1546</v>
      </c>
    </row>
    <row r="154" spans="1:19" ht="19.5" customHeight="1" x14ac:dyDescent="0.25">
      <c r="A154" s="9">
        <v>152</v>
      </c>
      <c r="B154" s="18" t="s">
        <v>2210</v>
      </c>
      <c r="C154" s="9" t="s">
        <v>2211</v>
      </c>
      <c r="D154" s="10" t="s">
        <v>19</v>
      </c>
      <c r="E154" s="20" t="s">
        <v>943</v>
      </c>
      <c r="F154" s="12" t="s">
        <v>82</v>
      </c>
      <c r="G154" s="9">
        <v>2017</v>
      </c>
      <c r="H154" s="39" t="s">
        <v>276</v>
      </c>
      <c r="I154" s="9" t="s">
        <v>971</v>
      </c>
      <c r="J154" s="9" t="s">
        <v>2212</v>
      </c>
      <c r="K154" s="9" t="s">
        <v>2213</v>
      </c>
      <c r="L154" s="15" t="s">
        <v>38</v>
      </c>
      <c r="M154" s="10" t="s">
        <v>266</v>
      </c>
      <c r="N154" s="9" t="s">
        <v>1533</v>
      </c>
      <c r="O154" s="11" t="s">
        <v>1534</v>
      </c>
      <c r="P154" s="67" t="s">
        <v>1534</v>
      </c>
      <c r="Q154" s="11" t="s">
        <v>1535</v>
      </c>
      <c r="R154" s="220"/>
      <c r="S154" s="181" t="s">
        <v>1546</v>
      </c>
    </row>
    <row r="155" spans="1:19" ht="19.5" customHeight="1" x14ac:dyDescent="0.25">
      <c r="A155" s="9">
        <v>153</v>
      </c>
      <c r="B155" s="18" t="s">
        <v>2214</v>
      </c>
      <c r="C155" s="9" t="s">
        <v>2215</v>
      </c>
      <c r="D155" s="10" t="s">
        <v>19</v>
      </c>
      <c r="E155" s="10" t="s">
        <v>943</v>
      </c>
      <c r="F155" s="12" t="s">
        <v>82</v>
      </c>
      <c r="G155" s="9">
        <v>2017</v>
      </c>
      <c r="H155" s="39" t="s">
        <v>276</v>
      </c>
      <c r="I155" s="9" t="s">
        <v>971</v>
      </c>
      <c r="J155" s="9" t="s">
        <v>2216</v>
      </c>
      <c r="K155" s="13" t="s">
        <v>2217</v>
      </c>
      <c r="L155" s="16" t="s">
        <v>38</v>
      </c>
      <c r="M155" s="10" t="s">
        <v>266</v>
      </c>
      <c r="N155" s="9" t="s">
        <v>1533</v>
      </c>
      <c r="O155" s="11" t="s">
        <v>1534</v>
      </c>
      <c r="P155" s="67" t="s">
        <v>1534</v>
      </c>
      <c r="Q155" s="11" t="s">
        <v>1535</v>
      </c>
      <c r="R155" s="220"/>
      <c r="S155" s="181" t="s">
        <v>1546</v>
      </c>
    </row>
    <row r="156" spans="1:19" ht="19.5" customHeight="1" x14ac:dyDescent="0.25">
      <c r="A156" s="9">
        <v>154</v>
      </c>
      <c r="B156" s="18" t="s">
        <v>2218</v>
      </c>
      <c r="C156" s="13" t="s">
        <v>2219</v>
      </c>
      <c r="D156" s="10" t="s">
        <v>19</v>
      </c>
      <c r="E156" s="10" t="s">
        <v>943</v>
      </c>
      <c r="F156" s="12" t="s">
        <v>82</v>
      </c>
      <c r="G156" s="9">
        <v>2017</v>
      </c>
      <c r="H156" s="190" t="s">
        <v>276</v>
      </c>
      <c r="I156" s="9" t="s">
        <v>971</v>
      </c>
      <c r="J156" s="9" t="s">
        <v>2220</v>
      </c>
      <c r="K156" s="9" t="s">
        <v>2221</v>
      </c>
      <c r="L156" s="15" t="s">
        <v>38</v>
      </c>
      <c r="M156" s="82" t="s">
        <v>266</v>
      </c>
      <c r="N156" s="17" t="s">
        <v>1533</v>
      </c>
      <c r="O156" s="11" t="s">
        <v>1534</v>
      </c>
      <c r="P156" s="67" t="s">
        <v>1534</v>
      </c>
      <c r="Q156" s="11" t="s">
        <v>1535</v>
      </c>
      <c r="R156" s="220"/>
      <c r="S156" s="181" t="s">
        <v>1546</v>
      </c>
    </row>
    <row r="157" spans="1:19" ht="19.5" customHeight="1" x14ac:dyDescent="0.25">
      <c r="A157" s="9">
        <v>155</v>
      </c>
      <c r="B157" s="38" t="s">
        <v>2222</v>
      </c>
      <c r="C157" s="9" t="s">
        <v>2223</v>
      </c>
      <c r="D157" s="10" t="s">
        <v>19</v>
      </c>
      <c r="E157" s="20" t="s">
        <v>943</v>
      </c>
      <c r="F157" s="12" t="s">
        <v>21</v>
      </c>
      <c r="G157" s="9">
        <v>2018</v>
      </c>
      <c r="H157" s="39" t="s">
        <v>246</v>
      </c>
      <c r="I157" s="9" t="s">
        <v>944</v>
      </c>
      <c r="J157" s="9" t="s">
        <v>2224</v>
      </c>
      <c r="K157" s="9" t="s">
        <v>2225</v>
      </c>
      <c r="L157" s="13" t="s">
        <v>26</v>
      </c>
      <c r="M157" s="10" t="s">
        <v>266</v>
      </c>
      <c r="N157" s="17" t="s">
        <v>1533</v>
      </c>
      <c r="O157" s="11" t="s">
        <v>1534</v>
      </c>
      <c r="P157" s="67" t="s">
        <v>1534</v>
      </c>
      <c r="Q157" s="88" t="s">
        <v>2226</v>
      </c>
      <c r="R157" s="153">
        <v>45286</v>
      </c>
      <c r="S157" s="40" t="s">
        <v>1536</v>
      </c>
    </row>
    <row r="158" spans="1:19" ht="19.5" customHeight="1" x14ac:dyDescent="0.25">
      <c r="A158" s="9">
        <v>156</v>
      </c>
      <c r="B158" s="9" t="s">
        <v>2227</v>
      </c>
      <c r="C158" s="9" t="s">
        <v>2228</v>
      </c>
      <c r="D158" s="10" t="s">
        <v>19</v>
      </c>
      <c r="E158" s="10" t="s">
        <v>943</v>
      </c>
      <c r="F158" s="12" t="s">
        <v>82</v>
      </c>
      <c r="G158" s="9">
        <v>2017</v>
      </c>
      <c r="H158" s="39" t="s">
        <v>276</v>
      </c>
      <c r="I158" s="39" t="s">
        <v>971</v>
      </c>
      <c r="J158" s="39" t="s">
        <v>2229</v>
      </c>
      <c r="K158" s="39" t="s">
        <v>2230</v>
      </c>
      <c r="L158" s="51" t="s">
        <v>38</v>
      </c>
      <c r="M158" s="11" t="s">
        <v>266</v>
      </c>
      <c r="N158" s="17" t="s">
        <v>1533</v>
      </c>
      <c r="O158" s="11" t="s">
        <v>1534</v>
      </c>
      <c r="P158" s="67" t="s">
        <v>1534</v>
      </c>
      <c r="Q158" s="11" t="s">
        <v>1535</v>
      </c>
      <c r="R158" s="183">
        <v>45001</v>
      </c>
      <c r="S158" s="182" t="s">
        <v>1551</v>
      </c>
    </row>
    <row r="159" spans="1:19" s="233" customFormat="1" ht="19.5" customHeight="1" x14ac:dyDescent="0.25">
      <c r="A159" s="499">
        <v>157</v>
      </c>
      <c r="B159" s="499" t="s">
        <v>2231</v>
      </c>
      <c r="C159" s="499" t="s">
        <v>2232</v>
      </c>
      <c r="D159" s="500" t="s">
        <v>19</v>
      </c>
      <c r="E159" s="500" t="s">
        <v>244</v>
      </c>
      <c r="F159" s="502" t="s">
        <v>2233</v>
      </c>
      <c r="G159" s="499">
        <v>2020</v>
      </c>
      <c r="H159" s="499" t="s">
        <v>2234</v>
      </c>
      <c r="I159" s="499" t="s">
        <v>2235</v>
      </c>
      <c r="J159" s="497" t="s">
        <v>2236</v>
      </c>
      <c r="K159" s="497" t="s">
        <v>2237</v>
      </c>
      <c r="L159" s="577" t="s">
        <v>26</v>
      </c>
      <c r="M159" s="499" t="s">
        <v>55</v>
      </c>
      <c r="N159" s="501" t="s">
        <v>1533</v>
      </c>
      <c r="O159" s="500" t="s">
        <v>1534</v>
      </c>
      <c r="P159" s="504" t="s">
        <v>1534</v>
      </c>
      <c r="Q159" s="500" t="s">
        <v>1535</v>
      </c>
      <c r="R159" s="505"/>
      <c r="S159" s="514" t="s">
        <v>1546</v>
      </c>
    </row>
    <row r="160" spans="1:19" ht="19.5" customHeight="1" x14ac:dyDescent="0.25">
      <c r="A160" s="9">
        <v>158</v>
      </c>
      <c r="B160" s="10" t="s">
        <v>2238</v>
      </c>
      <c r="C160" s="10" t="s">
        <v>2239</v>
      </c>
      <c r="D160" s="10" t="s">
        <v>19</v>
      </c>
      <c r="E160" s="56" t="s">
        <v>2240</v>
      </c>
      <c r="F160" s="12" t="s">
        <v>21</v>
      </c>
      <c r="G160" s="10">
        <v>2023</v>
      </c>
      <c r="H160" s="11" t="s">
        <v>262</v>
      </c>
      <c r="I160" s="10" t="s">
        <v>263</v>
      </c>
      <c r="J160" s="9" t="s">
        <v>2241</v>
      </c>
      <c r="K160" s="55" t="s">
        <v>2242</v>
      </c>
      <c r="L160" s="13" t="s">
        <v>26</v>
      </c>
      <c r="M160" s="10" t="s">
        <v>266</v>
      </c>
      <c r="N160" s="17" t="s">
        <v>1533</v>
      </c>
      <c r="O160" s="11" t="s">
        <v>1534</v>
      </c>
      <c r="P160" s="67" t="s">
        <v>1534</v>
      </c>
      <c r="Q160" s="11" t="s">
        <v>1535</v>
      </c>
      <c r="R160" s="183">
        <v>45002</v>
      </c>
      <c r="S160" s="181" t="s">
        <v>1546</v>
      </c>
    </row>
    <row r="161" spans="1:19" ht="19.5" customHeight="1" x14ac:dyDescent="0.25">
      <c r="A161" s="9">
        <v>159</v>
      </c>
      <c r="B161" s="9" t="s">
        <v>2243</v>
      </c>
      <c r="C161" s="9" t="s">
        <v>2244</v>
      </c>
      <c r="D161" s="10" t="s">
        <v>19</v>
      </c>
      <c r="E161" s="10" t="s">
        <v>2240</v>
      </c>
      <c r="F161" s="12" t="s">
        <v>21</v>
      </c>
      <c r="G161" s="9">
        <v>2018</v>
      </c>
      <c r="H161" s="39" t="s">
        <v>246</v>
      </c>
      <c r="I161" s="9" t="s">
        <v>944</v>
      </c>
      <c r="J161" s="9" t="s">
        <v>2245</v>
      </c>
      <c r="K161" s="9" t="s">
        <v>2246</v>
      </c>
      <c r="L161" s="13" t="s">
        <v>26</v>
      </c>
      <c r="M161" s="10" t="s">
        <v>266</v>
      </c>
      <c r="N161" s="17" t="s">
        <v>1533</v>
      </c>
      <c r="O161" s="11" t="s">
        <v>1534</v>
      </c>
      <c r="P161" s="67" t="s">
        <v>1534</v>
      </c>
      <c r="Q161" s="11" t="s">
        <v>1535</v>
      </c>
      <c r="R161" s="183">
        <v>45463</v>
      </c>
      <c r="S161" s="181" t="s">
        <v>1546</v>
      </c>
    </row>
    <row r="162" spans="1:19" ht="19.5" customHeight="1" x14ac:dyDescent="0.25">
      <c r="A162" s="9">
        <v>160</v>
      </c>
      <c r="B162" s="18" t="s">
        <v>2247</v>
      </c>
      <c r="C162" s="9" t="s">
        <v>2248</v>
      </c>
      <c r="D162" s="10" t="s">
        <v>19</v>
      </c>
      <c r="E162" s="56" t="s">
        <v>2240</v>
      </c>
      <c r="F162" s="12" t="s">
        <v>21</v>
      </c>
      <c r="G162" s="9">
        <v>2018</v>
      </c>
      <c r="H162" s="39" t="s">
        <v>246</v>
      </c>
      <c r="I162" s="9" t="s">
        <v>944</v>
      </c>
      <c r="J162" s="9" t="s">
        <v>2249</v>
      </c>
      <c r="K162" s="9" t="s">
        <v>2250</v>
      </c>
      <c r="L162" s="13" t="s">
        <v>26</v>
      </c>
      <c r="M162" s="10" t="s">
        <v>266</v>
      </c>
      <c r="N162" s="17" t="s">
        <v>1533</v>
      </c>
      <c r="O162" s="11" t="s">
        <v>1534</v>
      </c>
      <c r="P162" s="67" t="s">
        <v>1534</v>
      </c>
      <c r="Q162" s="11" t="s">
        <v>1535</v>
      </c>
      <c r="R162" s="183">
        <v>45464</v>
      </c>
      <c r="S162" s="181" t="s">
        <v>1546</v>
      </c>
    </row>
    <row r="163" spans="1:19" ht="19.5" customHeight="1" x14ac:dyDescent="0.25">
      <c r="A163" s="9">
        <v>161</v>
      </c>
      <c r="B163" s="18" t="s">
        <v>2251</v>
      </c>
      <c r="C163" s="15" t="s">
        <v>2252</v>
      </c>
      <c r="D163" s="10" t="s">
        <v>19</v>
      </c>
      <c r="E163" s="10" t="s">
        <v>2253</v>
      </c>
      <c r="F163" s="12" t="s">
        <v>21</v>
      </c>
      <c r="G163" s="9">
        <v>2014</v>
      </c>
      <c r="H163" s="39" t="s">
        <v>44</v>
      </c>
      <c r="I163" s="9" t="s">
        <v>52</v>
      </c>
      <c r="J163" s="15" t="s">
        <v>2254</v>
      </c>
      <c r="K163" s="15" t="s">
        <v>2255</v>
      </c>
      <c r="L163" s="16" t="s">
        <v>38</v>
      </c>
      <c r="M163" s="49" t="s">
        <v>55</v>
      </c>
      <c r="N163" s="17" t="s">
        <v>1533</v>
      </c>
      <c r="O163" s="11" t="s">
        <v>1534</v>
      </c>
      <c r="P163" s="67" t="s">
        <v>1534</v>
      </c>
      <c r="Q163" s="11" t="s">
        <v>1535</v>
      </c>
      <c r="R163" s="183"/>
      <c r="S163" s="181" t="s">
        <v>1546</v>
      </c>
    </row>
    <row r="164" spans="1:19" ht="19.5" customHeight="1" x14ac:dyDescent="0.25">
      <c r="A164" s="9">
        <v>162</v>
      </c>
      <c r="B164" s="12" t="s">
        <v>2256</v>
      </c>
      <c r="C164" s="15" t="s">
        <v>2257</v>
      </c>
      <c r="D164" s="10" t="s">
        <v>19</v>
      </c>
      <c r="E164" s="10" t="s">
        <v>2253</v>
      </c>
      <c r="F164" s="30" t="s">
        <v>82</v>
      </c>
      <c r="G164" s="15">
        <v>2013</v>
      </c>
      <c r="H164" s="89" t="s">
        <v>89</v>
      </c>
      <c r="I164" s="89" t="s">
        <v>90</v>
      </c>
      <c r="J164" s="89" t="s">
        <v>2258</v>
      </c>
      <c r="K164" s="89" t="s">
        <v>2259</v>
      </c>
      <c r="L164" s="51" t="s">
        <v>38</v>
      </c>
      <c r="M164" s="89" t="s">
        <v>55</v>
      </c>
      <c r="N164" s="11" t="s">
        <v>1545</v>
      </c>
      <c r="O164" s="11" t="s">
        <v>1534</v>
      </c>
      <c r="P164" s="67" t="s">
        <v>1534</v>
      </c>
      <c r="Q164" s="88" t="s">
        <v>1565</v>
      </c>
      <c r="R164" s="153">
        <v>44970</v>
      </c>
      <c r="S164" s="182" t="s">
        <v>1551</v>
      </c>
    </row>
    <row r="165" spans="1:19" ht="19.5" customHeight="1" x14ac:dyDescent="0.25">
      <c r="A165" s="9">
        <v>163</v>
      </c>
      <c r="B165" s="9" t="s">
        <v>2260</v>
      </c>
      <c r="C165" s="9" t="s">
        <v>2261</v>
      </c>
      <c r="D165" s="10" t="s">
        <v>19</v>
      </c>
      <c r="E165" s="10" t="s">
        <v>917</v>
      </c>
      <c r="F165" s="20" t="s">
        <v>34</v>
      </c>
      <c r="G165" s="10">
        <v>2016</v>
      </c>
      <c r="H165" s="39" t="s">
        <v>216</v>
      </c>
      <c r="I165" s="11" t="s">
        <v>732</v>
      </c>
      <c r="J165" s="39" t="s">
        <v>2262</v>
      </c>
      <c r="K165" s="39" t="s">
        <v>2263</v>
      </c>
      <c r="L165" s="51" t="s">
        <v>38</v>
      </c>
      <c r="M165" s="39" t="s">
        <v>55</v>
      </c>
      <c r="N165" s="11" t="s">
        <v>1545</v>
      </c>
      <c r="O165" s="11" t="s">
        <v>1534</v>
      </c>
      <c r="P165" s="67" t="s">
        <v>1534</v>
      </c>
      <c r="Q165" s="88" t="s">
        <v>1565</v>
      </c>
      <c r="R165" s="153">
        <v>44970</v>
      </c>
      <c r="S165" s="182" t="s">
        <v>1551</v>
      </c>
    </row>
    <row r="166" spans="1:19" ht="19.5" customHeight="1" x14ac:dyDescent="0.25">
      <c r="A166" s="9">
        <v>164</v>
      </c>
      <c r="B166" s="18" t="s">
        <v>2264</v>
      </c>
      <c r="C166" s="9" t="s">
        <v>2265</v>
      </c>
      <c r="D166" s="10" t="s">
        <v>19</v>
      </c>
      <c r="E166" s="10" t="s">
        <v>917</v>
      </c>
      <c r="F166" s="221" t="s">
        <v>34</v>
      </c>
      <c r="G166" s="9">
        <v>2016</v>
      </c>
      <c r="H166" s="39" t="s">
        <v>216</v>
      </c>
      <c r="I166" s="11" t="s">
        <v>732</v>
      </c>
      <c r="J166" s="39" t="s">
        <v>2266</v>
      </c>
      <c r="K166" s="39" t="s">
        <v>2267</v>
      </c>
      <c r="L166" s="106" t="s">
        <v>38</v>
      </c>
      <c r="M166" s="11" t="s">
        <v>55</v>
      </c>
      <c r="N166" s="17" t="s">
        <v>1545</v>
      </c>
      <c r="O166" s="11" t="s">
        <v>1534</v>
      </c>
      <c r="P166" s="67" t="s">
        <v>1534</v>
      </c>
      <c r="Q166" s="88" t="s">
        <v>1535</v>
      </c>
      <c r="R166" s="183">
        <v>44936</v>
      </c>
      <c r="S166" s="182" t="s">
        <v>1551</v>
      </c>
    </row>
    <row r="167" spans="1:19" ht="19.5" customHeight="1" x14ac:dyDescent="0.25">
      <c r="A167" s="9">
        <v>165</v>
      </c>
      <c r="B167" s="18" t="s">
        <v>2268</v>
      </c>
      <c r="C167" s="9" t="s">
        <v>2269</v>
      </c>
      <c r="D167" s="10" t="s">
        <v>19</v>
      </c>
      <c r="E167" s="10" t="s">
        <v>1099</v>
      </c>
      <c r="F167" s="12" t="s">
        <v>34</v>
      </c>
      <c r="G167" s="10">
        <v>2016</v>
      </c>
      <c r="H167" s="39" t="s">
        <v>216</v>
      </c>
      <c r="I167" s="39" t="s">
        <v>732</v>
      </c>
      <c r="J167" s="208">
        <v>16299512012964</v>
      </c>
      <c r="K167" s="106" t="s">
        <v>2270</v>
      </c>
      <c r="L167" s="51" t="s">
        <v>38</v>
      </c>
      <c r="M167" s="39" t="s">
        <v>55</v>
      </c>
      <c r="N167" s="11" t="s">
        <v>1545</v>
      </c>
      <c r="O167" s="11" t="s">
        <v>1534</v>
      </c>
      <c r="P167" s="67" t="s">
        <v>1534</v>
      </c>
      <c r="Q167" s="88" t="s">
        <v>1565</v>
      </c>
      <c r="R167" s="153">
        <v>44970</v>
      </c>
      <c r="S167" s="222" t="s">
        <v>1551</v>
      </c>
    </row>
    <row r="168" spans="1:19" ht="19.5" customHeight="1" x14ac:dyDescent="0.25">
      <c r="A168" s="9">
        <v>166</v>
      </c>
      <c r="B168" s="18" t="s">
        <v>2271</v>
      </c>
      <c r="C168" s="15" t="s">
        <v>2272</v>
      </c>
      <c r="D168" s="10" t="s">
        <v>19</v>
      </c>
      <c r="E168" s="56" t="s">
        <v>847</v>
      </c>
      <c r="F168" s="30" t="s">
        <v>82</v>
      </c>
      <c r="G168" s="15">
        <v>2013</v>
      </c>
      <c r="H168" s="89" t="s">
        <v>89</v>
      </c>
      <c r="I168" s="15" t="s">
        <v>90</v>
      </c>
      <c r="J168" s="15" t="s">
        <v>2273</v>
      </c>
      <c r="K168" s="16" t="s">
        <v>2274</v>
      </c>
      <c r="L168" s="16" t="s">
        <v>38</v>
      </c>
      <c r="M168" s="15" t="s">
        <v>55</v>
      </c>
      <c r="N168" s="9" t="s">
        <v>1533</v>
      </c>
      <c r="O168" s="11" t="s">
        <v>1534</v>
      </c>
      <c r="P168" s="67" t="s">
        <v>1534</v>
      </c>
      <c r="Q168" s="88" t="s">
        <v>1535</v>
      </c>
      <c r="R168" s="153"/>
      <c r="S168" s="181" t="s">
        <v>1546</v>
      </c>
    </row>
    <row r="169" spans="1:19" ht="19.5" customHeight="1" x14ac:dyDescent="0.25">
      <c r="A169" s="9">
        <v>167</v>
      </c>
      <c r="B169" s="10" t="s">
        <v>2275</v>
      </c>
      <c r="C169" s="10" t="s">
        <v>2276</v>
      </c>
      <c r="D169" s="10" t="s">
        <v>19</v>
      </c>
      <c r="E169" s="200" t="s">
        <v>847</v>
      </c>
      <c r="F169" s="20" t="s">
        <v>34</v>
      </c>
      <c r="G169" s="10">
        <v>2016</v>
      </c>
      <c r="H169" s="11" t="s">
        <v>216</v>
      </c>
      <c r="I169" s="11" t="s">
        <v>732</v>
      </c>
      <c r="J169" s="11" t="s">
        <v>2277</v>
      </c>
      <c r="K169" s="11" t="s">
        <v>2278</v>
      </c>
      <c r="L169" s="88" t="s">
        <v>38</v>
      </c>
      <c r="M169" s="11" t="s">
        <v>55</v>
      </c>
      <c r="N169" s="11" t="s">
        <v>1545</v>
      </c>
      <c r="O169" s="11" t="s">
        <v>1534</v>
      </c>
      <c r="P169" s="67" t="s">
        <v>1534</v>
      </c>
      <c r="Q169" s="88" t="s">
        <v>1565</v>
      </c>
      <c r="R169" s="153">
        <v>44970</v>
      </c>
      <c r="S169" s="182" t="s">
        <v>1551</v>
      </c>
    </row>
    <row r="170" spans="1:19" ht="19.5" customHeight="1" x14ac:dyDescent="0.25">
      <c r="A170" s="9">
        <v>168</v>
      </c>
      <c r="B170" s="199" t="s">
        <v>2279</v>
      </c>
      <c r="C170" s="9" t="s">
        <v>2280</v>
      </c>
      <c r="D170" s="10" t="s">
        <v>19</v>
      </c>
      <c r="E170" s="200" t="s">
        <v>847</v>
      </c>
      <c r="F170" s="12" t="s">
        <v>34</v>
      </c>
      <c r="G170" s="10">
        <v>2016</v>
      </c>
      <c r="H170" s="39" t="s">
        <v>216</v>
      </c>
      <c r="I170" s="9" t="s">
        <v>732</v>
      </c>
      <c r="J170" s="9" t="s">
        <v>2281</v>
      </c>
      <c r="K170" s="9" t="s">
        <v>2282</v>
      </c>
      <c r="L170" s="16" t="s">
        <v>38</v>
      </c>
      <c r="M170" s="9" t="s">
        <v>55</v>
      </c>
      <c r="N170" s="11" t="s">
        <v>1545</v>
      </c>
      <c r="O170" s="11" t="s">
        <v>1534</v>
      </c>
      <c r="P170" s="67" t="s">
        <v>1534</v>
      </c>
      <c r="Q170" s="11" t="s">
        <v>1565</v>
      </c>
      <c r="R170" s="153"/>
      <c r="S170" s="182" t="s">
        <v>1551</v>
      </c>
    </row>
    <row r="171" spans="1:19" ht="19.5" customHeight="1" x14ac:dyDescent="0.25">
      <c r="A171" s="9">
        <v>169</v>
      </c>
      <c r="B171" s="10" t="s">
        <v>2283</v>
      </c>
      <c r="C171" s="10" t="s">
        <v>2284</v>
      </c>
      <c r="D171" s="10" t="s">
        <v>19</v>
      </c>
      <c r="E171" s="200" t="s">
        <v>847</v>
      </c>
      <c r="F171" s="20" t="s">
        <v>34</v>
      </c>
      <c r="G171" s="10">
        <v>2016</v>
      </c>
      <c r="H171" s="11" t="s">
        <v>216</v>
      </c>
      <c r="I171" s="11" t="s">
        <v>732</v>
      </c>
      <c r="J171" s="11" t="s">
        <v>2285</v>
      </c>
      <c r="K171" s="11" t="s">
        <v>2286</v>
      </c>
      <c r="L171" s="197" t="s">
        <v>38</v>
      </c>
      <c r="M171" s="11" t="s">
        <v>55</v>
      </c>
      <c r="N171" s="11" t="s">
        <v>1545</v>
      </c>
      <c r="O171" s="11" t="s">
        <v>1534</v>
      </c>
      <c r="P171" s="67" t="s">
        <v>1534</v>
      </c>
      <c r="Q171" s="11" t="s">
        <v>1565</v>
      </c>
      <c r="R171" s="153">
        <v>44970</v>
      </c>
      <c r="S171" s="182" t="s">
        <v>1551</v>
      </c>
    </row>
    <row r="172" spans="1:19" ht="19.5" customHeight="1" x14ac:dyDescent="0.25">
      <c r="A172" s="9">
        <v>170</v>
      </c>
      <c r="B172" s="54" t="s">
        <v>2287</v>
      </c>
      <c r="C172" s="10" t="s">
        <v>2288</v>
      </c>
      <c r="D172" s="10" t="s">
        <v>19</v>
      </c>
      <c r="E172" s="200" t="s">
        <v>847</v>
      </c>
      <c r="F172" s="20" t="s">
        <v>82</v>
      </c>
      <c r="G172" s="54">
        <v>2017</v>
      </c>
      <c r="H172" s="11" t="s">
        <v>83</v>
      </c>
      <c r="I172" s="17" t="s">
        <v>490</v>
      </c>
      <c r="J172" s="11" t="s">
        <v>2289</v>
      </c>
      <c r="K172" s="11" t="s">
        <v>2290</v>
      </c>
      <c r="L172" s="197" t="s">
        <v>38</v>
      </c>
      <c r="M172" s="11" t="s">
        <v>55</v>
      </c>
      <c r="N172" s="11" t="s">
        <v>1545</v>
      </c>
      <c r="O172" s="11" t="s">
        <v>1534</v>
      </c>
      <c r="P172" s="67" t="s">
        <v>1534</v>
      </c>
      <c r="Q172" s="11" t="s">
        <v>1565</v>
      </c>
      <c r="R172" s="153">
        <v>44970</v>
      </c>
      <c r="S172" s="182" t="s">
        <v>1551</v>
      </c>
    </row>
    <row r="173" spans="1:19" ht="19.5" customHeight="1" x14ac:dyDescent="0.25">
      <c r="A173" s="9">
        <v>171</v>
      </c>
      <c r="B173" s="9" t="s">
        <v>2291</v>
      </c>
      <c r="C173" s="9" t="s">
        <v>2292</v>
      </c>
      <c r="D173" s="10" t="s">
        <v>19</v>
      </c>
      <c r="E173" s="200" t="s">
        <v>847</v>
      </c>
      <c r="F173" s="12" t="s">
        <v>34</v>
      </c>
      <c r="G173" s="15">
        <v>2016</v>
      </c>
      <c r="H173" s="39" t="s">
        <v>216</v>
      </c>
      <c r="I173" s="39" t="s">
        <v>732</v>
      </c>
      <c r="J173" s="39" t="s">
        <v>2293</v>
      </c>
      <c r="K173" s="39" t="s">
        <v>2294</v>
      </c>
      <c r="L173" s="51" t="s">
        <v>38</v>
      </c>
      <c r="M173" s="11" t="s">
        <v>55</v>
      </c>
      <c r="N173" s="11" t="s">
        <v>1545</v>
      </c>
      <c r="O173" s="11" t="s">
        <v>1534</v>
      </c>
      <c r="P173" s="67" t="s">
        <v>1534</v>
      </c>
      <c r="Q173" s="11" t="s">
        <v>1565</v>
      </c>
      <c r="R173" s="153">
        <v>44970</v>
      </c>
      <c r="S173" s="182" t="s">
        <v>1551</v>
      </c>
    </row>
    <row r="174" spans="1:19" ht="19.5" customHeight="1" x14ac:dyDescent="0.25">
      <c r="A174" s="9">
        <v>172</v>
      </c>
      <c r="B174" s="9" t="s">
        <v>2295</v>
      </c>
      <c r="C174" s="9" t="s">
        <v>2296</v>
      </c>
      <c r="D174" s="10" t="s">
        <v>19</v>
      </c>
      <c r="E174" s="200" t="s">
        <v>847</v>
      </c>
      <c r="F174" s="12" t="s">
        <v>34</v>
      </c>
      <c r="G174" s="9">
        <v>2016</v>
      </c>
      <c r="H174" s="39" t="s">
        <v>216</v>
      </c>
      <c r="I174" s="39" t="s">
        <v>732</v>
      </c>
      <c r="J174" s="39" t="s">
        <v>2297</v>
      </c>
      <c r="K174" s="39" t="s">
        <v>2298</v>
      </c>
      <c r="L174" s="106" t="s">
        <v>38</v>
      </c>
      <c r="M174" s="39" t="s">
        <v>1639</v>
      </c>
      <c r="N174" s="17" t="s">
        <v>1545</v>
      </c>
      <c r="O174" s="11" t="s">
        <v>1534</v>
      </c>
      <c r="P174" s="67" t="s">
        <v>1534</v>
      </c>
      <c r="Q174" s="88" t="s">
        <v>1768</v>
      </c>
      <c r="R174" s="183">
        <v>44781</v>
      </c>
      <c r="S174" s="182" t="s">
        <v>1551</v>
      </c>
    </row>
    <row r="175" spans="1:19" ht="19.5" customHeight="1" x14ac:dyDescent="0.25">
      <c r="A175" s="9">
        <v>173</v>
      </c>
      <c r="B175" s="223" t="s">
        <v>2299</v>
      </c>
      <c r="C175" s="103" t="s">
        <v>2300</v>
      </c>
      <c r="D175" s="80" t="s">
        <v>19</v>
      </c>
      <c r="E175" s="200" t="s">
        <v>813</v>
      </c>
      <c r="F175" s="224" t="s">
        <v>34</v>
      </c>
      <c r="G175" s="64">
        <v>2016</v>
      </c>
      <c r="H175" s="225" t="s">
        <v>216</v>
      </c>
      <c r="I175" s="64" t="s">
        <v>732</v>
      </c>
      <c r="J175" s="64" t="s">
        <v>2301</v>
      </c>
      <c r="K175" s="64" t="s">
        <v>2302</v>
      </c>
      <c r="L175" s="103" t="s">
        <v>38</v>
      </c>
      <c r="M175" s="9" t="s">
        <v>55</v>
      </c>
      <c r="N175" s="11" t="s">
        <v>1545</v>
      </c>
      <c r="O175" s="11" t="s">
        <v>1534</v>
      </c>
      <c r="P175" s="67" t="s">
        <v>1534</v>
      </c>
      <c r="Q175" s="11" t="s">
        <v>2303</v>
      </c>
      <c r="R175" s="153">
        <v>45414</v>
      </c>
      <c r="S175" s="17" t="s">
        <v>1551</v>
      </c>
    </row>
    <row r="176" spans="1:19" ht="19.5" customHeight="1" x14ac:dyDescent="0.25">
      <c r="A176" s="9">
        <v>174</v>
      </c>
      <c r="B176" s="10" t="s">
        <v>2304</v>
      </c>
      <c r="C176" s="10" t="s">
        <v>2305</v>
      </c>
      <c r="D176" s="10" t="s">
        <v>19</v>
      </c>
      <c r="E176" s="200" t="s">
        <v>813</v>
      </c>
      <c r="F176" s="20" t="s">
        <v>34</v>
      </c>
      <c r="G176" s="10">
        <v>2001</v>
      </c>
      <c r="H176" s="11" t="s">
        <v>1684</v>
      </c>
      <c r="I176" s="11" t="s">
        <v>1685</v>
      </c>
      <c r="J176" s="11" t="s">
        <v>2306</v>
      </c>
      <c r="K176" s="11" t="s">
        <v>2307</v>
      </c>
      <c r="L176" s="197" t="s">
        <v>38</v>
      </c>
      <c r="M176" s="11" t="s">
        <v>39</v>
      </c>
      <c r="N176" s="11" t="s">
        <v>1545</v>
      </c>
      <c r="O176" s="11" t="s">
        <v>1534</v>
      </c>
      <c r="P176" s="67" t="s">
        <v>1534</v>
      </c>
      <c r="Q176" s="11" t="s">
        <v>1565</v>
      </c>
      <c r="R176" s="153">
        <v>44970</v>
      </c>
      <c r="S176" s="17" t="s">
        <v>1551</v>
      </c>
    </row>
    <row r="177" spans="1:26" ht="19.5" customHeight="1" x14ac:dyDescent="0.25">
      <c r="A177" s="9">
        <v>175</v>
      </c>
      <c r="B177" s="10" t="s">
        <v>2308</v>
      </c>
      <c r="C177" s="10" t="s">
        <v>2309</v>
      </c>
      <c r="D177" s="10" t="s">
        <v>19</v>
      </c>
      <c r="E177" s="200" t="s">
        <v>813</v>
      </c>
      <c r="F177" s="20" t="s">
        <v>34</v>
      </c>
      <c r="G177" s="10">
        <v>2016</v>
      </c>
      <c r="H177" s="11" t="s">
        <v>216</v>
      </c>
      <c r="I177" s="11" t="s">
        <v>732</v>
      </c>
      <c r="J177" s="11" t="s">
        <v>2310</v>
      </c>
      <c r="K177" s="11" t="s">
        <v>2311</v>
      </c>
      <c r="L177" s="88" t="s">
        <v>38</v>
      </c>
      <c r="M177" s="11" t="s">
        <v>55</v>
      </c>
      <c r="N177" s="11" t="s">
        <v>1545</v>
      </c>
      <c r="O177" s="11" t="s">
        <v>1534</v>
      </c>
      <c r="P177" s="67" t="s">
        <v>1534</v>
      </c>
      <c r="Q177" s="88" t="s">
        <v>1565</v>
      </c>
      <c r="R177" s="153">
        <v>44970</v>
      </c>
      <c r="S177" s="182" t="s">
        <v>1551</v>
      </c>
    </row>
    <row r="178" spans="1:26" ht="19.5" customHeight="1" x14ac:dyDescent="0.25">
      <c r="A178" s="9">
        <v>176</v>
      </c>
      <c r="B178" s="10" t="s">
        <v>2312</v>
      </c>
      <c r="C178" s="99" t="s">
        <v>2313</v>
      </c>
      <c r="D178" s="10" t="s">
        <v>19</v>
      </c>
      <c r="E178" s="200" t="s">
        <v>813</v>
      </c>
      <c r="F178" s="20" t="s">
        <v>21</v>
      </c>
      <c r="G178" s="10">
        <v>2010</v>
      </c>
      <c r="H178" s="11" t="s">
        <v>187</v>
      </c>
      <c r="I178" s="11" t="s">
        <v>1487</v>
      </c>
      <c r="J178" s="204" t="s">
        <v>2314</v>
      </c>
      <c r="K178" s="204" t="s">
        <v>2315</v>
      </c>
      <c r="L178" s="11" t="s">
        <v>26</v>
      </c>
      <c r="M178" s="204" t="s">
        <v>123</v>
      </c>
      <c r="N178" s="17" t="s">
        <v>1545</v>
      </c>
      <c r="O178" s="11" t="s">
        <v>1534</v>
      </c>
      <c r="P178" s="67" t="s">
        <v>1534</v>
      </c>
      <c r="Q178" s="88" t="s">
        <v>1565</v>
      </c>
      <c r="R178" s="153">
        <v>44557</v>
      </c>
      <c r="S178" s="182" t="s">
        <v>1551</v>
      </c>
    </row>
    <row r="179" spans="1:26" ht="19.5" customHeight="1" x14ac:dyDescent="0.25">
      <c r="A179" s="9">
        <v>177</v>
      </c>
      <c r="B179" s="9" t="s">
        <v>2316</v>
      </c>
      <c r="C179" s="9" t="s">
        <v>2317</v>
      </c>
      <c r="D179" s="10" t="s">
        <v>19</v>
      </c>
      <c r="E179" s="200" t="s">
        <v>813</v>
      </c>
      <c r="F179" s="12" t="s">
        <v>34</v>
      </c>
      <c r="G179" s="15">
        <v>2016</v>
      </c>
      <c r="H179" s="39" t="s">
        <v>216</v>
      </c>
      <c r="I179" s="39" t="s">
        <v>732</v>
      </c>
      <c r="J179" s="39" t="s">
        <v>2318</v>
      </c>
      <c r="K179" s="39" t="s">
        <v>2319</v>
      </c>
      <c r="L179" s="89" t="s">
        <v>38</v>
      </c>
      <c r="M179" s="11" t="s">
        <v>55</v>
      </c>
      <c r="N179" s="17" t="s">
        <v>1545</v>
      </c>
      <c r="O179" s="11" t="s">
        <v>1534</v>
      </c>
      <c r="P179" s="67" t="s">
        <v>1534</v>
      </c>
      <c r="Q179" s="88" t="s">
        <v>1565</v>
      </c>
      <c r="R179" s="153">
        <v>44651</v>
      </c>
      <c r="S179" s="182" t="s">
        <v>1551</v>
      </c>
    </row>
    <row r="180" spans="1:26" ht="19.5" customHeight="1" x14ac:dyDescent="0.25">
      <c r="A180" s="9">
        <v>178</v>
      </c>
      <c r="B180" s="9" t="s">
        <v>2320</v>
      </c>
      <c r="C180" s="9" t="s">
        <v>2321</v>
      </c>
      <c r="D180" s="10" t="s">
        <v>19</v>
      </c>
      <c r="E180" s="200" t="s">
        <v>813</v>
      </c>
      <c r="F180" s="12" t="s">
        <v>34</v>
      </c>
      <c r="G180" s="10">
        <v>2016</v>
      </c>
      <c r="H180" s="39" t="s">
        <v>216</v>
      </c>
      <c r="I180" s="39" t="s">
        <v>732</v>
      </c>
      <c r="J180" s="39" t="s">
        <v>2322</v>
      </c>
      <c r="K180" s="39" t="s">
        <v>2323</v>
      </c>
      <c r="L180" s="51" t="s">
        <v>38</v>
      </c>
      <c r="M180" s="39" t="s">
        <v>55</v>
      </c>
      <c r="N180" s="11" t="s">
        <v>1545</v>
      </c>
      <c r="O180" s="11" t="s">
        <v>1534</v>
      </c>
      <c r="P180" s="67" t="s">
        <v>1534</v>
      </c>
      <c r="Q180" s="88" t="s">
        <v>1565</v>
      </c>
      <c r="R180" s="153">
        <v>44970</v>
      </c>
      <c r="S180" s="182" t="s">
        <v>1551</v>
      </c>
      <c r="T180" s="125"/>
      <c r="U180" s="125"/>
      <c r="V180" s="125"/>
      <c r="W180" s="125"/>
      <c r="X180" s="125"/>
      <c r="Y180" s="125"/>
      <c r="Z180" s="125"/>
    </row>
    <row r="181" spans="1:26" ht="19.5" customHeight="1" x14ac:dyDescent="0.25">
      <c r="A181" s="9">
        <v>179</v>
      </c>
      <c r="B181" s="9" t="s">
        <v>2324</v>
      </c>
      <c r="C181" s="9" t="s">
        <v>2325</v>
      </c>
      <c r="D181" s="10" t="s">
        <v>19</v>
      </c>
      <c r="E181" s="200" t="s">
        <v>813</v>
      </c>
      <c r="F181" s="12" t="s">
        <v>34</v>
      </c>
      <c r="G181" s="10">
        <v>2016</v>
      </c>
      <c r="H181" s="39" t="s">
        <v>216</v>
      </c>
      <c r="I181" s="39" t="s">
        <v>732</v>
      </c>
      <c r="J181" s="39" t="s">
        <v>2326</v>
      </c>
      <c r="K181" s="39" t="s">
        <v>2327</v>
      </c>
      <c r="L181" s="106" t="s">
        <v>38</v>
      </c>
      <c r="M181" s="39" t="s">
        <v>55</v>
      </c>
      <c r="N181" s="17" t="s">
        <v>1545</v>
      </c>
      <c r="O181" s="11" t="s">
        <v>1534</v>
      </c>
      <c r="P181" s="67" t="s">
        <v>1534</v>
      </c>
      <c r="Q181" s="88" t="s">
        <v>2006</v>
      </c>
      <c r="R181" s="183">
        <v>44907</v>
      </c>
      <c r="S181" s="182" t="s">
        <v>1551</v>
      </c>
    </row>
    <row r="182" spans="1:26" ht="19.5" customHeight="1" x14ac:dyDescent="0.25">
      <c r="A182" s="9">
        <v>180</v>
      </c>
      <c r="B182" s="10" t="s">
        <v>2328</v>
      </c>
      <c r="C182" s="10" t="s">
        <v>193</v>
      </c>
      <c r="D182" s="10" t="s">
        <v>19</v>
      </c>
      <c r="E182" s="10" t="s">
        <v>2329</v>
      </c>
      <c r="F182" s="20" t="s">
        <v>21</v>
      </c>
      <c r="G182" s="10">
        <v>1995</v>
      </c>
      <c r="H182" s="11" t="s">
        <v>187</v>
      </c>
      <c r="I182" s="11" t="s">
        <v>2330</v>
      </c>
      <c r="J182" s="11" t="s">
        <v>2331</v>
      </c>
      <c r="K182" s="11" t="s">
        <v>2332</v>
      </c>
      <c r="L182" s="197" t="s">
        <v>38</v>
      </c>
      <c r="M182" s="11" t="s">
        <v>407</v>
      </c>
      <c r="N182" s="11" t="s">
        <v>1545</v>
      </c>
      <c r="O182" s="11" t="s">
        <v>1534</v>
      </c>
      <c r="P182" s="67" t="s">
        <v>1534</v>
      </c>
      <c r="Q182" s="88" t="s">
        <v>1565</v>
      </c>
      <c r="R182" s="153">
        <v>44970</v>
      </c>
      <c r="S182" s="182" t="s">
        <v>1551</v>
      </c>
    </row>
    <row r="183" spans="1:26" ht="19.5" customHeight="1" x14ac:dyDescent="0.25">
      <c r="A183" s="9">
        <v>181</v>
      </c>
      <c r="B183" s="10" t="s">
        <v>2333</v>
      </c>
      <c r="C183" s="10" t="s">
        <v>2334</v>
      </c>
      <c r="D183" s="10" t="s">
        <v>19</v>
      </c>
      <c r="E183" s="10" t="s">
        <v>2335</v>
      </c>
      <c r="F183" s="20" t="s">
        <v>43</v>
      </c>
      <c r="G183" s="10">
        <v>2008</v>
      </c>
      <c r="H183" s="11" t="s">
        <v>44</v>
      </c>
      <c r="I183" s="11" t="s">
        <v>45</v>
      </c>
      <c r="J183" s="11" t="s">
        <v>2336</v>
      </c>
      <c r="K183" s="11" t="s">
        <v>2337</v>
      </c>
      <c r="L183" s="197" t="s">
        <v>38</v>
      </c>
      <c r="M183" s="11" t="s">
        <v>48</v>
      </c>
      <c r="N183" s="11" t="s">
        <v>1545</v>
      </c>
      <c r="O183" s="11" t="s">
        <v>1534</v>
      </c>
      <c r="P183" s="67" t="s">
        <v>1534</v>
      </c>
      <c r="Q183" s="88" t="s">
        <v>1565</v>
      </c>
      <c r="R183" s="153">
        <v>44970</v>
      </c>
      <c r="S183" s="181" t="s">
        <v>1546</v>
      </c>
    </row>
    <row r="184" spans="1:26" ht="19.5" customHeight="1" x14ac:dyDescent="0.25">
      <c r="A184" s="9">
        <v>182</v>
      </c>
      <c r="B184" s="10" t="s">
        <v>2338</v>
      </c>
      <c r="C184" s="10" t="s">
        <v>2339</v>
      </c>
      <c r="D184" s="10" t="s">
        <v>19</v>
      </c>
      <c r="E184" s="10" t="s">
        <v>2340</v>
      </c>
      <c r="F184" s="20" t="s">
        <v>21</v>
      </c>
      <c r="G184" s="10">
        <v>1994</v>
      </c>
      <c r="H184" s="11" t="s">
        <v>632</v>
      </c>
      <c r="I184" s="11" t="s">
        <v>2341</v>
      </c>
      <c r="J184" s="11" t="s">
        <v>2342</v>
      </c>
      <c r="K184" s="11" t="s">
        <v>2343</v>
      </c>
      <c r="L184" s="197" t="s">
        <v>38</v>
      </c>
      <c r="M184" s="11" t="s">
        <v>39</v>
      </c>
      <c r="N184" s="11" t="s">
        <v>1545</v>
      </c>
      <c r="O184" s="11" t="s">
        <v>1534</v>
      </c>
      <c r="P184" s="67" t="s">
        <v>1534</v>
      </c>
      <c r="Q184" s="88" t="s">
        <v>1565</v>
      </c>
      <c r="R184" s="153">
        <v>44970</v>
      </c>
      <c r="S184" s="182" t="s">
        <v>1551</v>
      </c>
    </row>
    <row r="185" spans="1:26" ht="19.5" customHeight="1" x14ac:dyDescent="0.25">
      <c r="A185" s="9">
        <v>183</v>
      </c>
      <c r="B185" s="9" t="s">
        <v>2344</v>
      </c>
      <c r="C185" s="9" t="s">
        <v>2345</v>
      </c>
      <c r="D185" s="10" t="s">
        <v>19</v>
      </c>
      <c r="E185" s="10" t="s">
        <v>2346</v>
      </c>
      <c r="F185" s="12" t="s">
        <v>82</v>
      </c>
      <c r="G185" s="9">
        <v>2012</v>
      </c>
      <c r="H185" s="39" t="s">
        <v>83</v>
      </c>
      <c r="I185" s="39" t="s">
        <v>99</v>
      </c>
      <c r="J185" s="39" t="s">
        <v>2347</v>
      </c>
      <c r="K185" s="39" t="s">
        <v>2348</v>
      </c>
      <c r="L185" s="106" t="s">
        <v>38</v>
      </c>
      <c r="M185" s="39" t="s">
        <v>55</v>
      </c>
      <c r="N185" s="17" t="s">
        <v>1545</v>
      </c>
      <c r="O185" s="11" t="s">
        <v>1534</v>
      </c>
      <c r="P185" s="67" t="s">
        <v>1534</v>
      </c>
      <c r="Q185" s="88" t="s">
        <v>2349</v>
      </c>
      <c r="R185" s="183">
        <v>45181</v>
      </c>
      <c r="S185" s="181" t="s">
        <v>1536</v>
      </c>
    </row>
    <row r="186" spans="1:26" ht="19.5" customHeight="1" x14ac:dyDescent="0.25">
      <c r="A186" s="9">
        <v>184</v>
      </c>
      <c r="B186" s="18" t="s">
        <v>2350</v>
      </c>
      <c r="C186" s="13" t="s">
        <v>2351</v>
      </c>
      <c r="D186" s="10" t="s">
        <v>19</v>
      </c>
      <c r="E186" s="10" t="s">
        <v>71</v>
      </c>
      <c r="F186" s="12" t="s">
        <v>82</v>
      </c>
      <c r="G186" s="9">
        <v>2015</v>
      </c>
      <c r="H186" s="190" t="s">
        <v>83</v>
      </c>
      <c r="I186" s="9" t="s">
        <v>84</v>
      </c>
      <c r="J186" s="9" t="s">
        <v>2352</v>
      </c>
      <c r="K186" s="9" t="s">
        <v>2353</v>
      </c>
      <c r="L186" s="16" t="s">
        <v>38</v>
      </c>
      <c r="M186" s="10" t="s">
        <v>55</v>
      </c>
      <c r="N186" s="17" t="s">
        <v>1533</v>
      </c>
      <c r="O186" s="11" t="s">
        <v>1534</v>
      </c>
      <c r="P186" s="67" t="s">
        <v>1534</v>
      </c>
      <c r="Q186" s="88" t="s">
        <v>1535</v>
      </c>
      <c r="S186" s="181" t="s">
        <v>1536</v>
      </c>
    </row>
    <row r="187" spans="1:26" ht="19.5" customHeight="1" x14ac:dyDescent="0.25">
      <c r="A187" s="9">
        <v>185</v>
      </c>
      <c r="B187" s="54" t="s">
        <v>2354</v>
      </c>
      <c r="C187" s="54" t="s">
        <v>2355</v>
      </c>
      <c r="D187" s="10" t="s">
        <v>19</v>
      </c>
      <c r="E187" s="10" t="s">
        <v>71</v>
      </c>
      <c r="F187" s="20" t="s">
        <v>82</v>
      </c>
      <c r="G187" s="54">
        <v>2016</v>
      </c>
      <c r="H187" s="11" t="s">
        <v>83</v>
      </c>
      <c r="I187" s="11" t="s">
        <v>84</v>
      </c>
      <c r="J187" s="17" t="s">
        <v>2356</v>
      </c>
      <c r="K187" s="17" t="s">
        <v>2357</v>
      </c>
      <c r="L187" s="17" t="s">
        <v>38</v>
      </c>
      <c r="M187" s="11" t="s">
        <v>55</v>
      </c>
      <c r="N187" s="11" t="s">
        <v>1545</v>
      </c>
      <c r="O187" s="11" t="s">
        <v>1534</v>
      </c>
      <c r="P187" s="67" t="s">
        <v>1534</v>
      </c>
      <c r="Q187" s="88" t="s">
        <v>1565</v>
      </c>
      <c r="R187" s="153">
        <v>44970</v>
      </c>
      <c r="S187" s="182" t="s">
        <v>1551</v>
      </c>
    </row>
    <row r="188" spans="1:26" ht="19.5" customHeight="1" x14ac:dyDescent="0.25">
      <c r="A188" s="9">
        <v>186</v>
      </c>
      <c r="B188" s="15" t="s">
        <v>2358</v>
      </c>
      <c r="C188" s="15" t="s">
        <v>2359</v>
      </c>
      <c r="D188" s="10" t="s">
        <v>19</v>
      </c>
      <c r="E188" s="10" t="s">
        <v>71</v>
      </c>
      <c r="F188" s="30" t="s">
        <v>82</v>
      </c>
      <c r="G188" s="15">
        <v>2015</v>
      </c>
      <c r="H188" s="39" t="s">
        <v>83</v>
      </c>
      <c r="I188" s="39" t="s">
        <v>1515</v>
      </c>
      <c r="J188" s="89" t="s">
        <v>2360</v>
      </c>
      <c r="K188" s="89" t="s">
        <v>2361</v>
      </c>
      <c r="L188" s="89" t="s">
        <v>38</v>
      </c>
      <c r="M188" s="89" t="s">
        <v>55</v>
      </c>
      <c r="N188" s="17" t="s">
        <v>1545</v>
      </c>
      <c r="O188" s="11" t="s">
        <v>1534</v>
      </c>
      <c r="P188" s="67" t="s">
        <v>1534</v>
      </c>
      <c r="Q188" s="226" t="s">
        <v>2362</v>
      </c>
      <c r="R188" s="183">
        <v>44785</v>
      </c>
      <c r="S188" s="182" t="s">
        <v>1551</v>
      </c>
    </row>
    <row r="189" spans="1:26" ht="19.5" customHeight="1" x14ac:dyDescent="0.25">
      <c r="A189" s="9">
        <v>187</v>
      </c>
      <c r="B189" s="9" t="s">
        <v>2363</v>
      </c>
      <c r="C189" s="9" t="s">
        <v>2364</v>
      </c>
      <c r="D189" s="10" t="s">
        <v>19</v>
      </c>
      <c r="E189" s="10" t="s">
        <v>71</v>
      </c>
      <c r="F189" s="12" t="s">
        <v>82</v>
      </c>
      <c r="G189" s="9">
        <v>2016</v>
      </c>
      <c r="H189" s="39" t="s">
        <v>1215</v>
      </c>
      <c r="I189" s="39" t="s">
        <v>2365</v>
      </c>
      <c r="J189" s="39" t="s">
        <v>2366</v>
      </c>
      <c r="K189" s="39" t="s">
        <v>2367</v>
      </c>
      <c r="L189" s="106" t="s">
        <v>38</v>
      </c>
      <c r="M189" s="12" t="s">
        <v>39</v>
      </c>
      <c r="N189" s="17" t="s">
        <v>1545</v>
      </c>
      <c r="O189" s="11" t="s">
        <v>1534</v>
      </c>
      <c r="P189" s="67" t="s">
        <v>1534</v>
      </c>
      <c r="Q189" s="88" t="s">
        <v>1535</v>
      </c>
      <c r="R189" s="153">
        <v>45076</v>
      </c>
      <c r="S189" s="182" t="s">
        <v>1551</v>
      </c>
    </row>
    <row r="190" spans="1:26" ht="19.5" customHeight="1" x14ac:dyDescent="0.25">
      <c r="A190" s="9">
        <v>188</v>
      </c>
      <c r="B190" s="10" t="s">
        <v>2368</v>
      </c>
      <c r="C190" s="10" t="s">
        <v>2369</v>
      </c>
      <c r="D190" s="10" t="s">
        <v>19</v>
      </c>
      <c r="E190" s="20" t="s">
        <v>71</v>
      </c>
      <c r="F190" s="20" t="s">
        <v>2370</v>
      </c>
      <c r="G190" s="10">
        <v>2016</v>
      </c>
      <c r="H190" s="11" t="s">
        <v>2371</v>
      </c>
      <c r="I190" s="11" t="s">
        <v>2372</v>
      </c>
      <c r="J190" s="39" t="s">
        <v>2373</v>
      </c>
      <c r="K190" s="11" t="s">
        <v>2374</v>
      </c>
      <c r="L190" s="88" t="s">
        <v>38</v>
      </c>
      <c r="M190" s="11" t="s">
        <v>39</v>
      </c>
      <c r="N190" s="17" t="s">
        <v>1545</v>
      </c>
      <c r="O190" s="11" t="s">
        <v>1534</v>
      </c>
      <c r="P190" s="67" t="s">
        <v>1534</v>
      </c>
      <c r="Q190" s="11" t="s">
        <v>1535</v>
      </c>
      <c r="R190" s="183">
        <v>45001</v>
      </c>
      <c r="S190" s="181" t="s">
        <v>1546</v>
      </c>
    </row>
    <row r="191" spans="1:26" ht="19.5" customHeight="1" x14ac:dyDescent="0.25">
      <c r="A191" s="9">
        <v>189</v>
      </c>
      <c r="B191" s="15" t="s">
        <v>2375</v>
      </c>
      <c r="C191" s="15" t="s">
        <v>2376</v>
      </c>
      <c r="D191" s="10" t="s">
        <v>19</v>
      </c>
      <c r="E191" s="10" t="s">
        <v>71</v>
      </c>
      <c r="F191" s="12" t="s">
        <v>82</v>
      </c>
      <c r="G191" s="9">
        <v>2015</v>
      </c>
      <c r="H191" s="39" t="s">
        <v>83</v>
      </c>
      <c r="I191" s="39" t="s">
        <v>84</v>
      </c>
      <c r="J191" s="89" t="s">
        <v>2377</v>
      </c>
      <c r="K191" s="89" t="s">
        <v>2378</v>
      </c>
      <c r="L191" s="51" t="s">
        <v>38</v>
      </c>
      <c r="M191" s="11" t="s">
        <v>55</v>
      </c>
      <c r="N191" s="17" t="s">
        <v>1545</v>
      </c>
      <c r="O191" s="11" t="s">
        <v>1534</v>
      </c>
      <c r="P191" s="67" t="s">
        <v>1534</v>
      </c>
      <c r="Q191" s="88" t="s">
        <v>2226</v>
      </c>
      <c r="R191" s="183">
        <v>44995</v>
      </c>
      <c r="S191" s="17" t="s">
        <v>1551</v>
      </c>
    </row>
    <row r="192" spans="1:26" ht="19.5" customHeight="1" x14ac:dyDescent="0.25">
      <c r="A192" s="9">
        <v>190</v>
      </c>
      <c r="B192" s="15" t="s">
        <v>2379</v>
      </c>
      <c r="C192" s="15" t="s">
        <v>2380</v>
      </c>
      <c r="D192" s="10" t="s">
        <v>194</v>
      </c>
      <c r="E192" s="20" t="s">
        <v>71</v>
      </c>
      <c r="F192" s="12" t="s">
        <v>82</v>
      </c>
      <c r="G192" s="9">
        <v>2015</v>
      </c>
      <c r="H192" s="39" t="s">
        <v>83</v>
      </c>
      <c r="I192" s="9" t="s">
        <v>84</v>
      </c>
      <c r="J192" s="15" t="s">
        <v>2381</v>
      </c>
      <c r="K192" s="15" t="s">
        <v>2382</v>
      </c>
      <c r="L192" s="16" t="s">
        <v>38</v>
      </c>
      <c r="M192" s="10" t="s">
        <v>55</v>
      </c>
      <c r="N192" s="17" t="s">
        <v>1545</v>
      </c>
      <c r="O192" s="11" t="s">
        <v>1534</v>
      </c>
      <c r="P192" s="67" t="s">
        <v>1534</v>
      </c>
      <c r="Q192" s="88" t="s">
        <v>1535</v>
      </c>
      <c r="R192" s="183"/>
      <c r="S192" s="17" t="s">
        <v>1551</v>
      </c>
    </row>
    <row r="193" spans="1:26" ht="19.5" customHeight="1" x14ac:dyDescent="0.25">
      <c r="A193" s="9">
        <v>191</v>
      </c>
      <c r="B193" s="15" t="s">
        <v>2383</v>
      </c>
      <c r="C193" s="15" t="s">
        <v>2384</v>
      </c>
      <c r="D193" s="10" t="s">
        <v>19</v>
      </c>
      <c r="E193" s="10" t="s">
        <v>71</v>
      </c>
      <c r="F193" s="227" t="s">
        <v>82</v>
      </c>
      <c r="G193" s="15">
        <v>2015</v>
      </c>
      <c r="H193" s="39" t="s">
        <v>83</v>
      </c>
      <c r="I193" s="41" t="s">
        <v>84</v>
      </c>
      <c r="J193" s="228" t="s">
        <v>2385</v>
      </c>
      <c r="K193" s="228" t="s">
        <v>2386</v>
      </c>
      <c r="L193" s="229" t="s">
        <v>38</v>
      </c>
      <c r="M193" s="228" t="s">
        <v>55</v>
      </c>
      <c r="N193" s="69" t="s">
        <v>1545</v>
      </c>
      <c r="O193" s="40" t="s">
        <v>1534</v>
      </c>
      <c r="P193" s="230" t="s">
        <v>1534</v>
      </c>
      <c r="Q193" s="231" t="s">
        <v>1535</v>
      </c>
      <c r="R193" s="232">
        <v>45084</v>
      </c>
      <c r="S193" s="180" t="s">
        <v>1546</v>
      </c>
    </row>
    <row r="194" spans="1:26" ht="19.5" customHeight="1" x14ac:dyDescent="0.25">
      <c r="A194" s="9">
        <v>192</v>
      </c>
      <c r="B194" s="9" t="s">
        <v>2387</v>
      </c>
      <c r="C194" s="15" t="s">
        <v>2388</v>
      </c>
      <c r="D194" s="10" t="s">
        <v>19</v>
      </c>
      <c r="E194" s="10" t="s">
        <v>209</v>
      </c>
      <c r="F194" s="53" t="s">
        <v>82</v>
      </c>
      <c r="G194" s="15">
        <v>2013</v>
      </c>
      <c r="H194" s="89" t="s">
        <v>89</v>
      </c>
      <c r="I194" s="182" t="s">
        <v>90</v>
      </c>
      <c r="J194" s="89" t="s">
        <v>2389</v>
      </c>
      <c r="K194" s="89" t="s">
        <v>2390</v>
      </c>
      <c r="L194" s="89" t="s">
        <v>38</v>
      </c>
      <c r="M194" s="89" t="s">
        <v>55</v>
      </c>
      <c r="N194" s="11" t="s">
        <v>1545</v>
      </c>
      <c r="O194" s="11" t="s">
        <v>1534</v>
      </c>
      <c r="P194" s="67" t="s">
        <v>1534</v>
      </c>
      <c r="Q194" s="88" t="s">
        <v>1565</v>
      </c>
      <c r="R194" s="153">
        <v>44970</v>
      </c>
      <c r="S194" s="182" t="s">
        <v>1551</v>
      </c>
      <c r="T194" s="107"/>
      <c r="U194" s="107"/>
      <c r="V194" s="107"/>
      <c r="W194" s="107"/>
      <c r="X194" s="107"/>
      <c r="Y194" s="107"/>
      <c r="Z194" s="107"/>
    </row>
    <row r="195" spans="1:26" ht="19.5" customHeight="1" x14ac:dyDescent="0.25">
      <c r="A195" s="9">
        <v>193</v>
      </c>
      <c r="B195" s="9" t="s">
        <v>2391</v>
      </c>
      <c r="C195" s="9" t="s">
        <v>2392</v>
      </c>
      <c r="D195" s="10" t="s">
        <v>19</v>
      </c>
      <c r="E195" s="10" t="s">
        <v>209</v>
      </c>
      <c r="F195" s="12" t="s">
        <v>43</v>
      </c>
      <c r="G195" s="9">
        <v>2008</v>
      </c>
      <c r="H195" s="39" t="s">
        <v>44</v>
      </c>
      <c r="I195" s="39" t="s">
        <v>45</v>
      </c>
      <c r="J195" s="39" t="s">
        <v>2393</v>
      </c>
      <c r="K195" s="39" t="s">
        <v>2394</v>
      </c>
      <c r="L195" s="51" t="s">
        <v>38</v>
      </c>
      <c r="M195" s="39" t="s">
        <v>48</v>
      </c>
      <c r="N195" s="11" t="s">
        <v>1545</v>
      </c>
      <c r="O195" s="11" t="s">
        <v>1534</v>
      </c>
      <c r="P195" s="67" t="s">
        <v>1534</v>
      </c>
      <c r="Q195" s="88" t="s">
        <v>1565</v>
      </c>
      <c r="R195" s="153">
        <v>44970</v>
      </c>
      <c r="S195" s="182" t="s">
        <v>1551</v>
      </c>
    </row>
    <row r="196" spans="1:26" ht="19.5" customHeight="1" x14ac:dyDescent="0.25">
      <c r="A196" s="9">
        <v>194</v>
      </c>
      <c r="B196" s="9" t="s">
        <v>2395</v>
      </c>
      <c r="C196" s="15" t="s">
        <v>2396</v>
      </c>
      <c r="D196" s="10" t="s">
        <v>19</v>
      </c>
      <c r="E196" s="9" t="s">
        <v>2397</v>
      </c>
      <c r="F196" s="53" t="s">
        <v>43</v>
      </c>
      <c r="G196" s="15">
        <v>2014</v>
      </c>
      <c r="H196" s="89" t="s">
        <v>44</v>
      </c>
      <c r="I196" s="17" t="s">
        <v>136</v>
      </c>
      <c r="J196" s="89" t="s">
        <v>2398</v>
      </c>
      <c r="K196" s="89" t="s">
        <v>2399</v>
      </c>
      <c r="L196" s="51" t="s">
        <v>38</v>
      </c>
      <c r="M196" s="89" t="s">
        <v>55</v>
      </c>
      <c r="N196" s="11" t="s">
        <v>1545</v>
      </c>
      <c r="O196" s="11" t="s">
        <v>1534</v>
      </c>
      <c r="P196" s="67" t="s">
        <v>1534</v>
      </c>
      <c r="Q196" s="88" t="s">
        <v>1565</v>
      </c>
      <c r="R196" s="153">
        <v>44970</v>
      </c>
      <c r="S196" s="182" t="s">
        <v>1551</v>
      </c>
    </row>
    <row r="197" spans="1:26" ht="19.5" customHeight="1" x14ac:dyDescent="0.25">
      <c r="A197" s="9">
        <v>195</v>
      </c>
      <c r="B197" s="9" t="s">
        <v>2400</v>
      </c>
      <c r="C197" s="9" t="s">
        <v>2401</v>
      </c>
      <c r="D197" s="10" t="s">
        <v>19</v>
      </c>
      <c r="E197" s="10" t="s">
        <v>199</v>
      </c>
      <c r="F197" s="12" t="s">
        <v>21</v>
      </c>
      <c r="G197" s="9">
        <v>2015</v>
      </c>
      <c r="H197" s="39" t="s">
        <v>165</v>
      </c>
      <c r="I197" s="9" t="s">
        <v>2402</v>
      </c>
      <c r="J197" s="9" t="s">
        <v>2403</v>
      </c>
      <c r="K197" s="9" t="s">
        <v>2404</v>
      </c>
      <c r="L197" s="9" t="s">
        <v>26</v>
      </c>
      <c r="M197" s="10" t="s">
        <v>123</v>
      </c>
      <c r="N197" s="9" t="s">
        <v>1533</v>
      </c>
      <c r="O197" s="11" t="s">
        <v>1534</v>
      </c>
      <c r="P197" s="67" t="s">
        <v>1534</v>
      </c>
      <c r="Q197" s="88" t="s">
        <v>1535</v>
      </c>
      <c r="R197" s="153"/>
      <c r="S197" s="88" t="s">
        <v>1546</v>
      </c>
    </row>
    <row r="198" spans="1:26" s="233" customFormat="1" ht="19.5" customHeight="1" x14ac:dyDescent="0.25">
      <c r="A198" s="9">
        <v>196</v>
      </c>
      <c r="B198" s="10" t="s">
        <v>2405</v>
      </c>
      <c r="C198" s="10" t="s">
        <v>2406</v>
      </c>
      <c r="D198" s="10" t="s">
        <v>19</v>
      </c>
      <c r="E198" s="10" t="s">
        <v>199</v>
      </c>
      <c r="F198" s="20" t="s">
        <v>43</v>
      </c>
      <c r="G198" s="10">
        <v>2008</v>
      </c>
      <c r="H198" s="11" t="s">
        <v>60</v>
      </c>
      <c r="I198" s="11" t="s">
        <v>1394</v>
      </c>
      <c r="J198" s="11" t="s">
        <v>2407</v>
      </c>
      <c r="K198" s="11" t="s">
        <v>2408</v>
      </c>
      <c r="L198" s="197" t="s">
        <v>38</v>
      </c>
      <c r="M198" s="11" t="s">
        <v>39</v>
      </c>
      <c r="N198" s="11" t="s">
        <v>1545</v>
      </c>
      <c r="O198" s="11" t="s">
        <v>1534</v>
      </c>
      <c r="P198" s="67" t="s">
        <v>1534</v>
      </c>
      <c r="Q198" s="88" t="s">
        <v>1565</v>
      </c>
      <c r="R198" s="153">
        <v>44970</v>
      </c>
      <c r="S198" s="17" t="s">
        <v>1551</v>
      </c>
    </row>
    <row r="199" spans="1:26" ht="19.5" customHeight="1" x14ac:dyDescent="0.25">
      <c r="A199" s="9">
        <v>197</v>
      </c>
      <c r="B199" s="80" t="s">
        <v>2409</v>
      </c>
      <c r="C199" s="80" t="s">
        <v>2410</v>
      </c>
      <c r="D199" s="10" t="s">
        <v>19</v>
      </c>
      <c r="E199" s="80" t="s">
        <v>181</v>
      </c>
      <c r="F199" s="234" t="s">
        <v>43</v>
      </c>
      <c r="G199" s="80">
        <v>2014</v>
      </c>
      <c r="H199" s="81" t="s">
        <v>44</v>
      </c>
      <c r="I199" s="81" t="s">
        <v>136</v>
      </c>
      <c r="J199" s="11" t="s">
        <v>2411</v>
      </c>
      <c r="K199" s="81" t="s">
        <v>2412</v>
      </c>
      <c r="L199" s="235" t="s">
        <v>38</v>
      </c>
      <c r="M199" s="81" t="s">
        <v>55</v>
      </c>
      <c r="N199" s="11" t="s">
        <v>1545</v>
      </c>
      <c r="O199" s="11" t="s">
        <v>1534</v>
      </c>
      <c r="P199" s="67" t="s">
        <v>1534</v>
      </c>
      <c r="Q199" s="88" t="s">
        <v>1565</v>
      </c>
      <c r="R199" s="153">
        <v>44970</v>
      </c>
      <c r="S199" s="17" t="s">
        <v>1551</v>
      </c>
    </row>
    <row r="200" spans="1:26" ht="19.5" customHeight="1" x14ac:dyDescent="0.25">
      <c r="A200" s="9">
        <v>198</v>
      </c>
      <c r="B200" s="9" t="s">
        <v>2413</v>
      </c>
      <c r="C200" s="15" t="s">
        <v>2414</v>
      </c>
      <c r="D200" s="10" t="s">
        <v>19</v>
      </c>
      <c r="E200" s="20" t="s">
        <v>2415</v>
      </c>
      <c r="F200" s="12" t="s">
        <v>21</v>
      </c>
      <c r="G200" s="9">
        <v>2014</v>
      </c>
      <c r="H200" s="39" t="s">
        <v>44</v>
      </c>
      <c r="I200" s="9" t="s">
        <v>52</v>
      </c>
      <c r="J200" s="15" t="s">
        <v>2416</v>
      </c>
      <c r="K200" s="15" t="s">
        <v>2417</v>
      </c>
      <c r="L200" s="16" t="s">
        <v>38</v>
      </c>
      <c r="M200" s="9" t="s">
        <v>55</v>
      </c>
      <c r="N200" s="9" t="s">
        <v>1533</v>
      </c>
      <c r="O200" s="11" t="s">
        <v>1534</v>
      </c>
      <c r="P200" s="67" t="s">
        <v>1534</v>
      </c>
      <c r="Q200" s="88" t="s">
        <v>1535</v>
      </c>
      <c r="R200" s="153"/>
      <c r="S200" s="17" t="s">
        <v>1551</v>
      </c>
    </row>
    <row r="201" spans="1:26" s="233" customFormat="1" ht="19.5" customHeight="1" x14ac:dyDescent="0.25">
      <c r="A201" s="499">
        <v>199</v>
      </c>
      <c r="B201" s="499" t="s">
        <v>2418</v>
      </c>
      <c r="C201" s="499" t="s">
        <v>2419</v>
      </c>
      <c r="D201" s="500" t="s">
        <v>19</v>
      </c>
      <c r="E201" s="500" t="s">
        <v>181</v>
      </c>
      <c r="F201" s="502" t="s">
        <v>21</v>
      </c>
      <c r="G201" s="499">
        <v>2015</v>
      </c>
      <c r="H201" s="499" t="s">
        <v>165</v>
      </c>
      <c r="I201" s="499" t="s">
        <v>166</v>
      </c>
      <c r="J201" s="499" t="s">
        <v>2420</v>
      </c>
      <c r="K201" s="499" t="s">
        <v>2421</v>
      </c>
      <c r="L201" s="499" t="s">
        <v>26</v>
      </c>
      <c r="M201" s="500" t="s">
        <v>123</v>
      </c>
      <c r="N201" s="499" t="s">
        <v>1533</v>
      </c>
      <c r="O201" s="500" t="s">
        <v>1534</v>
      </c>
      <c r="P201" s="504" t="s">
        <v>1534</v>
      </c>
      <c r="Q201" s="508" t="s">
        <v>1535</v>
      </c>
      <c r="R201" s="511"/>
      <c r="S201" s="514" t="s">
        <v>1546</v>
      </c>
    </row>
    <row r="202" spans="1:26" ht="19.5" customHeight="1" x14ac:dyDescent="0.25">
      <c r="A202" s="9">
        <v>200</v>
      </c>
      <c r="B202" s="10" t="s">
        <v>2422</v>
      </c>
      <c r="C202" s="54" t="s">
        <v>2423</v>
      </c>
      <c r="D202" s="10" t="s">
        <v>19</v>
      </c>
      <c r="E202" s="10" t="s">
        <v>2415</v>
      </c>
      <c r="F202" s="53" t="s">
        <v>43</v>
      </c>
      <c r="G202" s="54">
        <v>2014</v>
      </c>
      <c r="H202" s="17" t="s">
        <v>44</v>
      </c>
      <c r="I202" s="17" t="s">
        <v>136</v>
      </c>
      <c r="J202" s="17" t="s">
        <v>2424</v>
      </c>
      <c r="K202" s="17" t="s">
        <v>2425</v>
      </c>
      <c r="L202" s="197" t="s">
        <v>38</v>
      </c>
      <c r="M202" s="17" t="s">
        <v>55</v>
      </c>
      <c r="N202" s="11" t="s">
        <v>1545</v>
      </c>
      <c r="O202" s="11" t="s">
        <v>1534</v>
      </c>
      <c r="P202" s="67" t="s">
        <v>1534</v>
      </c>
      <c r="Q202" s="11" t="s">
        <v>1565</v>
      </c>
      <c r="R202" s="153">
        <v>44970</v>
      </c>
      <c r="S202" s="182" t="s">
        <v>1551</v>
      </c>
    </row>
    <row r="203" spans="1:26" ht="19.5" customHeight="1" x14ac:dyDescent="0.25">
      <c r="A203" s="9">
        <v>201</v>
      </c>
      <c r="B203" s="10" t="s">
        <v>2426</v>
      </c>
      <c r="C203" s="10" t="s">
        <v>193</v>
      </c>
      <c r="D203" s="10" t="s">
        <v>19</v>
      </c>
      <c r="E203" s="10" t="s">
        <v>2427</v>
      </c>
      <c r="F203" s="20" t="s">
        <v>43</v>
      </c>
      <c r="G203" s="10">
        <v>1994</v>
      </c>
      <c r="H203" s="11" t="s">
        <v>2428</v>
      </c>
      <c r="I203" s="11" t="s">
        <v>2429</v>
      </c>
      <c r="J203" s="11" t="s">
        <v>2430</v>
      </c>
      <c r="K203" s="11" t="s">
        <v>2431</v>
      </c>
      <c r="L203" s="17" t="s">
        <v>38</v>
      </c>
      <c r="M203" s="11" t="s">
        <v>39</v>
      </c>
      <c r="N203" s="11" t="s">
        <v>1545</v>
      </c>
      <c r="O203" s="11" t="s">
        <v>1534</v>
      </c>
      <c r="P203" s="67" t="s">
        <v>1534</v>
      </c>
      <c r="Q203" s="88" t="s">
        <v>1565</v>
      </c>
      <c r="R203" s="153">
        <v>44970</v>
      </c>
      <c r="S203" s="182" t="s">
        <v>1551</v>
      </c>
    </row>
    <row r="204" spans="1:26" ht="19.5" customHeight="1" x14ac:dyDescent="0.25">
      <c r="A204" s="9">
        <v>202</v>
      </c>
      <c r="B204" s="10" t="s">
        <v>2432</v>
      </c>
      <c r="C204" s="10" t="s">
        <v>2433</v>
      </c>
      <c r="D204" s="10" t="s">
        <v>19</v>
      </c>
      <c r="E204" s="10" t="s">
        <v>2434</v>
      </c>
      <c r="F204" s="53" t="s">
        <v>2435</v>
      </c>
      <c r="G204" s="10">
        <v>1998</v>
      </c>
      <c r="H204" s="11" t="s">
        <v>60</v>
      </c>
      <c r="I204" s="11" t="s">
        <v>2154</v>
      </c>
      <c r="J204" s="11" t="s">
        <v>2436</v>
      </c>
      <c r="K204" s="11" t="s">
        <v>2437</v>
      </c>
      <c r="L204" s="197" t="s">
        <v>38</v>
      </c>
      <c r="M204" s="11" t="s">
        <v>39</v>
      </c>
      <c r="N204" s="11" t="s">
        <v>1545</v>
      </c>
      <c r="O204" s="11" t="s">
        <v>1534</v>
      </c>
      <c r="P204" s="67" t="s">
        <v>1534</v>
      </c>
      <c r="Q204" s="88" t="s">
        <v>1565</v>
      </c>
      <c r="R204" s="153">
        <v>44970</v>
      </c>
      <c r="S204" s="17" t="s">
        <v>1551</v>
      </c>
    </row>
    <row r="205" spans="1:26" ht="19.5" customHeight="1" x14ac:dyDescent="0.25">
      <c r="A205" s="9">
        <v>203</v>
      </c>
      <c r="B205" s="9" t="s">
        <v>2438</v>
      </c>
      <c r="C205" s="15" t="s">
        <v>2439</v>
      </c>
      <c r="D205" s="10" t="s">
        <v>19</v>
      </c>
      <c r="E205" s="10" t="s">
        <v>244</v>
      </c>
      <c r="F205" s="53" t="s">
        <v>245</v>
      </c>
      <c r="G205" s="15">
        <v>2013</v>
      </c>
      <c r="H205" s="89" t="s">
        <v>246</v>
      </c>
      <c r="I205" s="54" t="s">
        <v>531</v>
      </c>
      <c r="J205" s="15" t="s">
        <v>2440</v>
      </c>
      <c r="K205" s="15" t="s">
        <v>2441</v>
      </c>
      <c r="L205" s="13" t="s">
        <v>26</v>
      </c>
      <c r="M205" s="9" t="s">
        <v>55</v>
      </c>
      <c r="N205" s="9" t="s">
        <v>1533</v>
      </c>
      <c r="O205" s="11" t="s">
        <v>1534</v>
      </c>
      <c r="P205" s="67" t="s">
        <v>1534</v>
      </c>
      <c r="Q205" s="88" t="s">
        <v>1535</v>
      </c>
      <c r="R205" s="153"/>
      <c r="S205" s="181" t="s">
        <v>1546</v>
      </c>
    </row>
    <row r="206" spans="1:26" ht="19.5" customHeight="1" x14ac:dyDescent="0.25">
      <c r="A206" s="9">
        <v>204</v>
      </c>
      <c r="B206" s="10" t="s">
        <v>2442</v>
      </c>
      <c r="C206" s="10" t="s">
        <v>2443</v>
      </c>
      <c r="D206" s="10" t="s">
        <v>19</v>
      </c>
      <c r="E206" s="10" t="s">
        <v>2444</v>
      </c>
      <c r="F206" s="20" t="s">
        <v>21</v>
      </c>
      <c r="G206" s="10">
        <v>2005</v>
      </c>
      <c r="H206" s="11" t="s">
        <v>60</v>
      </c>
      <c r="I206" s="11" t="s">
        <v>23</v>
      </c>
      <c r="J206" s="11" t="s">
        <v>2445</v>
      </c>
      <c r="K206" s="11" t="s">
        <v>2446</v>
      </c>
      <c r="L206" s="197" t="s">
        <v>38</v>
      </c>
      <c r="M206" s="11" t="s">
        <v>39</v>
      </c>
      <c r="N206" s="11" t="s">
        <v>1545</v>
      </c>
      <c r="O206" s="11" t="s">
        <v>1534</v>
      </c>
      <c r="P206" s="67" t="s">
        <v>1534</v>
      </c>
      <c r="Q206" s="88" t="s">
        <v>1565</v>
      </c>
      <c r="R206" s="153">
        <v>44970</v>
      </c>
      <c r="S206" s="182" t="s">
        <v>1551</v>
      </c>
    </row>
    <row r="207" spans="1:26" ht="19.5" customHeight="1" x14ac:dyDescent="0.25">
      <c r="A207" s="9">
        <v>205</v>
      </c>
      <c r="B207" s="10" t="s">
        <v>2447</v>
      </c>
      <c r="C207" s="10" t="s">
        <v>2081</v>
      </c>
      <c r="D207" s="10" t="s">
        <v>19</v>
      </c>
      <c r="E207" s="10" t="s">
        <v>2444</v>
      </c>
      <c r="F207" s="20" t="s">
        <v>2448</v>
      </c>
      <c r="G207" s="10">
        <v>2012</v>
      </c>
      <c r="H207" s="11" t="s">
        <v>276</v>
      </c>
      <c r="I207" s="11" t="s">
        <v>2449</v>
      </c>
      <c r="J207" s="11" t="s">
        <v>2450</v>
      </c>
      <c r="K207" s="11" t="s">
        <v>2451</v>
      </c>
      <c r="L207" s="197" t="s">
        <v>38</v>
      </c>
      <c r="M207" s="11" t="s">
        <v>55</v>
      </c>
      <c r="N207" s="11" t="s">
        <v>1545</v>
      </c>
      <c r="O207" s="11" t="s">
        <v>1534</v>
      </c>
      <c r="P207" s="67" t="s">
        <v>1534</v>
      </c>
      <c r="Q207" s="88" t="s">
        <v>1565</v>
      </c>
      <c r="R207" s="153">
        <v>44970</v>
      </c>
      <c r="S207" s="182" t="s">
        <v>1551</v>
      </c>
      <c r="T207" s="205" t="s">
        <v>1516</v>
      </c>
    </row>
    <row r="208" spans="1:26" ht="19.5" customHeight="1" x14ac:dyDescent="0.25">
      <c r="A208" s="9">
        <v>206</v>
      </c>
      <c r="B208" s="10" t="s">
        <v>2452</v>
      </c>
      <c r="C208" s="10" t="s">
        <v>1072</v>
      </c>
      <c r="D208" s="10" t="s">
        <v>19</v>
      </c>
      <c r="E208" s="10" t="s">
        <v>2444</v>
      </c>
      <c r="F208" s="20" t="s">
        <v>2448</v>
      </c>
      <c r="G208" s="10">
        <v>2012</v>
      </c>
      <c r="H208" s="11" t="s">
        <v>276</v>
      </c>
      <c r="I208" s="11" t="s">
        <v>2449</v>
      </c>
      <c r="J208" s="11" t="s">
        <v>2453</v>
      </c>
      <c r="K208" s="11" t="s">
        <v>2454</v>
      </c>
      <c r="L208" s="17" t="s">
        <v>38</v>
      </c>
      <c r="M208" s="11" t="s">
        <v>55</v>
      </c>
      <c r="N208" s="11" t="s">
        <v>1545</v>
      </c>
      <c r="O208" s="11" t="s">
        <v>1534</v>
      </c>
      <c r="P208" s="67" t="s">
        <v>1534</v>
      </c>
      <c r="Q208" s="88" t="s">
        <v>1565</v>
      </c>
      <c r="R208" s="153">
        <v>44970</v>
      </c>
      <c r="S208" s="182" t="s">
        <v>1551</v>
      </c>
    </row>
    <row r="209" spans="1:20" ht="19.5" customHeight="1" x14ac:dyDescent="0.25">
      <c r="A209" s="9">
        <v>207</v>
      </c>
      <c r="B209" s="10" t="s">
        <v>2455</v>
      </c>
      <c r="C209" s="10" t="s">
        <v>1072</v>
      </c>
      <c r="D209" s="10" t="s">
        <v>19</v>
      </c>
      <c r="E209" s="10" t="s">
        <v>2444</v>
      </c>
      <c r="F209" s="20" t="s">
        <v>2448</v>
      </c>
      <c r="G209" s="10">
        <v>2012</v>
      </c>
      <c r="H209" s="11" t="s">
        <v>276</v>
      </c>
      <c r="I209" s="11" t="s">
        <v>2449</v>
      </c>
      <c r="J209" s="11" t="s">
        <v>2456</v>
      </c>
      <c r="K209" s="11" t="s">
        <v>2457</v>
      </c>
      <c r="L209" s="197" t="s">
        <v>38</v>
      </c>
      <c r="M209" s="11" t="s">
        <v>55</v>
      </c>
      <c r="N209" s="11" t="s">
        <v>1545</v>
      </c>
      <c r="O209" s="11" t="s">
        <v>1534</v>
      </c>
      <c r="P209" s="67" t="s">
        <v>1534</v>
      </c>
      <c r="Q209" s="11" t="s">
        <v>1565</v>
      </c>
      <c r="R209" s="153">
        <v>44970</v>
      </c>
      <c r="S209" s="182" t="s">
        <v>1551</v>
      </c>
    </row>
    <row r="210" spans="1:20" ht="19.5" customHeight="1" x14ac:dyDescent="0.25">
      <c r="A210" s="9">
        <v>208</v>
      </c>
      <c r="B210" s="56" t="s">
        <v>2458</v>
      </c>
      <c r="C210" s="10" t="s">
        <v>2459</v>
      </c>
      <c r="D210" s="10" t="s">
        <v>19</v>
      </c>
      <c r="E210" s="10" t="s">
        <v>966</v>
      </c>
      <c r="F210" s="20" t="s">
        <v>82</v>
      </c>
      <c r="G210" s="10">
        <v>2017</v>
      </c>
      <c r="H210" s="11" t="s">
        <v>276</v>
      </c>
      <c r="I210" s="10" t="s">
        <v>971</v>
      </c>
      <c r="J210" s="9" t="s">
        <v>2460</v>
      </c>
      <c r="K210" s="55" t="s">
        <v>2461</v>
      </c>
      <c r="L210" s="86" t="s">
        <v>38</v>
      </c>
      <c r="M210" s="10" t="s">
        <v>266</v>
      </c>
      <c r="N210" s="9" t="s">
        <v>1533</v>
      </c>
      <c r="O210" s="11" t="s">
        <v>1534</v>
      </c>
      <c r="P210" s="67" t="s">
        <v>1534</v>
      </c>
      <c r="Q210" s="88" t="s">
        <v>1535</v>
      </c>
      <c r="R210" s="153"/>
      <c r="S210" s="181" t="s">
        <v>1546</v>
      </c>
    </row>
    <row r="211" spans="1:20" ht="19.5" customHeight="1" x14ac:dyDescent="0.25">
      <c r="A211" s="9">
        <v>209</v>
      </c>
      <c r="B211" s="10" t="s">
        <v>2462</v>
      </c>
      <c r="C211" s="10" t="s">
        <v>2463</v>
      </c>
      <c r="D211" s="10" t="s">
        <v>19</v>
      </c>
      <c r="E211" s="10" t="s">
        <v>953</v>
      </c>
      <c r="F211" s="12" t="s">
        <v>21</v>
      </c>
      <c r="G211" s="10">
        <v>2018</v>
      </c>
      <c r="H211" s="39" t="s">
        <v>246</v>
      </c>
      <c r="I211" s="10" t="s">
        <v>944</v>
      </c>
      <c r="J211" s="9" t="s">
        <v>2464</v>
      </c>
      <c r="K211" s="10" t="s">
        <v>2465</v>
      </c>
      <c r="L211" s="55" t="s">
        <v>26</v>
      </c>
      <c r="M211" s="10" t="s">
        <v>266</v>
      </c>
      <c r="N211" s="9" t="s">
        <v>1533</v>
      </c>
      <c r="O211" s="11" t="s">
        <v>1534</v>
      </c>
      <c r="P211" s="67" t="s">
        <v>1534</v>
      </c>
      <c r="Q211" s="88" t="s">
        <v>1535</v>
      </c>
      <c r="R211" s="153"/>
      <c r="S211" s="181" t="s">
        <v>1546</v>
      </c>
    </row>
    <row r="212" spans="1:20" ht="19.5" customHeight="1" x14ac:dyDescent="0.25">
      <c r="A212" s="9">
        <v>210</v>
      </c>
      <c r="B212" s="9" t="s">
        <v>2466</v>
      </c>
      <c r="C212" s="9" t="s">
        <v>2467</v>
      </c>
      <c r="D212" s="10" t="s">
        <v>19</v>
      </c>
      <c r="E212" s="10" t="s">
        <v>953</v>
      </c>
      <c r="F212" s="12" t="s">
        <v>21</v>
      </c>
      <c r="G212" s="10">
        <v>2018</v>
      </c>
      <c r="H212" s="39" t="s">
        <v>246</v>
      </c>
      <c r="I212" s="9" t="s">
        <v>944</v>
      </c>
      <c r="J212" s="9" t="s">
        <v>2468</v>
      </c>
      <c r="K212" s="9" t="s">
        <v>2469</v>
      </c>
      <c r="L212" s="13" t="s">
        <v>26</v>
      </c>
      <c r="M212" s="9" t="s">
        <v>266</v>
      </c>
      <c r="N212" s="17" t="s">
        <v>1533</v>
      </c>
      <c r="O212" s="11" t="s">
        <v>1534</v>
      </c>
      <c r="P212" s="67" t="s">
        <v>1534</v>
      </c>
      <c r="Q212" s="88" t="s">
        <v>1535</v>
      </c>
      <c r="R212" s="153">
        <v>45463</v>
      </c>
      <c r="S212" s="181" t="s">
        <v>1546</v>
      </c>
    </row>
    <row r="213" spans="1:20" ht="19.5" customHeight="1" x14ac:dyDescent="0.25">
      <c r="A213" s="9">
        <v>211</v>
      </c>
      <c r="B213" s="203" t="s">
        <v>2470</v>
      </c>
      <c r="C213" s="9" t="s">
        <v>2471</v>
      </c>
      <c r="D213" s="10" t="s">
        <v>19</v>
      </c>
      <c r="E213" s="20" t="s">
        <v>953</v>
      </c>
      <c r="F213" s="12" t="s">
        <v>21</v>
      </c>
      <c r="G213" s="9">
        <v>2018</v>
      </c>
      <c r="H213" s="39" t="s">
        <v>246</v>
      </c>
      <c r="I213" s="9" t="s">
        <v>944</v>
      </c>
      <c r="J213" s="9" t="s">
        <v>2472</v>
      </c>
      <c r="K213" s="9" t="s">
        <v>2473</v>
      </c>
      <c r="L213" s="13" t="s">
        <v>26</v>
      </c>
      <c r="M213" s="10" t="s">
        <v>266</v>
      </c>
      <c r="N213" s="17" t="s">
        <v>1533</v>
      </c>
      <c r="O213" s="11" t="s">
        <v>1534</v>
      </c>
      <c r="P213" s="67" t="s">
        <v>1534</v>
      </c>
      <c r="Q213" s="88" t="s">
        <v>2474</v>
      </c>
      <c r="R213" s="183">
        <v>45407</v>
      </c>
      <c r="S213" s="181" t="s">
        <v>1546</v>
      </c>
    </row>
    <row r="214" spans="1:20" ht="19.5" customHeight="1" x14ac:dyDescent="0.25">
      <c r="A214" s="9">
        <v>212</v>
      </c>
      <c r="B214" s="10" t="s">
        <v>2475</v>
      </c>
      <c r="C214" s="10" t="s">
        <v>2476</v>
      </c>
      <c r="D214" s="10" t="s">
        <v>19</v>
      </c>
      <c r="E214" s="54" t="s">
        <v>2477</v>
      </c>
      <c r="F214" s="53" t="s">
        <v>82</v>
      </c>
      <c r="G214" s="10">
        <v>1994</v>
      </c>
      <c r="H214" s="11" t="s">
        <v>83</v>
      </c>
      <c r="I214" s="11" t="s">
        <v>2478</v>
      </c>
      <c r="J214" s="11" t="s">
        <v>2479</v>
      </c>
      <c r="K214" s="11" t="s">
        <v>2480</v>
      </c>
      <c r="L214" s="197" t="s">
        <v>38</v>
      </c>
      <c r="M214" s="11" t="s">
        <v>39</v>
      </c>
      <c r="N214" s="11" t="s">
        <v>1545</v>
      </c>
      <c r="O214" s="11" t="s">
        <v>1534</v>
      </c>
      <c r="P214" s="67" t="s">
        <v>1534</v>
      </c>
      <c r="Q214" s="11" t="s">
        <v>1565</v>
      </c>
      <c r="R214" s="45">
        <v>44970</v>
      </c>
      <c r="S214" s="182" t="s">
        <v>1551</v>
      </c>
    </row>
    <row r="215" spans="1:20" ht="19.5" customHeight="1" x14ac:dyDescent="0.25">
      <c r="A215" s="9">
        <v>213</v>
      </c>
      <c r="B215" s="54" t="s">
        <v>2481</v>
      </c>
      <c r="C215" s="54" t="s">
        <v>2482</v>
      </c>
      <c r="D215" s="10" t="s">
        <v>19</v>
      </c>
      <c r="E215" s="10" t="s">
        <v>2483</v>
      </c>
      <c r="F215" s="20" t="s">
        <v>82</v>
      </c>
      <c r="G215" s="54">
        <v>2016</v>
      </c>
      <c r="H215" s="11" t="s">
        <v>83</v>
      </c>
      <c r="I215" s="11" t="s">
        <v>84</v>
      </c>
      <c r="J215" s="17" t="s">
        <v>2484</v>
      </c>
      <c r="K215" s="17" t="s">
        <v>2485</v>
      </c>
      <c r="L215" s="197" t="s">
        <v>38</v>
      </c>
      <c r="M215" s="11" t="s">
        <v>55</v>
      </c>
      <c r="N215" s="11" t="s">
        <v>1545</v>
      </c>
      <c r="O215" s="11" t="s">
        <v>1534</v>
      </c>
      <c r="P215" s="67" t="s">
        <v>1534</v>
      </c>
      <c r="Q215" s="88" t="s">
        <v>1565</v>
      </c>
      <c r="R215" s="153">
        <v>44970</v>
      </c>
      <c r="S215" s="182" t="s">
        <v>1551</v>
      </c>
    </row>
    <row r="216" spans="1:20" ht="19.5" customHeight="1" x14ac:dyDescent="0.25">
      <c r="A216" s="9">
        <v>214</v>
      </c>
      <c r="B216" s="54" t="s">
        <v>2486</v>
      </c>
      <c r="C216" s="54" t="s">
        <v>2487</v>
      </c>
      <c r="D216" s="10" t="s">
        <v>19</v>
      </c>
      <c r="E216" s="10" t="s">
        <v>2483</v>
      </c>
      <c r="F216" s="20" t="s">
        <v>82</v>
      </c>
      <c r="G216" s="54">
        <v>2016</v>
      </c>
      <c r="H216" s="11" t="s">
        <v>83</v>
      </c>
      <c r="I216" s="11" t="s">
        <v>84</v>
      </c>
      <c r="J216" s="17" t="s">
        <v>2488</v>
      </c>
      <c r="K216" s="17" t="s">
        <v>2489</v>
      </c>
      <c r="L216" s="197" t="s">
        <v>38</v>
      </c>
      <c r="M216" s="11" t="s">
        <v>55</v>
      </c>
      <c r="N216" s="11" t="s">
        <v>1545</v>
      </c>
      <c r="O216" s="11" t="s">
        <v>1534</v>
      </c>
      <c r="P216" s="67" t="s">
        <v>1534</v>
      </c>
      <c r="Q216" s="11" t="s">
        <v>1565</v>
      </c>
      <c r="R216" s="153">
        <v>44970</v>
      </c>
      <c r="S216" s="182" t="s">
        <v>1551</v>
      </c>
      <c r="T216" s="205"/>
    </row>
    <row r="217" spans="1:20" ht="19.5" customHeight="1" x14ac:dyDescent="0.25">
      <c r="A217" s="9">
        <v>215</v>
      </c>
      <c r="B217" s="15" t="s">
        <v>2490</v>
      </c>
      <c r="C217" s="16" t="s">
        <v>2491</v>
      </c>
      <c r="D217" s="10" t="s">
        <v>19</v>
      </c>
      <c r="E217" s="11" t="s">
        <v>71</v>
      </c>
      <c r="F217" s="12" t="s">
        <v>82</v>
      </c>
      <c r="G217" s="9">
        <v>2015</v>
      </c>
      <c r="H217" s="29" t="s">
        <v>83</v>
      </c>
      <c r="I217" s="9" t="s">
        <v>84</v>
      </c>
      <c r="J217" s="15" t="s">
        <v>2492</v>
      </c>
      <c r="K217" s="15" t="s">
        <v>2493</v>
      </c>
      <c r="L217" s="16" t="s">
        <v>38</v>
      </c>
      <c r="M217" s="10" t="s">
        <v>55</v>
      </c>
      <c r="N217" s="17" t="s">
        <v>1533</v>
      </c>
      <c r="O217" s="11" t="s">
        <v>1534</v>
      </c>
      <c r="P217" s="67" t="s">
        <v>1534</v>
      </c>
      <c r="Q217" s="88" t="s">
        <v>1535</v>
      </c>
      <c r="R217" s="153"/>
      <c r="S217" s="182" t="s">
        <v>1551</v>
      </c>
    </row>
    <row r="218" spans="1:20" ht="19.5" customHeight="1" x14ac:dyDescent="0.25">
      <c r="A218" s="9">
        <v>216</v>
      </c>
      <c r="B218" s="9" t="s">
        <v>2494</v>
      </c>
      <c r="C218" s="13" t="s">
        <v>2495</v>
      </c>
      <c r="D218" s="10" t="s">
        <v>19</v>
      </c>
      <c r="E218" s="11" t="s">
        <v>71</v>
      </c>
      <c r="F218" s="12" t="s">
        <v>82</v>
      </c>
      <c r="G218" s="9">
        <v>2016</v>
      </c>
      <c r="H218" s="29" t="s">
        <v>83</v>
      </c>
      <c r="I218" s="9" t="s">
        <v>84</v>
      </c>
      <c r="J218" s="9" t="s">
        <v>2496</v>
      </c>
      <c r="K218" s="9" t="s">
        <v>2497</v>
      </c>
      <c r="L218" s="13" t="s">
        <v>38</v>
      </c>
      <c r="M218" s="9" t="s">
        <v>55</v>
      </c>
      <c r="N218" s="17" t="s">
        <v>1533</v>
      </c>
      <c r="O218" s="11" t="s">
        <v>1534</v>
      </c>
      <c r="P218" s="67" t="s">
        <v>1534</v>
      </c>
      <c r="Q218" s="88" t="s">
        <v>1535</v>
      </c>
      <c r="R218" s="153"/>
      <c r="S218" s="11" t="s">
        <v>1536</v>
      </c>
    </row>
    <row r="219" spans="1:20" ht="19.5" customHeight="1" x14ac:dyDescent="0.25">
      <c r="A219" s="9">
        <v>217</v>
      </c>
      <c r="B219" s="10" t="s">
        <v>2498</v>
      </c>
      <c r="C219" s="10" t="s">
        <v>2499</v>
      </c>
      <c r="D219" s="10" t="s">
        <v>19</v>
      </c>
      <c r="E219" s="54" t="s">
        <v>2500</v>
      </c>
      <c r="F219" s="20" t="s">
        <v>2501</v>
      </c>
      <c r="G219" s="10">
        <v>1985</v>
      </c>
      <c r="H219" s="11" t="s">
        <v>187</v>
      </c>
      <c r="I219" s="11" t="s">
        <v>2502</v>
      </c>
      <c r="J219" s="11" t="s">
        <v>2503</v>
      </c>
      <c r="K219" s="11" t="s">
        <v>2504</v>
      </c>
      <c r="L219" s="197" t="s">
        <v>26</v>
      </c>
      <c r="M219" s="11" t="s">
        <v>39</v>
      </c>
      <c r="N219" s="11" t="s">
        <v>1545</v>
      </c>
      <c r="O219" s="11" t="s">
        <v>1534</v>
      </c>
      <c r="P219" s="67" t="s">
        <v>1534</v>
      </c>
      <c r="Q219" s="11" t="s">
        <v>1565</v>
      </c>
      <c r="R219" s="153">
        <v>44970</v>
      </c>
      <c r="S219" s="181" t="s">
        <v>2505</v>
      </c>
    </row>
    <row r="220" spans="1:20" ht="19.5" customHeight="1" x14ac:dyDescent="0.25">
      <c r="A220" s="9">
        <v>218</v>
      </c>
      <c r="B220" s="10" t="s">
        <v>2506</v>
      </c>
      <c r="C220" s="10" t="s">
        <v>2507</v>
      </c>
      <c r="D220" s="10" t="s">
        <v>19</v>
      </c>
      <c r="E220" s="54" t="s">
        <v>2500</v>
      </c>
      <c r="F220" s="20" t="s">
        <v>43</v>
      </c>
      <c r="G220" s="10">
        <v>1980</v>
      </c>
      <c r="H220" s="11" t="s">
        <v>246</v>
      </c>
      <c r="I220" s="11" t="s">
        <v>2508</v>
      </c>
      <c r="J220" s="11" t="s">
        <v>1072</v>
      </c>
      <c r="K220" s="11">
        <v>116121525</v>
      </c>
      <c r="L220" s="17" t="s">
        <v>38</v>
      </c>
      <c r="M220" s="11" t="s">
        <v>39</v>
      </c>
      <c r="N220" s="11" t="s">
        <v>1545</v>
      </c>
      <c r="O220" s="11" t="s">
        <v>1534</v>
      </c>
      <c r="P220" s="67" t="s">
        <v>1534</v>
      </c>
      <c r="Q220" s="11" t="s">
        <v>1565</v>
      </c>
      <c r="R220" s="153">
        <v>44970</v>
      </c>
      <c r="S220" s="182" t="s">
        <v>1551</v>
      </c>
    </row>
    <row r="221" spans="1:20" ht="19.5" customHeight="1" x14ac:dyDescent="0.25">
      <c r="A221" s="9">
        <v>219</v>
      </c>
      <c r="B221" s="10" t="s">
        <v>2509</v>
      </c>
      <c r="C221" s="10" t="s">
        <v>2510</v>
      </c>
      <c r="D221" s="10" t="s">
        <v>19</v>
      </c>
      <c r="E221" s="54" t="s">
        <v>2500</v>
      </c>
      <c r="F221" s="20" t="s">
        <v>43</v>
      </c>
      <c r="G221" s="10">
        <v>1982</v>
      </c>
      <c r="H221" s="11" t="s">
        <v>2234</v>
      </c>
      <c r="I221" s="11" t="s">
        <v>2511</v>
      </c>
      <c r="J221" s="11">
        <v>14903</v>
      </c>
      <c r="K221" s="11" t="s">
        <v>2512</v>
      </c>
      <c r="L221" s="197" t="s">
        <v>38</v>
      </c>
      <c r="M221" s="11" t="s">
        <v>39</v>
      </c>
      <c r="N221" s="11" t="s">
        <v>1545</v>
      </c>
      <c r="O221" s="11" t="s">
        <v>1534</v>
      </c>
      <c r="P221" s="67" t="s">
        <v>1534</v>
      </c>
      <c r="Q221" s="88" t="s">
        <v>1565</v>
      </c>
      <c r="R221" s="153">
        <v>44970</v>
      </c>
      <c r="S221" s="182" t="s">
        <v>1551</v>
      </c>
    </row>
    <row r="222" spans="1:20" ht="19.5" customHeight="1" x14ac:dyDescent="0.25">
      <c r="A222" s="9">
        <v>220</v>
      </c>
      <c r="B222" s="10" t="s">
        <v>2513</v>
      </c>
      <c r="C222" s="99" t="s">
        <v>2514</v>
      </c>
      <c r="D222" s="10" t="s">
        <v>19</v>
      </c>
      <c r="E222" s="54" t="s">
        <v>2500</v>
      </c>
      <c r="F222" s="20" t="s">
        <v>43</v>
      </c>
      <c r="G222" s="10">
        <v>2009</v>
      </c>
      <c r="H222" s="11" t="s">
        <v>632</v>
      </c>
      <c r="I222" s="11" t="s">
        <v>2515</v>
      </c>
      <c r="J222" s="204" t="s">
        <v>2516</v>
      </c>
      <c r="K222" s="204" t="s">
        <v>2517</v>
      </c>
      <c r="L222" s="197" t="s">
        <v>38</v>
      </c>
      <c r="M222" s="11" t="s">
        <v>39</v>
      </c>
      <c r="N222" s="11" t="s">
        <v>1545</v>
      </c>
      <c r="O222" s="11" t="s">
        <v>1534</v>
      </c>
      <c r="P222" s="67" t="s">
        <v>1534</v>
      </c>
      <c r="Q222" s="88" t="s">
        <v>1565</v>
      </c>
      <c r="R222" s="153">
        <v>44970</v>
      </c>
      <c r="S222" s="182" t="s">
        <v>1551</v>
      </c>
    </row>
    <row r="223" spans="1:20" ht="19.5" customHeight="1" x14ac:dyDescent="0.25">
      <c r="A223" s="9">
        <v>221</v>
      </c>
      <c r="B223" s="82" t="s">
        <v>2518</v>
      </c>
      <c r="C223" s="82" t="s">
        <v>2519</v>
      </c>
      <c r="D223" s="10" t="s">
        <v>19</v>
      </c>
      <c r="E223" s="54" t="s">
        <v>2500</v>
      </c>
      <c r="F223" s="236" t="s">
        <v>43</v>
      </c>
      <c r="G223" s="82">
        <v>2002</v>
      </c>
      <c r="H223" s="67" t="s">
        <v>60</v>
      </c>
      <c r="I223" s="67" t="s">
        <v>2520</v>
      </c>
      <c r="J223" s="67" t="s">
        <v>2521</v>
      </c>
      <c r="K223" s="67" t="s">
        <v>2522</v>
      </c>
      <c r="L223" s="237" t="s">
        <v>38</v>
      </c>
      <c r="M223" s="67" t="s">
        <v>39</v>
      </c>
      <c r="N223" s="11" t="s">
        <v>1545</v>
      </c>
      <c r="O223" s="11" t="s">
        <v>1534</v>
      </c>
      <c r="P223" s="67" t="s">
        <v>1534</v>
      </c>
      <c r="Q223" s="11" t="s">
        <v>1565</v>
      </c>
      <c r="R223" s="153">
        <v>44970</v>
      </c>
      <c r="S223" s="182" t="s">
        <v>1551</v>
      </c>
    </row>
    <row r="224" spans="1:20" ht="19.5" customHeight="1" x14ac:dyDescent="0.25">
      <c r="A224" s="9">
        <v>222</v>
      </c>
      <c r="B224" s="10" t="s">
        <v>2523</v>
      </c>
      <c r="C224" s="10" t="s">
        <v>2524</v>
      </c>
      <c r="D224" s="10" t="s">
        <v>19</v>
      </c>
      <c r="E224" s="54" t="s">
        <v>2500</v>
      </c>
      <c r="F224" s="20" t="s">
        <v>43</v>
      </c>
      <c r="G224" s="10">
        <v>2007</v>
      </c>
      <c r="H224" s="11" t="s">
        <v>60</v>
      </c>
      <c r="I224" s="11" t="s">
        <v>2525</v>
      </c>
      <c r="J224" s="11" t="s">
        <v>2526</v>
      </c>
      <c r="K224" s="11" t="s">
        <v>2527</v>
      </c>
      <c r="L224" s="197" t="s">
        <v>38</v>
      </c>
      <c r="M224" s="11" t="s">
        <v>39</v>
      </c>
      <c r="N224" s="11" t="s">
        <v>1545</v>
      </c>
      <c r="O224" s="11" t="s">
        <v>1534</v>
      </c>
      <c r="P224" s="67" t="s">
        <v>1534</v>
      </c>
      <c r="Q224" s="11" t="s">
        <v>1565</v>
      </c>
      <c r="R224" s="153">
        <v>44970</v>
      </c>
      <c r="S224" s="182" t="s">
        <v>1551</v>
      </c>
    </row>
    <row r="225" spans="1:19" ht="19.5" customHeight="1" x14ac:dyDescent="0.25">
      <c r="A225" s="9">
        <v>223</v>
      </c>
      <c r="B225" s="10" t="s">
        <v>2528</v>
      </c>
      <c r="C225" s="99" t="s">
        <v>2529</v>
      </c>
      <c r="D225" s="10" t="s">
        <v>19</v>
      </c>
      <c r="E225" s="54" t="s">
        <v>2500</v>
      </c>
      <c r="F225" s="20" t="s">
        <v>43</v>
      </c>
      <c r="G225" s="10">
        <v>2000</v>
      </c>
      <c r="H225" s="11" t="s">
        <v>44</v>
      </c>
      <c r="I225" s="11" t="s">
        <v>2530</v>
      </c>
      <c r="J225" s="204" t="s">
        <v>2531</v>
      </c>
      <c r="K225" s="204" t="s">
        <v>2156</v>
      </c>
      <c r="L225" s="17" t="s">
        <v>38</v>
      </c>
      <c r="M225" s="11" t="s">
        <v>39</v>
      </c>
      <c r="N225" s="11" t="s">
        <v>1545</v>
      </c>
      <c r="O225" s="11" t="s">
        <v>1534</v>
      </c>
      <c r="P225" s="67" t="s">
        <v>1534</v>
      </c>
      <c r="Q225" s="11" t="s">
        <v>1565</v>
      </c>
      <c r="R225" s="153">
        <v>44970</v>
      </c>
      <c r="S225" s="182" t="s">
        <v>1551</v>
      </c>
    </row>
    <row r="226" spans="1:19" ht="19.5" customHeight="1" x14ac:dyDescent="0.25">
      <c r="A226" s="9">
        <v>224</v>
      </c>
      <c r="B226" s="10" t="s">
        <v>2532</v>
      </c>
      <c r="C226" s="10" t="s">
        <v>2533</v>
      </c>
      <c r="D226" s="10" t="s">
        <v>19</v>
      </c>
      <c r="E226" s="10" t="s">
        <v>2534</v>
      </c>
      <c r="F226" s="20" t="s">
        <v>43</v>
      </c>
      <c r="G226" s="10">
        <v>1988</v>
      </c>
      <c r="H226" s="11" t="s">
        <v>76</v>
      </c>
      <c r="I226" s="11" t="s">
        <v>2535</v>
      </c>
      <c r="J226" s="11" t="s">
        <v>2536</v>
      </c>
      <c r="K226" s="11" t="s">
        <v>2537</v>
      </c>
      <c r="L226" s="197" t="s">
        <v>38</v>
      </c>
      <c r="M226" s="11" t="s">
        <v>39</v>
      </c>
      <c r="N226" s="11" t="s">
        <v>1545</v>
      </c>
      <c r="O226" s="11" t="s">
        <v>1534</v>
      </c>
      <c r="P226" s="67" t="s">
        <v>1534</v>
      </c>
      <c r="Q226" s="88" t="s">
        <v>1565</v>
      </c>
      <c r="R226" s="153">
        <v>44970</v>
      </c>
      <c r="S226" s="182" t="s">
        <v>1551</v>
      </c>
    </row>
    <row r="227" spans="1:19" ht="19.5" customHeight="1" x14ac:dyDescent="0.25">
      <c r="A227" s="9">
        <v>225</v>
      </c>
      <c r="B227" s="18" t="s">
        <v>2538</v>
      </c>
      <c r="C227" s="9" t="s">
        <v>2539</v>
      </c>
      <c r="D227" s="10" t="s">
        <v>19</v>
      </c>
      <c r="E227" s="200" t="s">
        <v>2540</v>
      </c>
      <c r="F227" s="20" t="s">
        <v>21</v>
      </c>
      <c r="G227" s="9">
        <v>2008</v>
      </c>
      <c r="H227" s="39" t="s">
        <v>44</v>
      </c>
      <c r="I227" s="10" t="s">
        <v>52</v>
      </c>
      <c r="J227" s="9" t="s">
        <v>2541</v>
      </c>
      <c r="K227" s="9" t="s">
        <v>2542</v>
      </c>
      <c r="L227" s="13" t="s">
        <v>26</v>
      </c>
      <c r="M227" s="9" t="s">
        <v>48</v>
      </c>
      <c r="N227" s="17" t="s">
        <v>1545</v>
      </c>
      <c r="O227" s="11" t="s">
        <v>1534</v>
      </c>
      <c r="P227" s="67" t="s">
        <v>1534</v>
      </c>
      <c r="Q227" s="88" t="s">
        <v>1535</v>
      </c>
      <c r="R227" s="183"/>
      <c r="S227" s="182" t="s">
        <v>1551</v>
      </c>
    </row>
    <row r="228" spans="1:19" ht="19.5" customHeight="1" x14ac:dyDescent="0.25">
      <c r="A228" s="9">
        <v>226</v>
      </c>
      <c r="B228" s="199" t="s">
        <v>2543</v>
      </c>
      <c r="C228" s="9" t="s">
        <v>2544</v>
      </c>
      <c r="D228" s="10" t="s">
        <v>19</v>
      </c>
      <c r="E228" s="200" t="s">
        <v>2545</v>
      </c>
      <c r="F228" s="20" t="s">
        <v>82</v>
      </c>
      <c r="G228" s="9">
        <v>2017</v>
      </c>
      <c r="H228" s="39" t="s">
        <v>83</v>
      </c>
      <c r="I228" s="17" t="s">
        <v>490</v>
      </c>
      <c r="J228" s="39" t="s">
        <v>2546</v>
      </c>
      <c r="K228" s="39" t="s">
        <v>2547</v>
      </c>
      <c r="L228" s="51" t="s">
        <v>38</v>
      </c>
      <c r="M228" s="39" t="s">
        <v>55</v>
      </c>
      <c r="N228" s="17" t="s">
        <v>1533</v>
      </c>
      <c r="O228" s="11" t="s">
        <v>1534</v>
      </c>
      <c r="P228" s="67" t="s">
        <v>1534</v>
      </c>
      <c r="Q228" s="88" t="s">
        <v>1535</v>
      </c>
      <c r="R228" s="183">
        <v>45209</v>
      </c>
      <c r="S228" s="182" t="s">
        <v>1551</v>
      </c>
    </row>
    <row r="229" spans="1:19" ht="19.5" customHeight="1" x14ac:dyDescent="0.25">
      <c r="A229" s="9">
        <v>227</v>
      </c>
      <c r="B229" s="238" t="s">
        <v>2548</v>
      </c>
      <c r="C229" s="9" t="s">
        <v>2549</v>
      </c>
      <c r="D229" s="10" t="s">
        <v>194</v>
      </c>
      <c r="E229" s="10" t="s">
        <v>2550</v>
      </c>
      <c r="F229" s="12" t="s">
        <v>21</v>
      </c>
      <c r="G229" s="9">
        <v>2015</v>
      </c>
      <c r="H229" s="39" t="s">
        <v>165</v>
      </c>
      <c r="I229" s="9" t="s">
        <v>2402</v>
      </c>
      <c r="J229" s="9" t="s">
        <v>2551</v>
      </c>
      <c r="K229" s="9" t="s">
        <v>2552</v>
      </c>
      <c r="L229" s="13" t="s">
        <v>26</v>
      </c>
      <c r="M229" s="10" t="s">
        <v>123</v>
      </c>
      <c r="N229" s="17" t="s">
        <v>1533</v>
      </c>
      <c r="O229" s="11" t="s">
        <v>1534</v>
      </c>
      <c r="P229" s="67" t="s">
        <v>1534</v>
      </c>
      <c r="Q229" s="11" t="s">
        <v>1535</v>
      </c>
      <c r="R229" s="153">
        <v>45334</v>
      </c>
      <c r="S229" s="11" t="s">
        <v>1536</v>
      </c>
    </row>
    <row r="230" spans="1:19" ht="19.5" customHeight="1" x14ac:dyDescent="0.25">
      <c r="A230" s="9">
        <v>228</v>
      </c>
      <c r="B230" s="9" t="s">
        <v>2553</v>
      </c>
      <c r="C230" s="9" t="s">
        <v>2554</v>
      </c>
      <c r="D230" s="10" t="s">
        <v>19</v>
      </c>
      <c r="E230" s="20" t="s">
        <v>2555</v>
      </c>
      <c r="F230" s="227" t="s">
        <v>82</v>
      </c>
      <c r="G230" s="9">
        <v>2013</v>
      </c>
      <c r="H230" s="39" t="s">
        <v>83</v>
      </c>
      <c r="I230" s="9" t="s">
        <v>99</v>
      </c>
      <c r="J230" s="9" t="s">
        <v>2556</v>
      </c>
      <c r="K230" s="9" t="s">
        <v>2557</v>
      </c>
      <c r="L230" s="16" t="s">
        <v>38</v>
      </c>
      <c r="M230" s="9" t="s">
        <v>55</v>
      </c>
      <c r="N230" s="17" t="s">
        <v>1545</v>
      </c>
      <c r="O230" s="11" t="s">
        <v>1534</v>
      </c>
      <c r="P230" s="67" t="s">
        <v>1534</v>
      </c>
      <c r="Q230" s="11" t="s">
        <v>1535</v>
      </c>
      <c r="R230" s="153"/>
      <c r="S230" s="182" t="s">
        <v>1551</v>
      </c>
    </row>
    <row r="231" spans="1:19" ht="19.5" customHeight="1" x14ac:dyDescent="0.25">
      <c r="A231" s="9">
        <v>229</v>
      </c>
      <c r="B231" s="20" t="s">
        <v>2558</v>
      </c>
      <c r="C231" s="20" t="s">
        <v>2559</v>
      </c>
      <c r="D231" s="10" t="s">
        <v>19</v>
      </c>
      <c r="E231" s="20" t="s">
        <v>2555</v>
      </c>
      <c r="F231" s="20" t="s">
        <v>21</v>
      </c>
      <c r="G231" s="20">
        <v>2008</v>
      </c>
      <c r="H231" s="11" t="s">
        <v>44</v>
      </c>
      <c r="I231" s="20" t="s">
        <v>52</v>
      </c>
      <c r="J231" s="20" t="s">
        <v>2560</v>
      </c>
      <c r="K231" s="20" t="s">
        <v>2561</v>
      </c>
      <c r="L231" s="239" t="s">
        <v>26</v>
      </c>
      <c r="M231" s="20" t="s">
        <v>48</v>
      </c>
      <c r="N231" s="20" t="s">
        <v>1545</v>
      </c>
      <c r="O231" s="11" t="s">
        <v>1534</v>
      </c>
      <c r="P231" s="67" t="s">
        <v>1534</v>
      </c>
      <c r="Q231" s="88" t="s">
        <v>1565</v>
      </c>
      <c r="R231" s="240">
        <v>44970</v>
      </c>
      <c r="S231" s="182" t="s">
        <v>2562</v>
      </c>
    </row>
    <row r="232" spans="1:19" ht="19.5" customHeight="1" x14ac:dyDescent="0.25">
      <c r="A232" s="9">
        <v>230</v>
      </c>
      <c r="B232" s="10" t="s">
        <v>2563</v>
      </c>
      <c r="C232" s="10" t="s">
        <v>2564</v>
      </c>
      <c r="D232" s="10" t="s">
        <v>19</v>
      </c>
      <c r="E232" s="54" t="s">
        <v>2565</v>
      </c>
      <c r="F232" s="20" t="s">
        <v>43</v>
      </c>
      <c r="G232" s="10">
        <v>1977</v>
      </c>
      <c r="H232" s="11" t="s">
        <v>246</v>
      </c>
      <c r="I232" s="11" t="s">
        <v>2566</v>
      </c>
      <c r="J232" s="11" t="s">
        <v>1072</v>
      </c>
      <c r="K232" s="11" t="s">
        <v>2567</v>
      </c>
      <c r="L232" s="197" t="s">
        <v>38</v>
      </c>
      <c r="M232" s="11" t="s">
        <v>39</v>
      </c>
      <c r="N232" s="11" t="s">
        <v>1545</v>
      </c>
      <c r="O232" s="11" t="s">
        <v>1534</v>
      </c>
      <c r="P232" s="67" t="s">
        <v>1534</v>
      </c>
      <c r="Q232" s="88" t="s">
        <v>1565</v>
      </c>
      <c r="R232" s="153">
        <v>44970</v>
      </c>
      <c r="S232" s="182" t="s">
        <v>1551</v>
      </c>
    </row>
    <row r="233" spans="1:19" ht="19.5" customHeight="1" x14ac:dyDescent="0.25">
      <c r="A233" s="9">
        <v>231</v>
      </c>
      <c r="B233" s="9" t="s">
        <v>2568</v>
      </c>
      <c r="C233" s="9" t="s">
        <v>2569</v>
      </c>
      <c r="D233" s="10" t="s">
        <v>19</v>
      </c>
      <c r="E233" s="54" t="s">
        <v>275</v>
      </c>
      <c r="F233" s="12" t="s">
        <v>21</v>
      </c>
      <c r="G233" s="9">
        <v>2012</v>
      </c>
      <c r="H233" s="39" t="s">
        <v>60</v>
      </c>
      <c r="I233" s="39" t="s">
        <v>1713</v>
      </c>
      <c r="J233" s="39" t="s">
        <v>2570</v>
      </c>
      <c r="K233" s="39" t="s">
        <v>2571</v>
      </c>
      <c r="L233" s="106" t="s">
        <v>26</v>
      </c>
      <c r="M233" s="39" t="s">
        <v>39</v>
      </c>
      <c r="N233" s="17" t="s">
        <v>1533</v>
      </c>
      <c r="O233" s="11" t="s">
        <v>1534</v>
      </c>
      <c r="P233" s="67" t="s">
        <v>1534</v>
      </c>
      <c r="Q233" s="88" t="s">
        <v>1535</v>
      </c>
      <c r="R233" s="201">
        <v>44843</v>
      </c>
      <c r="S233" s="182" t="s">
        <v>1551</v>
      </c>
    </row>
    <row r="234" spans="1:19" ht="19.5" customHeight="1" x14ac:dyDescent="0.25">
      <c r="A234" s="9">
        <v>232</v>
      </c>
      <c r="B234" s="10" t="s">
        <v>2572</v>
      </c>
      <c r="C234" s="10" t="s">
        <v>2573</v>
      </c>
      <c r="D234" s="10" t="s">
        <v>19</v>
      </c>
      <c r="E234" s="10" t="s">
        <v>314</v>
      </c>
      <c r="F234" s="20" t="s">
        <v>34</v>
      </c>
      <c r="G234" s="10">
        <v>2016</v>
      </c>
      <c r="H234" s="11" t="s">
        <v>216</v>
      </c>
      <c r="I234" s="11" t="s">
        <v>732</v>
      </c>
      <c r="J234" s="11" t="s">
        <v>2574</v>
      </c>
      <c r="K234" s="11" t="s">
        <v>2575</v>
      </c>
      <c r="L234" s="197" t="s">
        <v>38</v>
      </c>
      <c r="M234" s="11" t="s">
        <v>55</v>
      </c>
      <c r="N234" s="11" t="s">
        <v>1545</v>
      </c>
      <c r="O234" s="11" t="s">
        <v>1534</v>
      </c>
      <c r="P234" s="67" t="s">
        <v>1534</v>
      </c>
      <c r="Q234" s="88" t="s">
        <v>1565</v>
      </c>
      <c r="R234" s="153">
        <v>44970</v>
      </c>
      <c r="S234" s="182" t="s">
        <v>1551</v>
      </c>
    </row>
    <row r="235" spans="1:19" ht="19.5" customHeight="1" x14ac:dyDescent="0.25">
      <c r="A235" s="9">
        <v>233</v>
      </c>
      <c r="B235" s="10" t="s">
        <v>2576</v>
      </c>
      <c r="C235" s="10" t="s">
        <v>2577</v>
      </c>
      <c r="D235" s="10" t="s">
        <v>19</v>
      </c>
      <c r="E235" s="10" t="s">
        <v>314</v>
      </c>
      <c r="F235" s="20" t="s">
        <v>34</v>
      </c>
      <c r="G235" s="10">
        <v>2013</v>
      </c>
      <c r="H235" s="11" t="s">
        <v>76</v>
      </c>
      <c r="I235" s="11" t="s">
        <v>1191</v>
      </c>
      <c r="J235" s="17" t="s">
        <v>2578</v>
      </c>
      <c r="K235" s="17" t="s">
        <v>2579</v>
      </c>
      <c r="L235" s="17" t="s">
        <v>38</v>
      </c>
      <c r="M235" s="11" t="s">
        <v>1639</v>
      </c>
      <c r="N235" s="17" t="s">
        <v>1545</v>
      </c>
      <c r="O235" s="11" t="s">
        <v>1534</v>
      </c>
      <c r="P235" s="67" t="s">
        <v>1534</v>
      </c>
      <c r="Q235" s="11" t="s">
        <v>1565</v>
      </c>
      <c r="R235" s="153">
        <v>44209</v>
      </c>
      <c r="S235" s="181" t="s">
        <v>2580</v>
      </c>
    </row>
    <row r="236" spans="1:19" ht="19.5" customHeight="1" x14ac:dyDescent="0.25">
      <c r="A236" s="9">
        <v>234</v>
      </c>
      <c r="B236" s="10" t="s">
        <v>2581</v>
      </c>
      <c r="C236" s="10" t="s">
        <v>2582</v>
      </c>
      <c r="D236" s="10" t="s">
        <v>19</v>
      </c>
      <c r="E236" s="10" t="s">
        <v>314</v>
      </c>
      <c r="F236" s="20" t="s">
        <v>34</v>
      </c>
      <c r="G236" s="10">
        <v>2016</v>
      </c>
      <c r="H236" s="11" t="s">
        <v>216</v>
      </c>
      <c r="I236" s="11" t="s">
        <v>732</v>
      </c>
      <c r="J236" s="11" t="s">
        <v>2583</v>
      </c>
      <c r="K236" s="11" t="s">
        <v>2584</v>
      </c>
      <c r="L236" s="197" t="s">
        <v>38</v>
      </c>
      <c r="M236" s="11" t="s">
        <v>55</v>
      </c>
      <c r="N236" s="11" t="s">
        <v>1545</v>
      </c>
      <c r="O236" s="11" t="s">
        <v>1534</v>
      </c>
      <c r="P236" s="67" t="s">
        <v>1534</v>
      </c>
      <c r="Q236" s="88" t="s">
        <v>1565</v>
      </c>
      <c r="R236" s="153">
        <v>44970</v>
      </c>
      <c r="S236" s="17" t="s">
        <v>1551</v>
      </c>
    </row>
    <row r="237" spans="1:19" ht="19.5" customHeight="1" x14ac:dyDescent="0.25">
      <c r="A237" s="9">
        <v>235</v>
      </c>
      <c r="B237" s="54" t="s">
        <v>2585</v>
      </c>
      <c r="C237" s="54" t="s">
        <v>2586</v>
      </c>
      <c r="D237" s="10" t="s">
        <v>19</v>
      </c>
      <c r="E237" s="10" t="s">
        <v>2587</v>
      </c>
      <c r="F237" s="53" t="s">
        <v>43</v>
      </c>
      <c r="G237" s="54">
        <v>2014</v>
      </c>
      <c r="H237" s="17" t="s">
        <v>44</v>
      </c>
      <c r="I237" s="17" t="s">
        <v>136</v>
      </c>
      <c r="J237" s="17" t="s">
        <v>2588</v>
      </c>
      <c r="K237" s="17" t="s">
        <v>2589</v>
      </c>
      <c r="L237" s="197" t="s">
        <v>38</v>
      </c>
      <c r="M237" s="17" t="s">
        <v>55</v>
      </c>
      <c r="N237" s="11" t="s">
        <v>1545</v>
      </c>
      <c r="O237" s="11" t="s">
        <v>1534</v>
      </c>
      <c r="P237" s="67" t="s">
        <v>1534</v>
      </c>
      <c r="Q237" s="88" t="s">
        <v>1565</v>
      </c>
      <c r="R237" s="153">
        <v>44970</v>
      </c>
      <c r="S237" s="17" t="s">
        <v>1551</v>
      </c>
    </row>
    <row r="238" spans="1:19" ht="19.5" customHeight="1" x14ac:dyDescent="0.25">
      <c r="A238" s="9">
        <v>236</v>
      </c>
      <c r="B238" s="10" t="s">
        <v>2590</v>
      </c>
      <c r="C238" s="10" t="s">
        <v>2591</v>
      </c>
      <c r="D238" s="10" t="s">
        <v>19</v>
      </c>
      <c r="E238" s="10" t="s">
        <v>2587</v>
      </c>
      <c r="F238" s="20" t="s">
        <v>34</v>
      </c>
      <c r="G238" s="10">
        <v>2013</v>
      </c>
      <c r="H238" s="11" t="s">
        <v>76</v>
      </c>
      <c r="I238" s="11" t="s">
        <v>1191</v>
      </c>
      <c r="J238" s="11" t="s">
        <v>2592</v>
      </c>
      <c r="K238" s="11" t="s">
        <v>2593</v>
      </c>
      <c r="L238" s="197" t="s">
        <v>38</v>
      </c>
      <c r="M238" s="11" t="s">
        <v>1639</v>
      </c>
      <c r="N238" s="11" t="s">
        <v>1545</v>
      </c>
      <c r="O238" s="11" t="s">
        <v>1534</v>
      </c>
      <c r="P238" s="67" t="s">
        <v>1534</v>
      </c>
      <c r="Q238" s="88" t="s">
        <v>1565</v>
      </c>
      <c r="R238" s="153">
        <v>44970</v>
      </c>
      <c r="S238" s="182" t="s">
        <v>1551</v>
      </c>
    </row>
    <row r="239" spans="1:19" ht="19.5" customHeight="1" x14ac:dyDescent="0.25">
      <c r="A239" s="9">
        <v>237</v>
      </c>
      <c r="B239" s="10" t="s">
        <v>2594</v>
      </c>
      <c r="C239" s="99" t="s">
        <v>2595</v>
      </c>
      <c r="D239" s="10" t="s">
        <v>19</v>
      </c>
      <c r="E239" s="54" t="s">
        <v>2596</v>
      </c>
      <c r="F239" s="20" t="s">
        <v>2597</v>
      </c>
      <c r="G239" s="10">
        <v>2014</v>
      </c>
      <c r="H239" s="17" t="s">
        <v>246</v>
      </c>
      <c r="I239" s="17" t="s">
        <v>2598</v>
      </c>
      <c r="J239" s="11" t="s">
        <v>2599</v>
      </c>
      <c r="K239" s="17" t="s">
        <v>2600</v>
      </c>
      <c r="L239" s="88" t="s">
        <v>26</v>
      </c>
      <c r="M239" s="11" t="s">
        <v>55</v>
      </c>
      <c r="N239" s="17" t="s">
        <v>1545</v>
      </c>
      <c r="O239" s="11" t="s">
        <v>1534</v>
      </c>
      <c r="P239" s="67" t="s">
        <v>1534</v>
      </c>
      <c r="Q239" s="88" t="s">
        <v>2601</v>
      </c>
      <c r="R239" s="153">
        <v>44072</v>
      </c>
      <c r="S239" s="182" t="s">
        <v>1551</v>
      </c>
    </row>
    <row r="240" spans="1:19" ht="19.5" customHeight="1" x14ac:dyDescent="0.25">
      <c r="A240" s="9">
        <v>238</v>
      </c>
      <c r="B240" s="56" t="s">
        <v>2602</v>
      </c>
      <c r="C240" s="10" t="s">
        <v>2603</v>
      </c>
      <c r="D240" s="10" t="s">
        <v>19</v>
      </c>
      <c r="E240" s="20" t="s">
        <v>2604</v>
      </c>
      <c r="F240" s="241" t="s">
        <v>34</v>
      </c>
      <c r="G240" s="10">
        <v>2016</v>
      </c>
      <c r="H240" s="11" t="s">
        <v>216</v>
      </c>
      <c r="I240" s="10" t="s">
        <v>732</v>
      </c>
      <c r="J240" s="9" t="s">
        <v>2605</v>
      </c>
      <c r="K240" s="10" t="s">
        <v>2606</v>
      </c>
      <c r="L240" s="86" t="s">
        <v>38</v>
      </c>
      <c r="M240" s="10" t="s">
        <v>55</v>
      </c>
      <c r="N240" s="17" t="s">
        <v>1533</v>
      </c>
      <c r="O240" s="11" t="s">
        <v>1534</v>
      </c>
      <c r="P240" s="67" t="s">
        <v>1534</v>
      </c>
      <c r="Q240" s="105" t="s">
        <v>1535</v>
      </c>
      <c r="R240" s="153"/>
      <c r="S240" s="182" t="s">
        <v>1536</v>
      </c>
    </row>
    <row r="241" spans="1:19" ht="19.5" customHeight="1" x14ac:dyDescent="0.25">
      <c r="A241" s="9">
        <v>239</v>
      </c>
      <c r="B241" s="9" t="s">
        <v>2607</v>
      </c>
      <c r="C241" s="9" t="s">
        <v>2608</v>
      </c>
      <c r="D241" s="10" t="s">
        <v>19</v>
      </c>
      <c r="E241" s="10" t="s">
        <v>314</v>
      </c>
      <c r="F241" s="12" t="s">
        <v>34</v>
      </c>
      <c r="G241" s="9">
        <v>2016</v>
      </c>
      <c r="H241" s="39" t="s">
        <v>216</v>
      </c>
      <c r="I241" s="9" t="s">
        <v>732</v>
      </c>
      <c r="J241" s="9" t="s">
        <v>2609</v>
      </c>
      <c r="K241" s="9" t="s">
        <v>2610</v>
      </c>
      <c r="L241" s="15" t="s">
        <v>38</v>
      </c>
      <c r="M241" s="9" t="s">
        <v>55</v>
      </c>
      <c r="N241" s="17" t="s">
        <v>1533</v>
      </c>
      <c r="O241" s="11" t="s">
        <v>1534</v>
      </c>
      <c r="P241" s="67" t="s">
        <v>1534</v>
      </c>
      <c r="Q241" s="105" t="s">
        <v>1535</v>
      </c>
      <c r="R241" s="153"/>
      <c r="S241" s="182" t="s">
        <v>1536</v>
      </c>
    </row>
    <row r="242" spans="1:19" ht="19.5" customHeight="1" x14ac:dyDescent="0.25">
      <c r="A242" s="9">
        <v>240</v>
      </c>
      <c r="B242" s="9" t="s">
        <v>2611</v>
      </c>
      <c r="C242" s="9" t="s">
        <v>2612</v>
      </c>
      <c r="D242" s="10" t="s">
        <v>19</v>
      </c>
      <c r="E242" s="10" t="s">
        <v>314</v>
      </c>
      <c r="F242" s="12" t="s">
        <v>34</v>
      </c>
      <c r="G242" s="10">
        <v>2016</v>
      </c>
      <c r="H242" s="39" t="s">
        <v>216</v>
      </c>
      <c r="I242" s="9" t="s">
        <v>732</v>
      </c>
      <c r="J242" s="9" t="s">
        <v>2613</v>
      </c>
      <c r="K242" s="9" t="s">
        <v>2614</v>
      </c>
      <c r="L242" s="16" t="s">
        <v>38</v>
      </c>
      <c r="M242" s="9" t="s">
        <v>55</v>
      </c>
      <c r="N242" s="17" t="s">
        <v>1533</v>
      </c>
      <c r="O242" s="11" t="s">
        <v>1534</v>
      </c>
      <c r="P242" s="67" t="s">
        <v>1534</v>
      </c>
      <c r="Q242" s="105" t="s">
        <v>1535</v>
      </c>
      <c r="R242" s="153"/>
      <c r="S242" s="182" t="s">
        <v>1551</v>
      </c>
    </row>
    <row r="243" spans="1:19" ht="19.5" customHeight="1" x14ac:dyDescent="0.25">
      <c r="A243" s="9">
        <v>241</v>
      </c>
      <c r="B243" s="9" t="s">
        <v>2615</v>
      </c>
      <c r="C243" s="9" t="s">
        <v>2616</v>
      </c>
      <c r="D243" s="10" t="s">
        <v>19</v>
      </c>
      <c r="E243" s="10" t="s">
        <v>314</v>
      </c>
      <c r="F243" s="12" t="s">
        <v>34</v>
      </c>
      <c r="G243" s="10">
        <v>2016</v>
      </c>
      <c r="H243" s="39" t="s">
        <v>216</v>
      </c>
      <c r="I243" s="9" t="s">
        <v>732</v>
      </c>
      <c r="J243" s="9" t="s">
        <v>2617</v>
      </c>
      <c r="K243" s="9" t="s">
        <v>2618</v>
      </c>
      <c r="L243" s="16" t="s">
        <v>38</v>
      </c>
      <c r="M243" s="9" t="s">
        <v>55</v>
      </c>
      <c r="N243" s="17" t="s">
        <v>1533</v>
      </c>
      <c r="O243" s="11" t="s">
        <v>1534</v>
      </c>
      <c r="P243" s="67" t="s">
        <v>1534</v>
      </c>
      <c r="Q243" s="105" t="s">
        <v>1535</v>
      </c>
      <c r="R243" s="153"/>
      <c r="S243" s="182" t="s">
        <v>1536</v>
      </c>
    </row>
    <row r="244" spans="1:19" ht="19.5" customHeight="1" x14ac:dyDescent="0.25">
      <c r="A244" s="9">
        <v>242</v>
      </c>
      <c r="B244" s="18" t="s">
        <v>2619</v>
      </c>
      <c r="C244" s="9" t="s">
        <v>2620</v>
      </c>
      <c r="D244" s="10" t="s">
        <v>19</v>
      </c>
      <c r="E244" s="10" t="s">
        <v>314</v>
      </c>
      <c r="F244" s="210" t="s">
        <v>34</v>
      </c>
      <c r="G244" s="10">
        <v>2016</v>
      </c>
      <c r="H244" s="39" t="s">
        <v>216</v>
      </c>
      <c r="I244" s="9" t="s">
        <v>732</v>
      </c>
      <c r="J244" s="9" t="s">
        <v>2621</v>
      </c>
      <c r="K244" s="9" t="s">
        <v>2622</v>
      </c>
      <c r="L244" s="16" t="s">
        <v>38</v>
      </c>
      <c r="M244" s="9" t="s">
        <v>55</v>
      </c>
      <c r="N244" s="9" t="s">
        <v>1533</v>
      </c>
      <c r="O244" s="11" t="s">
        <v>1534</v>
      </c>
      <c r="P244" s="67" t="s">
        <v>1534</v>
      </c>
      <c r="Q244" s="105" t="s">
        <v>1535</v>
      </c>
      <c r="R244" s="153"/>
      <c r="S244" s="182" t="s">
        <v>1551</v>
      </c>
    </row>
    <row r="245" spans="1:19" ht="19.5" customHeight="1" x14ac:dyDescent="0.25">
      <c r="A245" s="9">
        <v>243</v>
      </c>
      <c r="B245" s="9" t="s">
        <v>2623</v>
      </c>
      <c r="C245" s="9" t="s">
        <v>2624</v>
      </c>
      <c r="D245" s="10" t="s">
        <v>19</v>
      </c>
      <c r="E245" s="10" t="s">
        <v>314</v>
      </c>
      <c r="F245" s="12" t="s">
        <v>34</v>
      </c>
      <c r="G245" s="10">
        <v>2016</v>
      </c>
      <c r="H245" s="39" t="s">
        <v>216</v>
      </c>
      <c r="I245" s="9" t="s">
        <v>732</v>
      </c>
      <c r="J245" s="9" t="s">
        <v>2625</v>
      </c>
      <c r="K245" s="9" t="s">
        <v>2626</v>
      </c>
      <c r="L245" s="16" t="s">
        <v>38</v>
      </c>
      <c r="M245" s="9" t="s">
        <v>55</v>
      </c>
      <c r="N245" s="9" t="s">
        <v>1533</v>
      </c>
      <c r="O245" s="11" t="s">
        <v>1534</v>
      </c>
      <c r="P245" s="67" t="s">
        <v>1534</v>
      </c>
      <c r="Q245" s="105" t="s">
        <v>1535</v>
      </c>
      <c r="R245" s="153"/>
      <c r="S245" s="182" t="s">
        <v>1536</v>
      </c>
    </row>
    <row r="246" spans="1:19" ht="19.5" customHeight="1" x14ac:dyDescent="0.25">
      <c r="A246" s="9">
        <v>244</v>
      </c>
      <c r="B246" s="18" t="s">
        <v>2627</v>
      </c>
      <c r="C246" s="9" t="s">
        <v>2628</v>
      </c>
      <c r="D246" s="10" t="s">
        <v>19</v>
      </c>
      <c r="E246" s="10" t="s">
        <v>314</v>
      </c>
      <c r="F246" s="12" t="s">
        <v>21</v>
      </c>
      <c r="G246" s="9">
        <v>2018</v>
      </c>
      <c r="H246" s="39" t="s">
        <v>246</v>
      </c>
      <c r="I246" s="9" t="s">
        <v>944</v>
      </c>
      <c r="J246" s="9" t="s">
        <v>2629</v>
      </c>
      <c r="K246" s="9" t="s">
        <v>2630</v>
      </c>
      <c r="L246" s="13" t="s">
        <v>26</v>
      </c>
      <c r="M246" s="10" t="s">
        <v>266</v>
      </c>
      <c r="N246" s="17" t="s">
        <v>1533</v>
      </c>
      <c r="O246" s="11" t="s">
        <v>1534</v>
      </c>
      <c r="P246" s="67" t="s">
        <v>1534</v>
      </c>
      <c r="Q246" s="105" t="s">
        <v>1535</v>
      </c>
      <c r="R246" s="153"/>
      <c r="S246" s="182" t="s">
        <v>1546</v>
      </c>
    </row>
    <row r="247" spans="1:19" ht="19.5" customHeight="1" x14ac:dyDescent="0.25">
      <c r="A247" s="9">
        <v>245</v>
      </c>
      <c r="B247" s="9" t="s">
        <v>2631</v>
      </c>
      <c r="C247" s="9" t="s">
        <v>2632</v>
      </c>
      <c r="D247" s="10" t="s">
        <v>19</v>
      </c>
      <c r="E247" s="20" t="s">
        <v>314</v>
      </c>
      <c r="F247" s="210" t="s">
        <v>34</v>
      </c>
      <c r="G247" s="10">
        <v>2016</v>
      </c>
      <c r="H247" s="39" t="s">
        <v>216</v>
      </c>
      <c r="I247" s="9" t="s">
        <v>732</v>
      </c>
      <c r="J247" s="9" t="s">
        <v>2633</v>
      </c>
      <c r="K247" s="9" t="s">
        <v>2634</v>
      </c>
      <c r="L247" s="15" t="s">
        <v>38</v>
      </c>
      <c r="M247" s="9" t="s">
        <v>55</v>
      </c>
      <c r="N247" s="17" t="s">
        <v>1545</v>
      </c>
      <c r="O247" s="11" t="s">
        <v>1534</v>
      </c>
      <c r="P247" s="67" t="s">
        <v>1534</v>
      </c>
      <c r="Q247" s="88" t="s">
        <v>2635</v>
      </c>
      <c r="R247" s="201">
        <v>45407</v>
      </c>
      <c r="S247" s="182" t="s">
        <v>1551</v>
      </c>
    </row>
    <row r="248" spans="1:19" ht="19.5" customHeight="1" x14ac:dyDescent="0.25">
      <c r="A248" s="9">
        <v>246</v>
      </c>
      <c r="B248" s="9" t="s">
        <v>2636</v>
      </c>
      <c r="C248" s="49" t="s">
        <v>2637</v>
      </c>
      <c r="D248" s="10" t="s">
        <v>19</v>
      </c>
      <c r="E248" s="10" t="s">
        <v>314</v>
      </c>
      <c r="F248" s="12" t="s">
        <v>34</v>
      </c>
      <c r="G248" s="9">
        <v>2015</v>
      </c>
      <c r="H248" s="39" t="s">
        <v>1860</v>
      </c>
      <c r="I248" s="39" t="s">
        <v>1861</v>
      </c>
      <c r="J248" s="89" t="s">
        <v>2638</v>
      </c>
      <c r="K248" s="89" t="s">
        <v>2639</v>
      </c>
      <c r="L248" s="89" t="s">
        <v>38</v>
      </c>
      <c r="M248" s="39" t="s">
        <v>55</v>
      </c>
      <c r="N248" s="11" t="s">
        <v>1545</v>
      </c>
      <c r="O248" s="11" t="s">
        <v>1534</v>
      </c>
      <c r="P248" s="67" t="s">
        <v>1534</v>
      </c>
      <c r="Q248" s="11" t="s">
        <v>1565</v>
      </c>
      <c r="R248" s="153">
        <v>44970</v>
      </c>
      <c r="S248" s="182" t="s">
        <v>1551</v>
      </c>
    </row>
    <row r="249" spans="1:19" ht="19.5" customHeight="1" x14ac:dyDescent="0.25">
      <c r="A249" s="9">
        <v>247</v>
      </c>
      <c r="B249" s="199" t="s">
        <v>2640</v>
      </c>
      <c r="C249" s="18" t="s">
        <v>2641</v>
      </c>
      <c r="D249" s="10" t="s">
        <v>19</v>
      </c>
      <c r="E249" s="20" t="s">
        <v>314</v>
      </c>
      <c r="F249" s="241" t="s">
        <v>34</v>
      </c>
      <c r="G249" s="10">
        <v>2016</v>
      </c>
      <c r="H249" s="39" t="s">
        <v>216</v>
      </c>
      <c r="I249" s="10" t="s">
        <v>732</v>
      </c>
      <c r="J249" s="9" t="s">
        <v>2642</v>
      </c>
      <c r="K249" s="9" t="s">
        <v>2643</v>
      </c>
      <c r="L249" s="16" t="s">
        <v>38</v>
      </c>
      <c r="M249" s="9" t="s">
        <v>55</v>
      </c>
      <c r="N249" s="11" t="s">
        <v>1545</v>
      </c>
      <c r="O249" s="11" t="s">
        <v>1534</v>
      </c>
      <c r="P249" s="67" t="s">
        <v>1534</v>
      </c>
      <c r="Q249" s="88" t="s">
        <v>1565</v>
      </c>
      <c r="R249" s="153"/>
      <c r="S249" s="182" t="s">
        <v>1551</v>
      </c>
    </row>
    <row r="250" spans="1:19" ht="19.5" customHeight="1" x14ac:dyDescent="0.25">
      <c r="A250" s="9">
        <v>248</v>
      </c>
      <c r="B250" s="9" t="s">
        <v>2644</v>
      </c>
      <c r="C250" s="9" t="s">
        <v>2645</v>
      </c>
      <c r="D250" s="10" t="s">
        <v>19</v>
      </c>
      <c r="E250" s="10" t="s">
        <v>314</v>
      </c>
      <c r="F250" s="12" t="s">
        <v>34</v>
      </c>
      <c r="G250" s="10">
        <v>2016</v>
      </c>
      <c r="H250" s="39" t="s">
        <v>216</v>
      </c>
      <c r="I250" s="9" t="s">
        <v>732</v>
      </c>
      <c r="J250" s="9" t="s">
        <v>2646</v>
      </c>
      <c r="K250" s="9" t="s">
        <v>2647</v>
      </c>
      <c r="L250" s="16" t="s">
        <v>38</v>
      </c>
      <c r="M250" s="9" t="s">
        <v>55</v>
      </c>
      <c r="N250" s="17" t="s">
        <v>1533</v>
      </c>
      <c r="O250" s="11" t="s">
        <v>1534</v>
      </c>
      <c r="P250" s="186" t="s">
        <v>1534</v>
      </c>
      <c r="Q250" s="105" t="s">
        <v>1535</v>
      </c>
      <c r="R250" s="194"/>
      <c r="S250" s="17" t="s">
        <v>1551</v>
      </c>
    </row>
    <row r="251" spans="1:19" ht="19.5" customHeight="1" x14ac:dyDescent="0.25">
      <c r="A251" s="9">
        <v>249</v>
      </c>
      <c r="B251" s="9" t="s">
        <v>2648</v>
      </c>
      <c r="C251" s="9" t="s">
        <v>2649</v>
      </c>
      <c r="D251" s="10" t="s">
        <v>19</v>
      </c>
      <c r="E251" s="206" t="s">
        <v>314</v>
      </c>
      <c r="F251" s="12" t="s">
        <v>34</v>
      </c>
      <c r="G251" s="82">
        <v>2016</v>
      </c>
      <c r="H251" s="9" t="s">
        <v>216</v>
      </c>
      <c r="I251" s="9" t="s">
        <v>732</v>
      </c>
      <c r="J251" s="9" t="s">
        <v>2650</v>
      </c>
      <c r="K251" s="9" t="s">
        <v>2651</v>
      </c>
      <c r="L251" s="16" t="s">
        <v>38</v>
      </c>
      <c r="M251" s="9" t="s">
        <v>55</v>
      </c>
      <c r="N251" s="54" t="s">
        <v>1545</v>
      </c>
      <c r="O251" s="10" t="s">
        <v>1534</v>
      </c>
      <c r="P251" s="82" t="s">
        <v>1534</v>
      </c>
      <c r="Q251" s="10" t="s">
        <v>1605</v>
      </c>
      <c r="R251" s="242">
        <v>44895</v>
      </c>
      <c r="S251" s="54" t="s">
        <v>1551</v>
      </c>
    </row>
    <row r="252" spans="1:19" ht="19.5" customHeight="1" x14ac:dyDescent="0.25">
      <c r="A252" s="9">
        <v>250</v>
      </c>
      <c r="B252" s="9" t="s">
        <v>2652</v>
      </c>
      <c r="C252" s="13" t="s">
        <v>2653</v>
      </c>
      <c r="D252" s="10" t="s">
        <v>19</v>
      </c>
      <c r="E252" s="10" t="s">
        <v>314</v>
      </c>
      <c r="F252" s="12" t="s">
        <v>34</v>
      </c>
      <c r="G252" s="10">
        <v>2016</v>
      </c>
      <c r="H252" s="190" t="s">
        <v>216</v>
      </c>
      <c r="I252" s="39" t="s">
        <v>732</v>
      </c>
      <c r="J252" s="39" t="s">
        <v>2654</v>
      </c>
      <c r="K252" s="39" t="s">
        <v>2655</v>
      </c>
      <c r="L252" s="89" t="s">
        <v>38</v>
      </c>
      <c r="M252" s="39" t="s">
        <v>55</v>
      </c>
      <c r="N252" s="17" t="s">
        <v>1545</v>
      </c>
      <c r="O252" s="11" t="s">
        <v>1534</v>
      </c>
      <c r="P252" s="67" t="s">
        <v>1534</v>
      </c>
      <c r="Q252" s="76" t="s">
        <v>2656</v>
      </c>
      <c r="R252" s="191">
        <v>45029</v>
      </c>
      <c r="S252" s="222" t="s">
        <v>1551</v>
      </c>
    </row>
    <row r="253" spans="1:19" s="78" customFormat="1" ht="19.5" customHeight="1" x14ac:dyDescent="0.25">
      <c r="A253" s="9">
        <v>251</v>
      </c>
      <c r="B253" s="15" t="s">
        <v>2657</v>
      </c>
      <c r="C253" s="15" t="s">
        <v>2658</v>
      </c>
      <c r="D253" s="10" t="s">
        <v>19</v>
      </c>
      <c r="E253" s="11" t="s">
        <v>2659</v>
      </c>
      <c r="F253" s="12" t="s">
        <v>21</v>
      </c>
      <c r="G253" s="15">
        <v>2014</v>
      </c>
      <c r="H253" s="15" t="s">
        <v>44</v>
      </c>
      <c r="I253" s="15" t="s">
        <v>1029</v>
      </c>
      <c r="J253" s="15" t="s">
        <v>2660</v>
      </c>
      <c r="K253" s="15" t="s">
        <v>2661</v>
      </c>
      <c r="L253" s="13" t="s">
        <v>26</v>
      </c>
      <c r="M253" s="15" t="s">
        <v>55</v>
      </c>
      <c r="N253" s="17" t="s">
        <v>1533</v>
      </c>
      <c r="O253" s="11" t="s">
        <v>1534</v>
      </c>
      <c r="P253" s="186" t="s">
        <v>1534</v>
      </c>
      <c r="Q253" s="105" t="s">
        <v>1535</v>
      </c>
      <c r="R253" s="23"/>
      <c r="S253" s="181" t="s">
        <v>1546</v>
      </c>
    </row>
    <row r="254" spans="1:19" ht="19.5" customHeight="1" x14ac:dyDescent="0.25">
      <c r="A254" s="9">
        <v>252</v>
      </c>
      <c r="B254" s="9" t="s">
        <v>2662</v>
      </c>
      <c r="C254" s="9" t="s">
        <v>2663</v>
      </c>
      <c r="D254" s="10" t="s">
        <v>19</v>
      </c>
      <c r="E254" s="10" t="s">
        <v>2659</v>
      </c>
      <c r="F254" s="12" t="s">
        <v>34</v>
      </c>
      <c r="G254" s="10">
        <v>2016</v>
      </c>
      <c r="H254" s="39" t="s">
        <v>216</v>
      </c>
      <c r="I254" s="9" t="s">
        <v>732</v>
      </c>
      <c r="J254" s="9" t="s">
        <v>2664</v>
      </c>
      <c r="K254" s="9" t="s">
        <v>2665</v>
      </c>
      <c r="L254" s="15" t="s">
        <v>38</v>
      </c>
      <c r="M254" s="9" t="s">
        <v>55</v>
      </c>
      <c r="N254" s="17" t="s">
        <v>1533</v>
      </c>
      <c r="O254" s="11" t="s">
        <v>1534</v>
      </c>
      <c r="P254" s="186" t="s">
        <v>1534</v>
      </c>
      <c r="Q254" s="105" t="s">
        <v>1535</v>
      </c>
      <c r="R254" s="194"/>
      <c r="S254" s="243" t="s">
        <v>1536</v>
      </c>
    </row>
    <row r="255" spans="1:19" ht="19.5" customHeight="1" x14ac:dyDescent="0.25">
      <c r="A255" s="9">
        <v>253</v>
      </c>
      <c r="B255" s="9" t="s">
        <v>2666</v>
      </c>
      <c r="C255" s="9" t="s">
        <v>2667</v>
      </c>
      <c r="D255" s="10" t="s">
        <v>19</v>
      </c>
      <c r="E255" s="10" t="s">
        <v>2659</v>
      </c>
      <c r="F255" s="12" t="s">
        <v>34</v>
      </c>
      <c r="G255" s="10">
        <v>2016</v>
      </c>
      <c r="H255" s="39" t="s">
        <v>216</v>
      </c>
      <c r="I255" s="9" t="s">
        <v>732</v>
      </c>
      <c r="J255" s="9" t="s">
        <v>2668</v>
      </c>
      <c r="K255" s="9" t="s">
        <v>2669</v>
      </c>
      <c r="L255" s="15" t="s">
        <v>38</v>
      </c>
      <c r="M255" s="9" t="s">
        <v>55</v>
      </c>
      <c r="N255" s="17" t="s">
        <v>1533</v>
      </c>
      <c r="O255" s="11" t="s">
        <v>1534</v>
      </c>
      <c r="P255" s="186" t="s">
        <v>1534</v>
      </c>
      <c r="Q255" s="105" t="s">
        <v>1535</v>
      </c>
      <c r="R255" s="194"/>
      <c r="S255" s="243" t="s">
        <v>1536</v>
      </c>
    </row>
    <row r="256" spans="1:19" ht="19.5" customHeight="1" x14ac:dyDescent="0.25">
      <c r="A256" s="9">
        <v>254</v>
      </c>
      <c r="B256" s="18" t="s">
        <v>2670</v>
      </c>
      <c r="C256" s="15" t="s">
        <v>2671</v>
      </c>
      <c r="D256" s="10" t="s">
        <v>19</v>
      </c>
      <c r="E256" s="56" t="s">
        <v>2659</v>
      </c>
      <c r="F256" s="30" t="s">
        <v>43</v>
      </c>
      <c r="G256" s="15">
        <v>2014</v>
      </c>
      <c r="H256" s="89" t="s">
        <v>44</v>
      </c>
      <c r="I256" s="89" t="s">
        <v>136</v>
      </c>
      <c r="J256" s="89" t="s">
        <v>2672</v>
      </c>
      <c r="K256" s="89" t="s">
        <v>2673</v>
      </c>
      <c r="L256" s="51" t="s">
        <v>38</v>
      </c>
      <c r="M256" s="89" t="s">
        <v>55</v>
      </c>
      <c r="N256" s="17" t="s">
        <v>1533</v>
      </c>
      <c r="O256" s="11" t="s">
        <v>1534</v>
      </c>
      <c r="P256" s="186" t="s">
        <v>1534</v>
      </c>
      <c r="Q256" s="105" t="s">
        <v>1535</v>
      </c>
      <c r="R256" s="187"/>
      <c r="S256" s="243" t="s">
        <v>1551</v>
      </c>
    </row>
    <row r="257" spans="1:19" ht="19.5" customHeight="1" x14ac:dyDescent="0.25">
      <c r="A257" s="9">
        <v>255</v>
      </c>
      <c r="B257" s="9" t="s">
        <v>2674</v>
      </c>
      <c r="C257" s="9" t="s">
        <v>2675</v>
      </c>
      <c r="D257" s="10" t="s">
        <v>19</v>
      </c>
      <c r="E257" s="10" t="s">
        <v>2659</v>
      </c>
      <c r="F257" s="12" t="s">
        <v>34</v>
      </c>
      <c r="G257" s="9">
        <v>2016</v>
      </c>
      <c r="H257" s="39" t="s">
        <v>216</v>
      </c>
      <c r="I257" s="39" t="s">
        <v>732</v>
      </c>
      <c r="J257" s="39" t="s">
        <v>2676</v>
      </c>
      <c r="K257" s="39" t="s">
        <v>2677</v>
      </c>
      <c r="L257" s="106" t="s">
        <v>38</v>
      </c>
      <c r="M257" s="11" t="s">
        <v>55</v>
      </c>
      <c r="N257" s="11" t="s">
        <v>1545</v>
      </c>
      <c r="O257" s="11" t="s">
        <v>1534</v>
      </c>
      <c r="P257" s="186" t="s">
        <v>1534</v>
      </c>
      <c r="Q257" s="105" t="s">
        <v>1565</v>
      </c>
      <c r="R257" s="140">
        <v>44970</v>
      </c>
      <c r="S257" s="243" t="s">
        <v>1551</v>
      </c>
    </row>
    <row r="258" spans="1:19" ht="19.5" customHeight="1" x14ac:dyDescent="0.25">
      <c r="A258" s="9">
        <v>256</v>
      </c>
      <c r="B258" s="9" t="s">
        <v>2678</v>
      </c>
      <c r="C258" s="9" t="s">
        <v>2679</v>
      </c>
      <c r="D258" s="10" t="s">
        <v>19</v>
      </c>
      <c r="E258" s="10" t="s">
        <v>2659</v>
      </c>
      <c r="F258" s="12" t="s">
        <v>34</v>
      </c>
      <c r="G258" s="9">
        <v>2013</v>
      </c>
      <c r="H258" s="11" t="s">
        <v>76</v>
      </c>
      <c r="I258" s="11" t="s">
        <v>1191</v>
      </c>
      <c r="J258" s="89" t="s">
        <v>2680</v>
      </c>
      <c r="K258" s="89" t="s">
        <v>2681</v>
      </c>
      <c r="L258" s="89" t="s">
        <v>38</v>
      </c>
      <c r="M258" s="39" t="s">
        <v>1639</v>
      </c>
      <c r="N258" s="11" t="s">
        <v>1545</v>
      </c>
      <c r="O258" s="11" t="s">
        <v>1534</v>
      </c>
      <c r="P258" s="186" t="s">
        <v>1534</v>
      </c>
      <c r="Q258" s="105" t="s">
        <v>1565</v>
      </c>
      <c r="R258" s="140">
        <v>44970</v>
      </c>
      <c r="S258" s="243" t="s">
        <v>1551</v>
      </c>
    </row>
    <row r="259" spans="1:19" ht="19.5" customHeight="1" x14ac:dyDescent="0.25">
      <c r="A259" s="9">
        <v>257</v>
      </c>
      <c r="B259" s="10" t="s">
        <v>2682</v>
      </c>
      <c r="C259" s="10" t="s">
        <v>2683</v>
      </c>
      <c r="D259" s="10" t="s">
        <v>19</v>
      </c>
      <c r="E259" s="10" t="s">
        <v>2659</v>
      </c>
      <c r="F259" s="20" t="s">
        <v>34</v>
      </c>
      <c r="G259" s="10">
        <v>2016</v>
      </c>
      <c r="H259" s="11" t="s">
        <v>216</v>
      </c>
      <c r="I259" s="11" t="s">
        <v>732</v>
      </c>
      <c r="J259" s="11" t="s">
        <v>2684</v>
      </c>
      <c r="K259" s="11" t="s">
        <v>2685</v>
      </c>
      <c r="L259" s="197" t="s">
        <v>38</v>
      </c>
      <c r="M259" s="11" t="s">
        <v>55</v>
      </c>
      <c r="N259" s="17" t="s">
        <v>1545</v>
      </c>
      <c r="O259" s="11" t="s">
        <v>1534</v>
      </c>
      <c r="P259" s="186" t="s">
        <v>1534</v>
      </c>
      <c r="Q259" s="105" t="s">
        <v>1535</v>
      </c>
      <c r="R259" s="194">
        <v>45061</v>
      </c>
      <c r="S259" s="243" t="s">
        <v>1551</v>
      </c>
    </row>
    <row r="260" spans="1:19" ht="19.5" customHeight="1" x14ac:dyDescent="0.25">
      <c r="A260" s="9">
        <v>258</v>
      </c>
      <c r="B260" s="68" t="s">
        <v>2686</v>
      </c>
      <c r="C260" s="9" t="s">
        <v>2687</v>
      </c>
      <c r="D260" s="10" t="s">
        <v>19</v>
      </c>
      <c r="E260" s="54" t="s">
        <v>2688</v>
      </c>
      <c r="F260" s="12" t="s">
        <v>43</v>
      </c>
      <c r="G260" s="10">
        <v>2014</v>
      </c>
      <c r="H260" s="39" t="s">
        <v>44</v>
      </c>
      <c r="I260" s="9" t="s">
        <v>136</v>
      </c>
      <c r="J260" s="9" t="s">
        <v>2689</v>
      </c>
      <c r="K260" s="9" t="s">
        <v>2690</v>
      </c>
      <c r="L260" s="13" t="s">
        <v>38</v>
      </c>
      <c r="M260" s="9" t="s">
        <v>55</v>
      </c>
      <c r="N260" s="17" t="s">
        <v>1533</v>
      </c>
      <c r="O260" s="11" t="s">
        <v>1534</v>
      </c>
      <c r="P260" s="186" t="s">
        <v>1534</v>
      </c>
      <c r="Q260" s="105" t="s">
        <v>1535</v>
      </c>
      <c r="R260" s="194"/>
      <c r="S260" s="181" t="s">
        <v>1546</v>
      </c>
    </row>
    <row r="261" spans="1:19" ht="19.5" customHeight="1" x14ac:dyDescent="0.25">
      <c r="A261" s="9">
        <v>259</v>
      </c>
      <c r="B261" s="15" t="s">
        <v>2691</v>
      </c>
      <c r="C261" s="9" t="s">
        <v>2692</v>
      </c>
      <c r="D261" s="10" t="s">
        <v>19</v>
      </c>
      <c r="E261" s="10" t="s">
        <v>2688</v>
      </c>
      <c r="F261" s="12" t="s">
        <v>34</v>
      </c>
      <c r="G261" s="15">
        <v>2016</v>
      </c>
      <c r="H261" s="244" t="s">
        <v>216</v>
      </c>
      <c r="I261" s="9" t="s">
        <v>732</v>
      </c>
      <c r="J261" s="9" t="s">
        <v>2693</v>
      </c>
      <c r="K261" s="9" t="s">
        <v>2694</v>
      </c>
      <c r="L261" s="15" t="s">
        <v>38</v>
      </c>
      <c r="M261" s="9" t="s">
        <v>55</v>
      </c>
      <c r="N261" s="17" t="s">
        <v>1533</v>
      </c>
      <c r="O261" s="11" t="s">
        <v>1534</v>
      </c>
      <c r="P261" s="186" t="s">
        <v>1534</v>
      </c>
      <c r="Q261" s="105" t="s">
        <v>1535</v>
      </c>
      <c r="R261" s="194"/>
      <c r="S261" s="95" t="s">
        <v>1536</v>
      </c>
    </row>
    <row r="262" spans="1:19" ht="19.5" customHeight="1" x14ac:dyDescent="0.25">
      <c r="A262" s="9">
        <v>260</v>
      </c>
      <c r="B262" s="9" t="s">
        <v>2695</v>
      </c>
      <c r="C262" s="9" t="s">
        <v>2696</v>
      </c>
      <c r="D262" s="10" t="s">
        <v>19</v>
      </c>
      <c r="E262" s="20" t="s">
        <v>2688</v>
      </c>
      <c r="F262" s="12" t="s">
        <v>34</v>
      </c>
      <c r="G262" s="10">
        <v>2016</v>
      </c>
      <c r="H262" s="9" t="s">
        <v>216</v>
      </c>
      <c r="I262" s="9" t="s">
        <v>732</v>
      </c>
      <c r="J262" s="9" t="s">
        <v>2697</v>
      </c>
      <c r="K262" s="9" t="s">
        <v>2698</v>
      </c>
      <c r="L262" s="9" t="s">
        <v>38</v>
      </c>
      <c r="M262" s="9" t="s">
        <v>55</v>
      </c>
      <c r="N262" s="54" t="s">
        <v>1545</v>
      </c>
      <c r="O262" s="10" t="s">
        <v>1534</v>
      </c>
      <c r="P262" s="245" t="s">
        <v>1534</v>
      </c>
      <c r="Q262" s="74" t="s">
        <v>1535</v>
      </c>
      <c r="R262" s="246"/>
      <c r="S262" s="247" t="s">
        <v>1551</v>
      </c>
    </row>
    <row r="263" spans="1:19" ht="19.5" customHeight="1" x14ac:dyDescent="0.25">
      <c r="A263" s="9">
        <v>261</v>
      </c>
      <c r="B263" s="9" t="s">
        <v>2699</v>
      </c>
      <c r="C263" s="9" t="s">
        <v>2700</v>
      </c>
      <c r="D263" s="10" t="s">
        <v>19</v>
      </c>
      <c r="E263" s="10" t="s">
        <v>2688</v>
      </c>
      <c r="F263" s="12" t="s">
        <v>34</v>
      </c>
      <c r="G263" s="9">
        <v>2013</v>
      </c>
      <c r="H263" s="10" t="s">
        <v>76</v>
      </c>
      <c r="I263" s="10" t="s">
        <v>1191</v>
      </c>
      <c r="J263" s="15" t="s">
        <v>2701</v>
      </c>
      <c r="K263" s="15" t="s">
        <v>2702</v>
      </c>
      <c r="L263" s="16" t="s">
        <v>38</v>
      </c>
      <c r="M263" s="9" t="s">
        <v>1639</v>
      </c>
      <c r="N263" s="54" t="s">
        <v>1545</v>
      </c>
      <c r="O263" s="10" t="s">
        <v>1534</v>
      </c>
      <c r="P263" s="82" t="s">
        <v>1534</v>
      </c>
      <c r="Q263" s="245" t="s">
        <v>1565</v>
      </c>
      <c r="R263" s="248">
        <v>45108</v>
      </c>
      <c r="S263" s="249" t="s">
        <v>1551</v>
      </c>
    </row>
    <row r="264" spans="1:19" s="78" customFormat="1" ht="19.5" customHeight="1" x14ac:dyDescent="0.25">
      <c r="A264" s="9">
        <v>262</v>
      </c>
      <c r="B264" s="9" t="s">
        <v>2703</v>
      </c>
      <c r="C264" s="9" t="s">
        <v>2704</v>
      </c>
      <c r="D264" s="10" t="s">
        <v>19</v>
      </c>
      <c r="E264" s="10" t="s">
        <v>2688</v>
      </c>
      <c r="F264" s="12" t="s">
        <v>34</v>
      </c>
      <c r="G264" s="9">
        <v>2013</v>
      </c>
      <c r="H264" s="10" t="s">
        <v>76</v>
      </c>
      <c r="I264" s="10" t="s">
        <v>1191</v>
      </c>
      <c r="J264" s="15" t="s">
        <v>2705</v>
      </c>
      <c r="K264" s="15" t="s">
        <v>2706</v>
      </c>
      <c r="L264" s="15" t="s">
        <v>38</v>
      </c>
      <c r="M264" s="9" t="s">
        <v>1639</v>
      </c>
      <c r="N264" s="10" t="s">
        <v>1545</v>
      </c>
      <c r="O264" s="10" t="s">
        <v>1534</v>
      </c>
      <c r="P264" s="82" t="s">
        <v>1534</v>
      </c>
      <c r="Q264" s="10" t="s">
        <v>1565</v>
      </c>
      <c r="R264" s="250">
        <v>44970</v>
      </c>
      <c r="S264" s="202" t="s">
        <v>1551</v>
      </c>
    </row>
    <row r="265" spans="1:19" s="78" customFormat="1" ht="19.5" customHeight="1" x14ac:dyDescent="0.25">
      <c r="A265" s="9">
        <v>263</v>
      </c>
      <c r="B265" s="9" t="s">
        <v>2707</v>
      </c>
      <c r="C265" s="9" t="s">
        <v>2708</v>
      </c>
      <c r="D265" s="10" t="s">
        <v>19</v>
      </c>
      <c r="E265" s="10" t="s">
        <v>2688</v>
      </c>
      <c r="F265" s="12" t="s">
        <v>34</v>
      </c>
      <c r="G265" s="10">
        <v>2016</v>
      </c>
      <c r="H265" s="9" t="s">
        <v>216</v>
      </c>
      <c r="I265" s="9" t="s">
        <v>732</v>
      </c>
      <c r="J265" s="9" t="s">
        <v>2709</v>
      </c>
      <c r="K265" s="9" t="s">
        <v>2710</v>
      </c>
      <c r="L265" s="9" t="s">
        <v>38</v>
      </c>
      <c r="M265" s="9" t="s">
        <v>55</v>
      </c>
      <c r="N265" s="10" t="s">
        <v>1545</v>
      </c>
      <c r="O265" s="10" t="s">
        <v>1534</v>
      </c>
      <c r="P265" s="82" t="s">
        <v>1534</v>
      </c>
      <c r="Q265" s="10" t="s">
        <v>1565</v>
      </c>
      <c r="R265" s="250">
        <v>44970</v>
      </c>
      <c r="S265" s="202" t="s">
        <v>1551</v>
      </c>
    </row>
    <row r="266" spans="1:19" s="78" customFormat="1" ht="19.5" customHeight="1" x14ac:dyDescent="0.25">
      <c r="A266" s="9">
        <v>264</v>
      </c>
      <c r="B266" s="10" t="s">
        <v>2711</v>
      </c>
      <c r="C266" s="10" t="s">
        <v>2712</v>
      </c>
      <c r="D266" s="10" t="s">
        <v>19</v>
      </c>
      <c r="E266" s="10" t="s">
        <v>2688</v>
      </c>
      <c r="F266" s="20" t="s">
        <v>21</v>
      </c>
      <c r="G266" s="10">
        <v>2012</v>
      </c>
      <c r="H266" s="10" t="s">
        <v>44</v>
      </c>
      <c r="I266" s="10" t="s">
        <v>52</v>
      </c>
      <c r="J266" s="9" t="s">
        <v>2713</v>
      </c>
      <c r="K266" s="10" t="s">
        <v>2714</v>
      </c>
      <c r="L266" s="55" t="s">
        <v>26</v>
      </c>
      <c r="M266" s="10" t="s">
        <v>123</v>
      </c>
      <c r="N266" s="54" t="s">
        <v>1545</v>
      </c>
      <c r="O266" s="10" t="s">
        <v>1534</v>
      </c>
      <c r="P266" s="82" t="s">
        <v>1534</v>
      </c>
      <c r="Q266" s="10" t="s">
        <v>1535</v>
      </c>
      <c r="R266" s="250">
        <v>45156</v>
      </c>
      <c r="S266" s="202" t="s">
        <v>1551</v>
      </c>
    </row>
    <row r="267" spans="1:19" s="78" customFormat="1" ht="19.5" customHeight="1" x14ac:dyDescent="0.25">
      <c r="A267" s="9">
        <v>265</v>
      </c>
      <c r="B267" s="199" t="s">
        <v>2715</v>
      </c>
      <c r="C267" s="9" t="s">
        <v>2716</v>
      </c>
      <c r="D267" s="10" t="s">
        <v>19</v>
      </c>
      <c r="E267" s="20" t="s">
        <v>2688</v>
      </c>
      <c r="F267" s="12" t="s">
        <v>34</v>
      </c>
      <c r="G267" s="10">
        <v>2016</v>
      </c>
      <c r="H267" s="39" t="s">
        <v>216</v>
      </c>
      <c r="I267" s="9" t="s">
        <v>732</v>
      </c>
      <c r="J267" s="9" t="s">
        <v>2717</v>
      </c>
      <c r="K267" s="9" t="s">
        <v>2718</v>
      </c>
      <c r="L267" s="16" t="s">
        <v>38</v>
      </c>
      <c r="M267" s="9" t="s">
        <v>55</v>
      </c>
      <c r="N267" s="17" t="s">
        <v>1533</v>
      </c>
      <c r="O267" s="11" t="s">
        <v>1534</v>
      </c>
      <c r="P267" s="67" t="s">
        <v>1534</v>
      </c>
      <c r="Q267" s="11" t="s">
        <v>1535</v>
      </c>
      <c r="R267" s="153">
        <v>45308</v>
      </c>
      <c r="S267" s="181" t="s">
        <v>1546</v>
      </c>
    </row>
    <row r="268" spans="1:19" s="78" customFormat="1" ht="19.5" customHeight="1" x14ac:dyDescent="0.25">
      <c r="A268" s="9">
        <v>266</v>
      </c>
      <c r="B268" s="9" t="s">
        <v>2719</v>
      </c>
      <c r="C268" s="9" t="s">
        <v>2720</v>
      </c>
      <c r="D268" s="10" t="s">
        <v>19</v>
      </c>
      <c r="E268" s="10" t="s">
        <v>2721</v>
      </c>
      <c r="F268" s="12" t="s">
        <v>21</v>
      </c>
      <c r="G268" s="9">
        <v>2014</v>
      </c>
      <c r="H268" s="39" t="s">
        <v>44</v>
      </c>
      <c r="I268" s="9" t="s">
        <v>52</v>
      </c>
      <c r="J268" s="9" t="s">
        <v>2722</v>
      </c>
      <c r="K268" s="9" t="s">
        <v>2723</v>
      </c>
      <c r="L268" s="16" t="s">
        <v>38</v>
      </c>
      <c r="M268" s="9" t="s">
        <v>55</v>
      </c>
      <c r="N268" s="17" t="s">
        <v>1533</v>
      </c>
      <c r="O268" s="11" t="s">
        <v>1534</v>
      </c>
      <c r="P268" s="67" t="s">
        <v>1534</v>
      </c>
      <c r="Q268" s="11" t="s">
        <v>1535</v>
      </c>
      <c r="R268" s="153"/>
      <c r="S268" s="105" t="s">
        <v>1536</v>
      </c>
    </row>
    <row r="269" spans="1:19" ht="19.5" customHeight="1" x14ac:dyDescent="0.25">
      <c r="A269" s="9">
        <v>267</v>
      </c>
      <c r="B269" s="9" t="s">
        <v>2724</v>
      </c>
      <c r="C269" s="9" t="s">
        <v>2725</v>
      </c>
      <c r="D269" s="10" t="s">
        <v>19</v>
      </c>
      <c r="E269" s="10" t="s">
        <v>2721</v>
      </c>
      <c r="F269" s="12" t="s">
        <v>34</v>
      </c>
      <c r="G269" s="9">
        <v>2016</v>
      </c>
      <c r="H269" s="39" t="s">
        <v>216</v>
      </c>
      <c r="I269" s="9" t="s">
        <v>732</v>
      </c>
      <c r="J269" s="9" t="s">
        <v>2726</v>
      </c>
      <c r="K269" s="9" t="s">
        <v>2727</v>
      </c>
      <c r="L269" s="16" t="s">
        <v>38</v>
      </c>
      <c r="M269" s="9" t="s">
        <v>55</v>
      </c>
      <c r="N269" s="17" t="s">
        <v>1533</v>
      </c>
      <c r="O269" s="11" t="s">
        <v>1534</v>
      </c>
      <c r="P269" s="67" t="s">
        <v>1534</v>
      </c>
      <c r="Q269" s="11" t="s">
        <v>1535</v>
      </c>
      <c r="R269" s="153"/>
      <c r="S269" s="105" t="s">
        <v>1536</v>
      </c>
    </row>
    <row r="270" spans="1:19" ht="19.5" customHeight="1" x14ac:dyDescent="0.25">
      <c r="A270" s="9">
        <v>268</v>
      </c>
      <c r="B270" s="18" t="s">
        <v>2728</v>
      </c>
      <c r="C270" s="9" t="s">
        <v>2729</v>
      </c>
      <c r="D270" s="10" t="s">
        <v>19</v>
      </c>
      <c r="E270" s="10" t="s">
        <v>2721</v>
      </c>
      <c r="F270" s="12" t="s">
        <v>34</v>
      </c>
      <c r="G270" s="15">
        <v>2016</v>
      </c>
      <c r="H270" s="39" t="s">
        <v>216</v>
      </c>
      <c r="I270" s="9" t="s">
        <v>732</v>
      </c>
      <c r="J270" s="9" t="s">
        <v>2730</v>
      </c>
      <c r="K270" s="9" t="s">
        <v>2731</v>
      </c>
      <c r="L270" s="16" t="s">
        <v>38</v>
      </c>
      <c r="M270" s="10" t="s">
        <v>55</v>
      </c>
      <c r="N270" s="17" t="s">
        <v>1533</v>
      </c>
      <c r="O270" s="11" t="s">
        <v>1534</v>
      </c>
      <c r="P270" s="67" t="s">
        <v>1534</v>
      </c>
      <c r="Q270" s="11" t="s">
        <v>1535</v>
      </c>
      <c r="R270" s="153"/>
      <c r="S270" s="105" t="s">
        <v>1536</v>
      </c>
    </row>
    <row r="271" spans="1:19" ht="19.5" customHeight="1" x14ac:dyDescent="0.25">
      <c r="A271" s="9">
        <v>269</v>
      </c>
      <c r="B271" s="9" t="s">
        <v>2732</v>
      </c>
      <c r="C271" s="9" t="s">
        <v>2733</v>
      </c>
      <c r="D271" s="10" t="s">
        <v>19</v>
      </c>
      <c r="E271" s="10" t="s">
        <v>2721</v>
      </c>
      <c r="F271" s="12" t="s">
        <v>34</v>
      </c>
      <c r="G271" s="10">
        <v>2016</v>
      </c>
      <c r="H271" s="39" t="s">
        <v>216</v>
      </c>
      <c r="I271" s="9" t="s">
        <v>732</v>
      </c>
      <c r="J271" s="9" t="s">
        <v>2734</v>
      </c>
      <c r="K271" s="9" t="s">
        <v>2735</v>
      </c>
      <c r="L271" s="16" t="s">
        <v>38</v>
      </c>
      <c r="M271" s="9" t="s">
        <v>55</v>
      </c>
      <c r="N271" s="17" t="s">
        <v>1533</v>
      </c>
      <c r="O271" s="11" t="s">
        <v>1534</v>
      </c>
      <c r="P271" s="67" t="s">
        <v>1534</v>
      </c>
      <c r="Q271" s="11" t="s">
        <v>1535</v>
      </c>
      <c r="R271" s="153"/>
      <c r="S271" s="105" t="s">
        <v>1536</v>
      </c>
    </row>
    <row r="272" spans="1:19" ht="19.5" customHeight="1" x14ac:dyDescent="0.25">
      <c r="A272" s="9">
        <v>270</v>
      </c>
      <c r="B272" s="9" t="s">
        <v>2736</v>
      </c>
      <c r="C272" s="9" t="s">
        <v>2737</v>
      </c>
      <c r="D272" s="10" t="s">
        <v>19</v>
      </c>
      <c r="E272" s="10" t="s">
        <v>2721</v>
      </c>
      <c r="F272" s="20" t="s">
        <v>43</v>
      </c>
      <c r="G272" s="9">
        <v>2008</v>
      </c>
      <c r="H272" s="39" t="s">
        <v>44</v>
      </c>
      <c r="I272" s="10" t="s">
        <v>45</v>
      </c>
      <c r="J272" s="9" t="s">
        <v>2738</v>
      </c>
      <c r="K272" s="9" t="s">
        <v>2739</v>
      </c>
      <c r="L272" s="16" t="s">
        <v>38</v>
      </c>
      <c r="M272" s="9" t="s">
        <v>55</v>
      </c>
      <c r="N272" s="17" t="s">
        <v>1533</v>
      </c>
      <c r="O272" s="11" t="s">
        <v>1534</v>
      </c>
      <c r="P272" s="67" t="s">
        <v>1534</v>
      </c>
      <c r="Q272" s="11" t="s">
        <v>1535</v>
      </c>
      <c r="R272" s="153"/>
      <c r="S272" s="105" t="s">
        <v>1536</v>
      </c>
    </row>
    <row r="273" spans="1:19" ht="19.5" customHeight="1" x14ac:dyDescent="0.25">
      <c r="A273" s="9">
        <v>271</v>
      </c>
      <c r="B273" s="9" t="s">
        <v>2740</v>
      </c>
      <c r="C273" s="9" t="s">
        <v>2741</v>
      </c>
      <c r="D273" s="10" t="s">
        <v>19</v>
      </c>
      <c r="E273" s="10" t="s">
        <v>2721</v>
      </c>
      <c r="F273" s="12" t="s">
        <v>34</v>
      </c>
      <c r="G273" s="9">
        <v>2016</v>
      </c>
      <c r="H273" s="39" t="s">
        <v>216</v>
      </c>
      <c r="I273" s="10" t="s">
        <v>732</v>
      </c>
      <c r="J273" s="9" t="s">
        <v>2742</v>
      </c>
      <c r="K273" s="9" t="s">
        <v>2743</v>
      </c>
      <c r="L273" s="9" t="s">
        <v>38</v>
      </c>
      <c r="M273" s="10" t="s">
        <v>55</v>
      </c>
      <c r="N273" s="17" t="s">
        <v>1533</v>
      </c>
      <c r="O273" s="11" t="s">
        <v>1534</v>
      </c>
      <c r="P273" s="67" t="s">
        <v>1534</v>
      </c>
      <c r="Q273" s="11" t="s">
        <v>1535</v>
      </c>
      <c r="R273" s="153"/>
      <c r="S273" s="105" t="s">
        <v>1536</v>
      </c>
    </row>
    <row r="274" spans="1:19" ht="19.5" customHeight="1" x14ac:dyDescent="0.25">
      <c r="A274" s="9">
        <v>272</v>
      </c>
      <c r="B274" s="9" t="s">
        <v>2744</v>
      </c>
      <c r="C274" s="13" t="s">
        <v>2745</v>
      </c>
      <c r="D274" s="10" t="s">
        <v>19</v>
      </c>
      <c r="E274" s="10" t="s">
        <v>2721</v>
      </c>
      <c r="F274" s="12" t="s">
        <v>34</v>
      </c>
      <c r="G274" s="9">
        <v>2013</v>
      </c>
      <c r="H274" s="181" t="s">
        <v>76</v>
      </c>
      <c r="I274" s="10" t="s">
        <v>1191</v>
      </c>
      <c r="J274" s="9" t="s">
        <v>2746</v>
      </c>
      <c r="K274" s="9" t="s">
        <v>2747</v>
      </c>
      <c r="L274" s="16" t="s">
        <v>38</v>
      </c>
      <c r="M274" s="9" t="s">
        <v>1639</v>
      </c>
      <c r="N274" s="9" t="s">
        <v>1533</v>
      </c>
      <c r="O274" s="11" t="s">
        <v>1534</v>
      </c>
      <c r="P274" s="67" t="s">
        <v>1534</v>
      </c>
      <c r="Q274" s="11" t="s">
        <v>1535</v>
      </c>
      <c r="R274" s="153"/>
      <c r="S274" s="182" t="s">
        <v>1551</v>
      </c>
    </row>
    <row r="275" spans="1:19" ht="19.5" customHeight="1" x14ac:dyDescent="0.25">
      <c r="A275" s="9">
        <v>273</v>
      </c>
      <c r="B275" s="9" t="s">
        <v>2748</v>
      </c>
      <c r="C275" s="9" t="s">
        <v>2749</v>
      </c>
      <c r="D275" s="10" t="s">
        <v>19</v>
      </c>
      <c r="E275" s="10" t="s">
        <v>2721</v>
      </c>
      <c r="F275" s="12" t="s">
        <v>34</v>
      </c>
      <c r="G275" s="10">
        <v>2016</v>
      </c>
      <c r="H275" s="39" t="s">
        <v>216</v>
      </c>
      <c r="I275" s="9" t="s">
        <v>732</v>
      </c>
      <c r="J275" s="251">
        <v>162995120114186</v>
      </c>
      <c r="K275" s="9" t="s">
        <v>2750</v>
      </c>
      <c r="L275" s="9" t="s">
        <v>38</v>
      </c>
      <c r="M275" s="9" t="s">
        <v>55</v>
      </c>
      <c r="N275" s="17" t="s">
        <v>1533</v>
      </c>
      <c r="O275" s="11" t="s">
        <v>1534</v>
      </c>
      <c r="P275" s="67" t="s">
        <v>1534</v>
      </c>
      <c r="Q275" s="11" t="s">
        <v>1535</v>
      </c>
      <c r="R275" s="153">
        <v>45465</v>
      </c>
      <c r="S275" s="182" t="s">
        <v>1551</v>
      </c>
    </row>
    <row r="276" spans="1:19" ht="19.5" customHeight="1" x14ac:dyDescent="0.25">
      <c r="A276" s="9">
        <v>274</v>
      </c>
      <c r="B276" s="9" t="s">
        <v>2751</v>
      </c>
      <c r="C276" s="49" t="s">
        <v>2752</v>
      </c>
      <c r="D276" s="10" t="s">
        <v>19</v>
      </c>
      <c r="E276" s="10" t="s">
        <v>2721</v>
      </c>
      <c r="F276" s="20" t="s">
        <v>21</v>
      </c>
      <c r="G276" s="9">
        <v>2008</v>
      </c>
      <c r="H276" s="39" t="s">
        <v>60</v>
      </c>
      <c r="I276" s="11" t="s">
        <v>848</v>
      </c>
      <c r="J276" s="39" t="s">
        <v>2753</v>
      </c>
      <c r="K276" s="39" t="s">
        <v>2754</v>
      </c>
      <c r="L276" s="89" t="s">
        <v>26</v>
      </c>
      <c r="M276" s="39" t="s">
        <v>55</v>
      </c>
      <c r="N276" s="11" t="s">
        <v>1545</v>
      </c>
      <c r="O276" s="11" t="s">
        <v>1534</v>
      </c>
      <c r="P276" s="67" t="s">
        <v>1534</v>
      </c>
      <c r="Q276" s="11" t="s">
        <v>1565</v>
      </c>
      <c r="R276" s="153">
        <v>44970</v>
      </c>
      <c r="S276" s="182" t="s">
        <v>2755</v>
      </c>
    </row>
    <row r="277" spans="1:19" ht="19.5" customHeight="1" x14ac:dyDescent="0.25">
      <c r="A277" s="9">
        <v>275</v>
      </c>
      <c r="B277" s="9" t="s">
        <v>2756</v>
      </c>
      <c r="C277" s="9" t="s">
        <v>2757</v>
      </c>
      <c r="D277" s="10" t="s">
        <v>19</v>
      </c>
      <c r="E277" s="10" t="s">
        <v>2721</v>
      </c>
      <c r="F277" s="12" t="s">
        <v>34</v>
      </c>
      <c r="G277" s="10">
        <v>2016</v>
      </c>
      <c r="H277" s="39" t="s">
        <v>216</v>
      </c>
      <c r="I277" s="39" t="s">
        <v>732</v>
      </c>
      <c r="J277" s="39" t="s">
        <v>2758</v>
      </c>
      <c r="K277" s="39" t="s">
        <v>2759</v>
      </c>
      <c r="L277" s="89" t="s">
        <v>38</v>
      </c>
      <c r="M277" s="39" t="s">
        <v>55</v>
      </c>
      <c r="N277" s="17" t="s">
        <v>1545</v>
      </c>
      <c r="O277" s="11" t="s">
        <v>1534</v>
      </c>
      <c r="P277" s="67" t="s">
        <v>1534</v>
      </c>
      <c r="Q277" s="11" t="s">
        <v>2760</v>
      </c>
      <c r="R277" s="183">
        <v>44942</v>
      </c>
      <c r="S277" s="182" t="s">
        <v>1551</v>
      </c>
    </row>
    <row r="278" spans="1:19" ht="19.5" customHeight="1" x14ac:dyDescent="0.25">
      <c r="A278" s="9">
        <v>276</v>
      </c>
      <c r="B278" s="9" t="s">
        <v>2761</v>
      </c>
      <c r="C278" s="9" t="s">
        <v>2762</v>
      </c>
      <c r="D278" s="10" t="s">
        <v>19</v>
      </c>
      <c r="E278" s="10" t="s">
        <v>2721</v>
      </c>
      <c r="F278" s="12" t="s">
        <v>34</v>
      </c>
      <c r="G278" s="9">
        <v>2013</v>
      </c>
      <c r="H278" s="11" t="s">
        <v>76</v>
      </c>
      <c r="I278" s="11" t="s">
        <v>1191</v>
      </c>
      <c r="J278" s="39" t="s">
        <v>2763</v>
      </c>
      <c r="K278" s="39" t="s">
        <v>2764</v>
      </c>
      <c r="L278" s="51" t="s">
        <v>38</v>
      </c>
      <c r="M278" s="39" t="s">
        <v>1639</v>
      </c>
      <c r="N278" s="17" t="s">
        <v>1545</v>
      </c>
      <c r="O278" s="11" t="s">
        <v>1534</v>
      </c>
      <c r="P278" s="67" t="s">
        <v>1534</v>
      </c>
      <c r="Q278" s="11" t="s">
        <v>1535</v>
      </c>
      <c r="R278" s="183">
        <v>45190</v>
      </c>
      <c r="S278" s="182" t="s">
        <v>1551</v>
      </c>
    </row>
    <row r="279" spans="1:19" ht="19.5" customHeight="1" x14ac:dyDescent="0.25">
      <c r="A279" s="9">
        <v>277</v>
      </c>
      <c r="B279" s="9" t="s">
        <v>2765</v>
      </c>
      <c r="C279" s="9" t="s">
        <v>2766</v>
      </c>
      <c r="D279" s="10" t="s">
        <v>19</v>
      </c>
      <c r="E279" s="10" t="s">
        <v>2721</v>
      </c>
      <c r="F279" s="12" t="s">
        <v>34</v>
      </c>
      <c r="G279" s="10">
        <v>2016</v>
      </c>
      <c r="H279" s="39" t="s">
        <v>216</v>
      </c>
      <c r="I279" s="39" t="s">
        <v>732</v>
      </c>
      <c r="J279" s="39" t="s">
        <v>2767</v>
      </c>
      <c r="K279" s="39" t="s">
        <v>2768</v>
      </c>
      <c r="L279" s="51" t="s">
        <v>38</v>
      </c>
      <c r="M279" s="39" t="s">
        <v>55</v>
      </c>
      <c r="N279" s="17" t="s">
        <v>1545</v>
      </c>
      <c r="O279" s="11" t="s">
        <v>1534</v>
      </c>
      <c r="P279" s="67" t="s">
        <v>1534</v>
      </c>
      <c r="Q279" s="11" t="s">
        <v>1535</v>
      </c>
      <c r="R279" s="183">
        <v>45057</v>
      </c>
      <c r="S279" s="182" t="s">
        <v>1551</v>
      </c>
    </row>
    <row r="280" spans="1:19" ht="19.5" customHeight="1" x14ac:dyDescent="0.25">
      <c r="A280" s="9">
        <v>278</v>
      </c>
      <c r="B280" s="9" t="s">
        <v>2769</v>
      </c>
      <c r="C280" s="9" t="s">
        <v>2770</v>
      </c>
      <c r="D280" s="10" t="s">
        <v>19</v>
      </c>
      <c r="E280" s="54" t="s">
        <v>2771</v>
      </c>
      <c r="F280" s="12" t="s">
        <v>82</v>
      </c>
      <c r="G280" s="9">
        <v>2017</v>
      </c>
      <c r="H280" s="39" t="s">
        <v>83</v>
      </c>
      <c r="I280" s="89" t="s">
        <v>490</v>
      </c>
      <c r="J280" s="39" t="s">
        <v>2772</v>
      </c>
      <c r="K280" s="39" t="s">
        <v>2773</v>
      </c>
      <c r="L280" s="51" t="s">
        <v>38</v>
      </c>
      <c r="M280" s="39" t="s">
        <v>55</v>
      </c>
      <c r="N280" s="17" t="s">
        <v>1545</v>
      </c>
      <c r="O280" s="11" t="s">
        <v>1534</v>
      </c>
      <c r="P280" s="67" t="s">
        <v>1534</v>
      </c>
      <c r="Q280" s="88" t="s">
        <v>1565</v>
      </c>
      <c r="R280" s="201">
        <v>45136</v>
      </c>
      <c r="S280" s="182" t="s">
        <v>1551</v>
      </c>
    </row>
    <row r="281" spans="1:19" ht="19.5" customHeight="1" x14ac:dyDescent="0.25">
      <c r="A281" s="9">
        <v>279</v>
      </c>
      <c r="B281" s="9" t="s">
        <v>2774</v>
      </c>
      <c r="C281" s="9" t="s">
        <v>2775</v>
      </c>
      <c r="D281" s="10" t="s">
        <v>19</v>
      </c>
      <c r="E281" s="53" t="s">
        <v>2771</v>
      </c>
      <c r="F281" s="12" t="s">
        <v>82</v>
      </c>
      <c r="G281" s="9">
        <v>2017</v>
      </c>
      <c r="H281" s="39" t="s">
        <v>83</v>
      </c>
      <c r="I281" s="214" t="s">
        <v>490</v>
      </c>
      <c r="J281" s="39" t="s">
        <v>2776</v>
      </c>
      <c r="K281" s="39" t="s">
        <v>2777</v>
      </c>
      <c r="L281" s="51" t="s">
        <v>38</v>
      </c>
      <c r="M281" s="39" t="s">
        <v>55</v>
      </c>
      <c r="N281" s="17" t="s">
        <v>1545</v>
      </c>
      <c r="O281" s="11" t="s">
        <v>1534</v>
      </c>
      <c r="P281" s="67" t="s">
        <v>1534</v>
      </c>
      <c r="Q281" s="88" t="s">
        <v>2778</v>
      </c>
      <c r="R281" s="201">
        <v>45280</v>
      </c>
      <c r="S281" s="17" t="s">
        <v>1551</v>
      </c>
    </row>
    <row r="282" spans="1:19" ht="19.5" customHeight="1" x14ac:dyDescent="0.25">
      <c r="A282" s="9">
        <v>280</v>
      </c>
      <c r="B282" s="10" t="s">
        <v>2779</v>
      </c>
      <c r="C282" s="10" t="s">
        <v>2780</v>
      </c>
      <c r="D282" s="10" t="s">
        <v>19</v>
      </c>
      <c r="E282" s="54" t="s">
        <v>2771</v>
      </c>
      <c r="F282" s="20" t="s">
        <v>82</v>
      </c>
      <c r="G282" s="10">
        <v>2017</v>
      </c>
      <c r="H282" s="11" t="s">
        <v>83</v>
      </c>
      <c r="I282" s="11" t="s">
        <v>490</v>
      </c>
      <c r="J282" s="39" t="s">
        <v>2781</v>
      </c>
      <c r="K282" s="11" t="s">
        <v>2782</v>
      </c>
      <c r="L282" s="88" t="s">
        <v>38</v>
      </c>
      <c r="M282" s="11" t="s">
        <v>55</v>
      </c>
      <c r="N282" s="17" t="s">
        <v>1545</v>
      </c>
      <c r="O282" s="11" t="s">
        <v>1534</v>
      </c>
      <c r="P282" s="67" t="s">
        <v>1534</v>
      </c>
      <c r="Q282" s="88" t="s">
        <v>2783</v>
      </c>
      <c r="R282" s="183">
        <v>45052</v>
      </c>
      <c r="S282" s="182" t="s">
        <v>1551</v>
      </c>
    </row>
    <row r="283" spans="1:19" ht="19.5" customHeight="1" x14ac:dyDescent="0.25">
      <c r="A283" s="9">
        <v>281</v>
      </c>
      <c r="B283" s="15" t="s">
        <v>2784</v>
      </c>
      <c r="C283" s="9" t="s">
        <v>2785</v>
      </c>
      <c r="D283" s="10" t="s">
        <v>19</v>
      </c>
      <c r="E283" s="54" t="s">
        <v>2771</v>
      </c>
      <c r="F283" s="12" t="s">
        <v>82</v>
      </c>
      <c r="G283" s="9">
        <v>2017</v>
      </c>
      <c r="H283" s="39" t="s">
        <v>83</v>
      </c>
      <c r="I283" s="89" t="s">
        <v>490</v>
      </c>
      <c r="J283" s="39" t="s">
        <v>2786</v>
      </c>
      <c r="K283" s="39" t="s">
        <v>2787</v>
      </c>
      <c r="L283" s="51" t="s">
        <v>38</v>
      </c>
      <c r="M283" s="39" t="s">
        <v>55</v>
      </c>
      <c r="N283" s="17" t="s">
        <v>1533</v>
      </c>
      <c r="O283" s="11" t="s">
        <v>1534</v>
      </c>
      <c r="P283" s="67" t="s">
        <v>1534</v>
      </c>
      <c r="Q283" s="11" t="s">
        <v>1535</v>
      </c>
      <c r="R283" s="183">
        <v>45118</v>
      </c>
      <c r="S283" s="182" t="s">
        <v>1551</v>
      </c>
    </row>
    <row r="284" spans="1:19" ht="19.5" customHeight="1" x14ac:dyDescent="0.25">
      <c r="A284" s="9">
        <v>282</v>
      </c>
      <c r="B284" s="9" t="s">
        <v>2788</v>
      </c>
      <c r="C284" s="49" t="s">
        <v>2789</v>
      </c>
      <c r="D284" s="10" t="s">
        <v>19</v>
      </c>
      <c r="E284" s="54" t="s">
        <v>2790</v>
      </c>
      <c r="F284" s="12" t="s">
        <v>82</v>
      </c>
      <c r="G284" s="9">
        <v>2015</v>
      </c>
      <c r="H284" s="39" t="s">
        <v>276</v>
      </c>
      <c r="I284" s="39" t="s">
        <v>971</v>
      </c>
      <c r="J284" s="89" t="s">
        <v>2791</v>
      </c>
      <c r="K284" s="89" t="s">
        <v>2792</v>
      </c>
      <c r="L284" s="89" t="s">
        <v>38</v>
      </c>
      <c r="M284" s="39" t="s">
        <v>407</v>
      </c>
      <c r="N284" s="11" t="s">
        <v>1545</v>
      </c>
      <c r="O284" s="11" t="s">
        <v>1534</v>
      </c>
      <c r="P284" s="67" t="s">
        <v>1534</v>
      </c>
      <c r="Q284" s="11" t="s">
        <v>1565</v>
      </c>
      <c r="R284" s="153">
        <v>44970</v>
      </c>
      <c r="S284" s="182" t="s">
        <v>1551</v>
      </c>
    </row>
    <row r="285" spans="1:19" ht="19.5" customHeight="1" x14ac:dyDescent="0.25">
      <c r="A285" s="9">
        <v>283</v>
      </c>
      <c r="B285" s="9" t="s">
        <v>2793</v>
      </c>
      <c r="C285" s="49" t="s">
        <v>2794</v>
      </c>
      <c r="D285" s="10" t="s">
        <v>19</v>
      </c>
      <c r="E285" s="54" t="s">
        <v>2790</v>
      </c>
      <c r="F285" s="20" t="s">
        <v>82</v>
      </c>
      <c r="G285" s="9">
        <v>2015</v>
      </c>
      <c r="H285" s="39" t="s">
        <v>276</v>
      </c>
      <c r="I285" s="11" t="s">
        <v>971</v>
      </c>
      <c r="J285" s="89" t="s">
        <v>2795</v>
      </c>
      <c r="K285" s="89" t="s">
        <v>2796</v>
      </c>
      <c r="L285" s="51" t="s">
        <v>38</v>
      </c>
      <c r="M285" s="39" t="s">
        <v>407</v>
      </c>
      <c r="N285" s="11" t="s">
        <v>1545</v>
      </c>
      <c r="O285" s="11" t="s">
        <v>1534</v>
      </c>
      <c r="P285" s="67" t="s">
        <v>1534</v>
      </c>
      <c r="Q285" s="11" t="s">
        <v>1565</v>
      </c>
      <c r="R285" s="153">
        <v>44970</v>
      </c>
      <c r="S285" s="182" t="s">
        <v>1551</v>
      </c>
    </row>
    <row r="286" spans="1:19" ht="19.5" customHeight="1" x14ac:dyDescent="0.25">
      <c r="A286" s="9">
        <v>284</v>
      </c>
      <c r="B286" s="9" t="s">
        <v>2797</v>
      </c>
      <c r="C286" s="49" t="s">
        <v>2798</v>
      </c>
      <c r="D286" s="10" t="s">
        <v>19</v>
      </c>
      <c r="E286" s="54" t="s">
        <v>2790</v>
      </c>
      <c r="F286" s="20" t="s">
        <v>82</v>
      </c>
      <c r="G286" s="9">
        <v>2015</v>
      </c>
      <c r="H286" s="39" t="s">
        <v>276</v>
      </c>
      <c r="I286" s="11" t="s">
        <v>971</v>
      </c>
      <c r="J286" s="89" t="s">
        <v>2799</v>
      </c>
      <c r="K286" s="89" t="s">
        <v>2800</v>
      </c>
      <c r="L286" s="51" t="s">
        <v>38</v>
      </c>
      <c r="M286" s="39" t="s">
        <v>407</v>
      </c>
      <c r="N286" s="11" t="s">
        <v>1545</v>
      </c>
      <c r="O286" s="11" t="s">
        <v>1534</v>
      </c>
      <c r="P286" s="67" t="s">
        <v>1534</v>
      </c>
      <c r="Q286" s="11" t="s">
        <v>1565</v>
      </c>
      <c r="R286" s="153">
        <v>44970</v>
      </c>
      <c r="S286" s="182" t="s">
        <v>1551</v>
      </c>
    </row>
    <row r="287" spans="1:19" ht="19.5" customHeight="1" x14ac:dyDescent="0.25">
      <c r="A287" s="9">
        <v>285</v>
      </c>
      <c r="B287" s="15" t="s">
        <v>2801</v>
      </c>
      <c r="C287" s="15" t="s">
        <v>2802</v>
      </c>
      <c r="D287" s="10" t="s">
        <v>19</v>
      </c>
      <c r="E287" s="54" t="s">
        <v>2790</v>
      </c>
      <c r="F287" s="12" t="s">
        <v>82</v>
      </c>
      <c r="G287" s="15">
        <v>2015</v>
      </c>
      <c r="H287" s="39" t="s">
        <v>83</v>
      </c>
      <c r="I287" s="39" t="s">
        <v>84</v>
      </c>
      <c r="J287" s="89" t="s">
        <v>2803</v>
      </c>
      <c r="K287" s="89" t="s">
        <v>2804</v>
      </c>
      <c r="L287" s="89" t="s">
        <v>38</v>
      </c>
      <c r="M287" s="89" t="s">
        <v>55</v>
      </c>
      <c r="N287" s="17" t="s">
        <v>1533</v>
      </c>
      <c r="O287" s="11" t="s">
        <v>1534</v>
      </c>
      <c r="P287" s="67" t="s">
        <v>1534</v>
      </c>
      <c r="Q287" s="11" t="s">
        <v>2805</v>
      </c>
      <c r="R287" s="183">
        <v>45052</v>
      </c>
      <c r="S287" s="182" t="s">
        <v>1551</v>
      </c>
    </row>
    <row r="288" spans="1:19" ht="19.5" customHeight="1" x14ac:dyDescent="0.25">
      <c r="A288" s="9">
        <v>286</v>
      </c>
      <c r="B288" s="9" t="s">
        <v>2806</v>
      </c>
      <c r="C288" s="49" t="s">
        <v>2807</v>
      </c>
      <c r="D288" s="10" t="s">
        <v>19</v>
      </c>
      <c r="E288" s="54" t="s">
        <v>2790</v>
      </c>
      <c r="F288" s="12" t="s">
        <v>82</v>
      </c>
      <c r="G288" s="9">
        <v>2012</v>
      </c>
      <c r="H288" s="39" t="s">
        <v>83</v>
      </c>
      <c r="I288" s="39" t="s">
        <v>99</v>
      </c>
      <c r="J288" s="39" t="s">
        <v>2808</v>
      </c>
      <c r="K288" s="39" t="s">
        <v>2809</v>
      </c>
      <c r="L288" s="51" t="s">
        <v>38</v>
      </c>
      <c r="M288" s="50" t="s">
        <v>407</v>
      </c>
      <c r="N288" s="17" t="s">
        <v>1545</v>
      </c>
      <c r="O288" s="11" t="s">
        <v>1534</v>
      </c>
      <c r="P288" s="67" t="s">
        <v>1534</v>
      </c>
      <c r="Q288" s="11" t="s">
        <v>2810</v>
      </c>
      <c r="R288" s="183">
        <v>45052</v>
      </c>
      <c r="S288" s="182" t="s">
        <v>1551</v>
      </c>
    </row>
    <row r="289" spans="1:26" ht="19.5" customHeight="1" x14ac:dyDescent="0.25">
      <c r="A289" s="9">
        <v>287</v>
      </c>
      <c r="B289" s="9" t="s">
        <v>2811</v>
      </c>
      <c r="C289" s="49" t="s">
        <v>2812</v>
      </c>
      <c r="D289" s="10" t="s">
        <v>19</v>
      </c>
      <c r="E289" s="54" t="s">
        <v>2790</v>
      </c>
      <c r="F289" s="12" t="s">
        <v>82</v>
      </c>
      <c r="G289" s="9">
        <v>2012</v>
      </c>
      <c r="H289" s="39" t="s">
        <v>83</v>
      </c>
      <c r="I289" s="39" t="s">
        <v>99</v>
      </c>
      <c r="J289" s="39" t="s">
        <v>2813</v>
      </c>
      <c r="K289" s="39" t="s">
        <v>2814</v>
      </c>
      <c r="L289" s="89" t="s">
        <v>38</v>
      </c>
      <c r="M289" s="39" t="s">
        <v>407</v>
      </c>
      <c r="N289" s="17" t="s">
        <v>1545</v>
      </c>
      <c r="O289" s="11" t="s">
        <v>1534</v>
      </c>
      <c r="P289" s="67" t="s">
        <v>1534</v>
      </c>
      <c r="Q289" s="11" t="s">
        <v>2815</v>
      </c>
      <c r="R289" s="183">
        <v>45052</v>
      </c>
      <c r="S289" s="182" t="s">
        <v>1551</v>
      </c>
      <c r="T289" s="107"/>
      <c r="U289" s="107"/>
      <c r="V289" s="107"/>
      <c r="W289" s="107"/>
      <c r="X289" s="107"/>
      <c r="Y289" s="107"/>
      <c r="Z289" s="107"/>
    </row>
    <row r="290" spans="1:26" ht="19.5" customHeight="1" x14ac:dyDescent="0.25">
      <c r="A290" s="9">
        <v>288</v>
      </c>
      <c r="B290" s="9" t="s">
        <v>2816</v>
      </c>
      <c r="C290" s="9" t="s">
        <v>2081</v>
      </c>
      <c r="D290" s="10" t="s">
        <v>19</v>
      </c>
      <c r="E290" s="53" t="s">
        <v>2817</v>
      </c>
      <c r="F290" s="12" t="s">
        <v>82</v>
      </c>
      <c r="G290" s="9">
        <v>2007</v>
      </c>
      <c r="H290" s="39" t="s">
        <v>83</v>
      </c>
      <c r="I290" s="39" t="s">
        <v>2818</v>
      </c>
      <c r="J290" s="39" t="s">
        <v>2819</v>
      </c>
      <c r="K290" s="39" t="s">
        <v>2820</v>
      </c>
      <c r="L290" s="51" t="s">
        <v>38</v>
      </c>
      <c r="M290" s="39" t="s">
        <v>55</v>
      </c>
      <c r="N290" s="17" t="s">
        <v>1545</v>
      </c>
      <c r="O290" s="11" t="s">
        <v>1534</v>
      </c>
      <c r="P290" s="67" t="s">
        <v>1534</v>
      </c>
      <c r="Q290" s="11" t="s">
        <v>1535</v>
      </c>
      <c r="R290" s="183">
        <v>45280</v>
      </c>
      <c r="S290" s="17" t="s">
        <v>1551</v>
      </c>
      <c r="T290" s="107"/>
      <c r="U290" s="107"/>
      <c r="V290" s="107"/>
      <c r="W290" s="107"/>
      <c r="X290" s="107"/>
      <c r="Y290" s="107"/>
      <c r="Z290" s="107"/>
    </row>
    <row r="291" spans="1:26" ht="19.5" customHeight="1" x14ac:dyDescent="0.25">
      <c r="A291" s="9">
        <v>289</v>
      </c>
      <c r="B291" s="15" t="s">
        <v>2821</v>
      </c>
      <c r="C291" s="9" t="s">
        <v>2822</v>
      </c>
      <c r="D291" s="10" t="s">
        <v>19</v>
      </c>
      <c r="E291" s="54" t="s">
        <v>2817</v>
      </c>
      <c r="F291" s="12" t="s">
        <v>82</v>
      </c>
      <c r="G291" s="9">
        <v>2017</v>
      </c>
      <c r="H291" s="39" t="s">
        <v>83</v>
      </c>
      <c r="I291" s="89" t="s">
        <v>490</v>
      </c>
      <c r="J291" s="39" t="s">
        <v>2823</v>
      </c>
      <c r="K291" s="39" t="s">
        <v>2824</v>
      </c>
      <c r="L291" s="89" t="s">
        <v>38</v>
      </c>
      <c r="M291" s="39" t="s">
        <v>55</v>
      </c>
      <c r="N291" s="17" t="s">
        <v>1545</v>
      </c>
      <c r="O291" s="11" t="s">
        <v>1534</v>
      </c>
      <c r="P291" s="67" t="s">
        <v>1534</v>
      </c>
      <c r="Q291" s="11" t="s">
        <v>2825</v>
      </c>
      <c r="R291" s="183">
        <v>44757</v>
      </c>
      <c r="S291" s="17" t="s">
        <v>1551</v>
      </c>
      <c r="T291" s="107"/>
      <c r="U291" s="107"/>
      <c r="V291" s="107"/>
      <c r="W291" s="107"/>
      <c r="X291" s="107"/>
      <c r="Y291" s="107"/>
      <c r="Z291" s="107"/>
    </row>
    <row r="292" spans="1:26" ht="19.5" customHeight="1" x14ac:dyDescent="0.25">
      <c r="A292" s="9">
        <v>290</v>
      </c>
      <c r="B292" s="9" t="s">
        <v>2826</v>
      </c>
      <c r="C292" s="9" t="s">
        <v>2827</v>
      </c>
      <c r="D292" s="10" t="s">
        <v>19</v>
      </c>
      <c r="E292" s="54" t="s">
        <v>2817</v>
      </c>
      <c r="F292" s="12" t="s">
        <v>82</v>
      </c>
      <c r="G292" s="10">
        <v>2012</v>
      </c>
      <c r="H292" s="39" t="s">
        <v>83</v>
      </c>
      <c r="I292" s="39" t="s">
        <v>2818</v>
      </c>
      <c r="J292" s="89" t="s">
        <v>2828</v>
      </c>
      <c r="K292" s="89" t="s">
        <v>2829</v>
      </c>
      <c r="L292" s="106" t="s">
        <v>38</v>
      </c>
      <c r="M292" s="11" t="s">
        <v>123</v>
      </c>
      <c r="N292" s="17" t="s">
        <v>1545</v>
      </c>
      <c r="O292" s="11" t="s">
        <v>1534</v>
      </c>
      <c r="P292" s="67" t="s">
        <v>1534</v>
      </c>
      <c r="Q292" s="252" t="s">
        <v>2226</v>
      </c>
      <c r="R292" s="183">
        <v>44964</v>
      </c>
      <c r="S292" s="182" t="s">
        <v>1551</v>
      </c>
      <c r="T292" s="107"/>
      <c r="U292" s="107"/>
      <c r="V292" s="107"/>
      <c r="W292" s="107"/>
      <c r="X292" s="107"/>
      <c r="Y292" s="107"/>
      <c r="Z292" s="107"/>
    </row>
    <row r="293" spans="1:26" ht="19.5" customHeight="1" x14ac:dyDescent="0.25">
      <c r="A293" s="9">
        <v>291</v>
      </c>
      <c r="B293" s="9" t="s">
        <v>2830</v>
      </c>
      <c r="C293" s="9" t="s">
        <v>2831</v>
      </c>
      <c r="D293" s="10" t="s">
        <v>19</v>
      </c>
      <c r="E293" s="54" t="s">
        <v>2817</v>
      </c>
      <c r="F293" s="20" t="s">
        <v>82</v>
      </c>
      <c r="G293" s="10">
        <v>2012</v>
      </c>
      <c r="H293" s="39" t="s">
        <v>83</v>
      </c>
      <c r="I293" s="11" t="s">
        <v>2818</v>
      </c>
      <c r="J293" s="89" t="s">
        <v>2832</v>
      </c>
      <c r="K293" s="89" t="s">
        <v>2833</v>
      </c>
      <c r="L293" s="89" t="s">
        <v>38</v>
      </c>
      <c r="M293" s="11" t="s">
        <v>123</v>
      </c>
      <c r="N293" s="17" t="s">
        <v>1545</v>
      </c>
      <c r="O293" s="11" t="s">
        <v>1534</v>
      </c>
      <c r="P293" s="67" t="s">
        <v>1534</v>
      </c>
      <c r="Q293" s="11" t="s">
        <v>1565</v>
      </c>
      <c r="R293" s="183">
        <v>45051</v>
      </c>
      <c r="S293" s="182" t="s">
        <v>1551</v>
      </c>
      <c r="T293" s="107"/>
      <c r="U293" s="107"/>
      <c r="V293" s="107"/>
      <c r="W293" s="107"/>
      <c r="X293" s="107"/>
      <c r="Y293" s="107"/>
      <c r="Z293" s="107"/>
    </row>
    <row r="294" spans="1:26" ht="19.5" customHeight="1" x14ac:dyDescent="0.25">
      <c r="A294" s="9">
        <v>292</v>
      </c>
      <c r="B294" s="18" t="s">
        <v>2834</v>
      </c>
      <c r="C294" s="9" t="s">
        <v>2835</v>
      </c>
      <c r="D294" s="10" t="s">
        <v>19</v>
      </c>
      <c r="E294" s="17" t="s">
        <v>489</v>
      </c>
      <c r="F294" s="12" t="s">
        <v>82</v>
      </c>
      <c r="G294" s="9">
        <v>2017</v>
      </c>
      <c r="H294" s="9" t="s">
        <v>83</v>
      </c>
      <c r="I294" s="9" t="s">
        <v>490</v>
      </c>
      <c r="J294" s="9" t="s">
        <v>2836</v>
      </c>
      <c r="K294" s="9" t="s">
        <v>2837</v>
      </c>
      <c r="L294" s="16" t="s">
        <v>38</v>
      </c>
      <c r="M294" s="9" t="s">
        <v>55</v>
      </c>
      <c r="N294" s="9" t="s">
        <v>1533</v>
      </c>
      <c r="O294" s="11" t="s">
        <v>1534</v>
      </c>
      <c r="P294" s="67" t="s">
        <v>1534</v>
      </c>
      <c r="Q294" s="11" t="s">
        <v>1535</v>
      </c>
      <c r="R294" s="183"/>
      <c r="S294" s="182" t="s">
        <v>1546</v>
      </c>
    </row>
    <row r="295" spans="1:26" s="233" customFormat="1" ht="19.5" customHeight="1" x14ac:dyDescent="0.25">
      <c r="A295" s="499">
        <v>293</v>
      </c>
      <c r="B295" s="498" t="s">
        <v>2838</v>
      </c>
      <c r="C295" s="499" t="s">
        <v>2839</v>
      </c>
      <c r="D295" s="500" t="s">
        <v>19</v>
      </c>
      <c r="E295" s="501" t="s">
        <v>489</v>
      </c>
      <c r="F295" s="502" t="s">
        <v>82</v>
      </c>
      <c r="G295" s="499">
        <v>2017</v>
      </c>
      <c r="H295" s="499" t="s">
        <v>83</v>
      </c>
      <c r="I295" s="497" t="s">
        <v>490</v>
      </c>
      <c r="J295" s="499" t="s">
        <v>2840</v>
      </c>
      <c r="K295" s="499" t="s">
        <v>2841</v>
      </c>
      <c r="L295" s="503" t="s">
        <v>38</v>
      </c>
      <c r="M295" s="499" t="s">
        <v>55</v>
      </c>
      <c r="N295" s="499" t="s">
        <v>1533</v>
      </c>
      <c r="O295" s="500" t="s">
        <v>1534</v>
      </c>
      <c r="P295" s="504" t="s">
        <v>1534</v>
      </c>
      <c r="Q295" s="500" t="s">
        <v>1535</v>
      </c>
      <c r="R295" s="505"/>
      <c r="S295" s="506" t="s">
        <v>1551</v>
      </c>
      <c r="T295" s="507"/>
      <c r="U295" s="507"/>
      <c r="V295" s="507"/>
      <c r="W295" s="507"/>
      <c r="X295" s="507"/>
      <c r="Y295" s="507"/>
      <c r="Z295" s="507"/>
    </row>
    <row r="296" spans="1:26" s="233" customFormat="1" ht="19.5" customHeight="1" x14ac:dyDescent="0.25">
      <c r="A296" s="499">
        <v>294</v>
      </c>
      <c r="B296" s="497" t="s">
        <v>2842</v>
      </c>
      <c r="C296" s="499" t="s">
        <v>2843</v>
      </c>
      <c r="D296" s="500" t="s">
        <v>19</v>
      </c>
      <c r="E296" s="501" t="s">
        <v>489</v>
      </c>
      <c r="F296" s="502" t="s">
        <v>82</v>
      </c>
      <c r="G296" s="499">
        <v>2017</v>
      </c>
      <c r="H296" s="499" t="s">
        <v>83</v>
      </c>
      <c r="I296" s="497" t="s">
        <v>490</v>
      </c>
      <c r="J296" s="499" t="s">
        <v>2844</v>
      </c>
      <c r="K296" s="499" t="s">
        <v>2845</v>
      </c>
      <c r="L296" s="508" t="s">
        <v>38</v>
      </c>
      <c r="M296" s="499" t="s">
        <v>55</v>
      </c>
      <c r="N296" s="499" t="s">
        <v>1533</v>
      </c>
      <c r="O296" s="500" t="s">
        <v>1534</v>
      </c>
      <c r="P296" s="504" t="s">
        <v>1534</v>
      </c>
      <c r="Q296" s="500" t="s">
        <v>1535</v>
      </c>
      <c r="R296" s="505"/>
      <c r="S296" s="506" t="s">
        <v>1551</v>
      </c>
      <c r="T296" s="507"/>
      <c r="U296" s="507"/>
      <c r="V296" s="507"/>
      <c r="W296" s="507"/>
      <c r="X296" s="507"/>
      <c r="Y296" s="507"/>
      <c r="Z296" s="507"/>
    </row>
    <row r="297" spans="1:26" s="233" customFormat="1" ht="19.5" customHeight="1" x14ac:dyDescent="0.25">
      <c r="A297" s="499">
        <v>295</v>
      </c>
      <c r="B297" s="499" t="s">
        <v>2846</v>
      </c>
      <c r="C297" s="499" t="s">
        <v>2847</v>
      </c>
      <c r="D297" s="500" t="s">
        <v>19</v>
      </c>
      <c r="E297" s="501" t="s">
        <v>489</v>
      </c>
      <c r="F297" s="509" t="s">
        <v>82</v>
      </c>
      <c r="G297" s="499">
        <v>2018</v>
      </c>
      <c r="H297" s="499" t="s">
        <v>83</v>
      </c>
      <c r="I297" s="499" t="s">
        <v>808</v>
      </c>
      <c r="J297" s="499" t="s">
        <v>2848</v>
      </c>
      <c r="K297" s="499" t="s">
        <v>2849</v>
      </c>
      <c r="L297" s="503" t="s">
        <v>38</v>
      </c>
      <c r="M297" s="500" t="s">
        <v>123</v>
      </c>
      <c r="N297" s="499" t="s">
        <v>1533</v>
      </c>
      <c r="O297" s="500" t="s">
        <v>1534</v>
      </c>
      <c r="P297" s="504" t="s">
        <v>1534</v>
      </c>
      <c r="Q297" s="500" t="s">
        <v>1535</v>
      </c>
      <c r="R297" s="505"/>
      <c r="S297" s="506" t="s">
        <v>1551</v>
      </c>
      <c r="T297" s="507"/>
      <c r="U297" s="507"/>
      <c r="V297" s="507"/>
      <c r="W297" s="507"/>
      <c r="X297" s="507"/>
      <c r="Y297" s="507"/>
      <c r="Z297" s="507"/>
    </row>
    <row r="298" spans="1:26" s="233" customFormat="1" ht="19.5" customHeight="1" x14ac:dyDescent="0.25">
      <c r="A298" s="499">
        <v>296</v>
      </c>
      <c r="B298" s="497" t="s">
        <v>2850</v>
      </c>
      <c r="C298" s="499" t="s">
        <v>2851</v>
      </c>
      <c r="D298" s="500" t="s">
        <v>19</v>
      </c>
      <c r="E298" s="501" t="s">
        <v>489</v>
      </c>
      <c r="F298" s="502" t="s">
        <v>82</v>
      </c>
      <c r="G298" s="499">
        <v>2017</v>
      </c>
      <c r="H298" s="499" t="s">
        <v>83</v>
      </c>
      <c r="I298" s="497" t="s">
        <v>490</v>
      </c>
      <c r="J298" s="499" t="s">
        <v>2852</v>
      </c>
      <c r="K298" s="499" t="s">
        <v>2853</v>
      </c>
      <c r="L298" s="503" t="s">
        <v>38</v>
      </c>
      <c r="M298" s="499" t="s">
        <v>55</v>
      </c>
      <c r="N298" s="499" t="s">
        <v>1533</v>
      </c>
      <c r="O298" s="500" t="s">
        <v>1534</v>
      </c>
      <c r="P298" s="504" t="s">
        <v>1534</v>
      </c>
      <c r="Q298" s="500" t="s">
        <v>1535</v>
      </c>
      <c r="R298" s="505"/>
      <c r="S298" s="506" t="s">
        <v>1551</v>
      </c>
      <c r="T298" s="507"/>
      <c r="U298" s="507"/>
      <c r="V298" s="507"/>
      <c r="W298" s="507"/>
      <c r="X298" s="507"/>
      <c r="Y298" s="507"/>
      <c r="Z298" s="507"/>
    </row>
    <row r="299" spans="1:26" s="233" customFormat="1" ht="19.5" customHeight="1" x14ac:dyDescent="0.25">
      <c r="A299" s="499">
        <v>297</v>
      </c>
      <c r="B299" s="497" t="s">
        <v>2854</v>
      </c>
      <c r="C299" s="499" t="s">
        <v>2855</v>
      </c>
      <c r="D299" s="500" t="s">
        <v>19</v>
      </c>
      <c r="E299" s="501" t="s">
        <v>489</v>
      </c>
      <c r="F299" s="502" t="s">
        <v>82</v>
      </c>
      <c r="G299" s="499">
        <v>2017</v>
      </c>
      <c r="H299" s="499" t="s">
        <v>83</v>
      </c>
      <c r="I299" s="497" t="s">
        <v>490</v>
      </c>
      <c r="J299" s="499" t="s">
        <v>2856</v>
      </c>
      <c r="K299" s="499" t="s">
        <v>2857</v>
      </c>
      <c r="L299" s="497" t="s">
        <v>38</v>
      </c>
      <c r="M299" s="499" t="s">
        <v>55</v>
      </c>
      <c r="N299" s="499" t="s">
        <v>1533</v>
      </c>
      <c r="O299" s="500" t="s">
        <v>1534</v>
      </c>
      <c r="P299" s="504" t="s">
        <v>1534</v>
      </c>
      <c r="Q299" s="500" t="s">
        <v>1535</v>
      </c>
      <c r="R299" s="505"/>
      <c r="S299" s="506" t="s">
        <v>1551</v>
      </c>
      <c r="T299" s="507"/>
      <c r="U299" s="507"/>
      <c r="V299" s="507"/>
      <c r="W299" s="507"/>
      <c r="X299" s="507"/>
      <c r="Y299" s="507"/>
      <c r="Z299" s="507"/>
    </row>
    <row r="300" spans="1:26" s="233" customFormat="1" ht="19.5" customHeight="1" x14ac:dyDescent="0.25">
      <c r="A300" s="499">
        <v>298</v>
      </c>
      <c r="B300" s="497" t="s">
        <v>2858</v>
      </c>
      <c r="C300" s="499" t="s">
        <v>2859</v>
      </c>
      <c r="D300" s="500" t="s">
        <v>19</v>
      </c>
      <c r="E300" s="501" t="s">
        <v>489</v>
      </c>
      <c r="F300" s="502" t="s">
        <v>82</v>
      </c>
      <c r="G300" s="499">
        <v>2017</v>
      </c>
      <c r="H300" s="499" t="s">
        <v>83</v>
      </c>
      <c r="I300" s="497" t="s">
        <v>490</v>
      </c>
      <c r="J300" s="499" t="s">
        <v>2860</v>
      </c>
      <c r="K300" s="499" t="s">
        <v>2861</v>
      </c>
      <c r="L300" s="503" t="s">
        <v>38</v>
      </c>
      <c r="M300" s="499" t="s">
        <v>55</v>
      </c>
      <c r="N300" s="499" t="s">
        <v>1533</v>
      </c>
      <c r="O300" s="500" t="s">
        <v>1534</v>
      </c>
      <c r="P300" s="504" t="s">
        <v>1534</v>
      </c>
      <c r="Q300" s="500" t="s">
        <v>1535</v>
      </c>
      <c r="R300" s="505"/>
      <c r="S300" s="506" t="s">
        <v>1551</v>
      </c>
      <c r="T300" s="507"/>
      <c r="U300" s="507"/>
      <c r="V300" s="507"/>
      <c r="W300" s="507"/>
      <c r="X300" s="507"/>
      <c r="Y300" s="507"/>
      <c r="Z300" s="507"/>
    </row>
    <row r="301" spans="1:26" ht="19.5" customHeight="1" x14ac:dyDescent="0.25">
      <c r="A301" s="9">
        <v>299</v>
      </c>
      <c r="B301" s="15" t="s">
        <v>2862</v>
      </c>
      <c r="C301" s="9" t="s">
        <v>2863</v>
      </c>
      <c r="D301" s="10" t="s">
        <v>19</v>
      </c>
      <c r="E301" s="54" t="s">
        <v>489</v>
      </c>
      <c r="F301" s="12" t="s">
        <v>82</v>
      </c>
      <c r="G301" s="9">
        <v>2017</v>
      </c>
      <c r="H301" s="39" t="s">
        <v>83</v>
      </c>
      <c r="I301" s="15" t="s">
        <v>665</v>
      </c>
      <c r="J301" s="9" t="s">
        <v>2864</v>
      </c>
      <c r="K301" s="9" t="s">
        <v>2865</v>
      </c>
      <c r="L301" s="16" t="s">
        <v>38</v>
      </c>
      <c r="M301" s="9" t="s">
        <v>55</v>
      </c>
      <c r="N301" s="17" t="s">
        <v>1533</v>
      </c>
      <c r="O301" s="11" t="s">
        <v>1534</v>
      </c>
      <c r="P301" s="67" t="s">
        <v>1534</v>
      </c>
      <c r="Q301" s="11" t="s">
        <v>1535</v>
      </c>
      <c r="R301" s="153"/>
      <c r="S301" s="182" t="s">
        <v>1536</v>
      </c>
      <c r="T301" s="107"/>
      <c r="U301" s="107"/>
      <c r="V301" s="107"/>
      <c r="W301" s="107"/>
      <c r="X301" s="107"/>
      <c r="Y301" s="107"/>
      <c r="Z301" s="107"/>
    </row>
    <row r="302" spans="1:26" ht="19.5" customHeight="1" x14ac:dyDescent="0.25">
      <c r="A302" s="9">
        <v>300</v>
      </c>
      <c r="B302" s="15" t="s">
        <v>2866</v>
      </c>
      <c r="C302" s="9" t="s">
        <v>2867</v>
      </c>
      <c r="D302" s="10" t="s">
        <v>19</v>
      </c>
      <c r="E302" s="53" t="s">
        <v>489</v>
      </c>
      <c r="F302" s="12" t="s">
        <v>82</v>
      </c>
      <c r="G302" s="9">
        <v>2017</v>
      </c>
      <c r="H302" s="39" t="s">
        <v>83</v>
      </c>
      <c r="I302" s="15" t="s">
        <v>490</v>
      </c>
      <c r="J302" s="9" t="s">
        <v>2868</v>
      </c>
      <c r="K302" s="9" t="s">
        <v>2869</v>
      </c>
      <c r="L302" s="16" t="s">
        <v>38</v>
      </c>
      <c r="M302" s="9" t="s">
        <v>55</v>
      </c>
      <c r="N302" s="17" t="s">
        <v>1533</v>
      </c>
      <c r="O302" s="11" t="s">
        <v>1534</v>
      </c>
      <c r="P302" s="67" t="s">
        <v>1534</v>
      </c>
      <c r="Q302" s="11" t="s">
        <v>1535</v>
      </c>
      <c r="R302" s="153"/>
      <c r="S302" s="182" t="s">
        <v>1551</v>
      </c>
    </row>
    <row r="303" spans="1:26" ht="19.5" customHeight="1" x14ac:dyDescent="0.25">
      <c r="A303" s="9">
        <v>301</v>
      </c>
      <c r="B303" s="18" t="s">
        <v>2870</v>
      </c>
      <c r="C303" s="15" t="s">
        <v>2871</v>
      </c>
      <c r="D303" s="10" t="s">
        <v>19</v>
      </c>
      <c r="E303" s="54" t="s">
        <v>489</v>
      </c>
      <c r="F303" s="12" t="s">
        <v>82</v>
      </c>
      <c r="G303" s="9">
        <v>2015</v>
      </c>
      <c r="H303" s="39" t="s">
        <v>83</v>
      </c>
      <c r="I303" s="9" t="s">
        <v>84</v>
      </c>
      <c r="J303" s="15" t="s">
        <v>2872</v>
      </c>
      <c r="K303" s="15" t="s">
        <v>2873</v>
      </c>
      <c r="L303" s="15" t="s">
        <v>38</v>
      </c>
      <c r="M303" s="10" t="s">
        <v>55</v>
      </c>
      <c r="N303" s="17" t="s">
        <v>1545</v>
      </c>
      <c r="O303" s="11" t="s">
        <v>1534</v>
      </c>
      <c r="P303" s="67" t="s">
        <v>1534</v>
      </c>
      <c r="Q303" s="11" t="s">
        <v>1565</v>
      </c>
      <c r="R303" s="153"/>
      <c r="S303" s="182" t="s">
        <v>1551</v>
      </c>
    </row>
    <row r="304" spans="1:26" s="233" customFormat="1" ht="19.5" customHeight="1" x14ac:dyDescent="0.25">
      <c r="A304" s="499">
        <v>302</v>
      </c>
      <c r="B304" s="497" t="s">
        <v>2874</v>
      </c>
      <c r="C304" s="497" t="s">
        <v>2875</v>
      </c>
      <c r="D304" s="500" t="s">
        <v>19</v>
      </c>
      <c r="E304" s="501" t="s">
        <v>489</v>
      </c>
      <c r="F304" s="510" t="s">
        <v>82</v>
      </c>
      <c r="G304" s="497">
        <v>2015</v>
      </c>
      <c r="H304" s="499" t="s">
        <v>83</v>
      </c>
      <c r="I304" s="500" t="s">
        <v>84</v>
      </c>
      <c r="J304" s="503" t="s">
        <v>2876</v>
      </c>
      <c r="K304" s="497" t="s">
        <v>2877</v>
      </c>
      <c r="L304" s="497" t="s">
        <v>38</v>
      </c>
      <c r="M304" s="497" t="s">
        <v>55</v>
      </c>
      <c r="N304" s="501" t="s">
        <v>1533</v>
      </c>
      <c r="O304" s="500" t="s">
        <v>1534</v>
      </c>
      <c r="P304" s="504" t="s">
        <v>1534</v>
      </c>
      <c r="Q304" s="500" t="s">
        <v>1535</v>
      </c>
      <c r="R304" s="511"/>
      <c r="S304" s="506" t="s">
        <v>1551</v>
      </c>
    </row>
    <row r="305" spans="1:20" s="233" customFormat="1" ht="19.5" customHeight="1" x14ac:dyDescent="0.25">
      <c r="A305" s="499">
        <v>303</v>
      </c>
      <c r="B305" s="497" t="s">
        <v>2878</v>
      </c>
      <c r="C305" s="499" t="s">
        <v>2879</v>
      </c>
      <c r="D305" s="500" t="s">
        <v>19</v>
      </c>
      <c r="E305" s="501" t="s">
        <v>489</v>
      </c>
      <c r="F305" s="502" t="s">
        <v>82</v>
      </c>
      <c r="G305" s="499">
        <v>2017</v>
      </c>
      <c r="H305" s="499" t="s">
        <v>83</v>
      </c>
      <c r="I305" s="497" t="s">
        <v>490</v>
      </c>
      <c r="J305" s="499" t="s">
        <v>2880</v>
      </c>
      <c r="K305" s="499" t="s">
        <v>2881</v>
      </c>
      <c r="L305" s="497" t="s">
        <v>38</v>
      </c>
      <c r="M305" s="499" t="s">
        <v>55</v>
      </c>
      <c r="N305" s="501" t="s">
        <v>1533</v>
      </c>
      <c r="O305" s="500" t="s">
        <v>1534</v>
      </c>
      <c r="P305" s="504" t="s">
        <v>1534</v>
      </c>
      <c r="Q305" s="500" t="s">
        <v>1535</v>
      </c>
      <c r="R305" s="511"/>
      <c r="S305" s="506" t="s">
        <v>1551</v>
      </c>
    </row>
    <row r="306" spans="1:20" s="233" customFormat="1" ht="19.5" customHeight="1" x14ac:dyDescent="0.25">
      <c r="A306" s="499">
        <v>304</v>
      </c>
      <c r="B306" s="498" t="s">
        <v>2882</v>
      </c>
      <c r="C306" s="499" t="s">
        <v>2883</v>
      </c>
      <c r="D306" s="500" t="s">
        <v>19</v>
      </c>
      <c r="E306" s="501" t="s">
        <v>489</v>
      </c>
      <c r="F306" s="502" t="s">
        <v>82</v>
      </c>
      <c r="G306" s="499">
        <v>2017</v>
      </c>
      <c r="H306" s="499" t="s">
        <v>83</v>
      </c>
      <c r="I306" s="497" t="s">
        <v>490</v>
      </c>
      <c r="J306" s="499" t="s">
        <v>2884</v>
      </c>
      <c r="K306" s="499" t="s">
        <v>2885</v>
      </c>
      <c r="L306" s="503" t="s">
        <v>38</v>
      </c>
      <c r="M306" s="499" t="s">
        <v>55</v>
      </c>
      <c r="N306" s="501" t="s">
        <v>1533</v>
      </c>
      <c r="O306" s="500" t="s">
        <v>1534</v>
      </c>
      <c r="P306" s="504" t="s">
        <v>1534</v>
      </c>
      <c r="Q306" s="500" t="s">
        <v>1535</v>
      </c>
      <c r="R306" s="511"/>
      <c r="S306" s="506" t="s">
        <v>1551</v>
      </c>
    </row>
    <row r="307" spans="1:20" s="233" customFormat="1" ht="19.5" customHeight="1" x14ac:dyDescent="0.25">
      <c r="A307" s="499">
        <v>305</v>
      </c>
      <c r="B307" s="497" t="s">
        <v>2886</v>
      </c>
      <c r="C307" s="499" t="s">
        <v>2887</v>
      </c>
      <c r="D307" s="500" t="s">
        <v>19</v>
      </c>
      <c r="E307" s="501" t="s">
        <v>489</v>
      </c>
      <c r="F307" s="502" t="s">
        <v>82</v>
      </c>
      <c r="G307" s="499">
        <v>2017</v>
      </c>
      <c r="H307" s="499" t="s">
        <v>83</v>
      </c>
      <c r="I307" s="497" t="s">
        <v>490</v>
      </c>
      <c r="J307" s="499" t="s">
        <v>2888</v>
      </c>
      <c r="K307" s="499" t="s">
        <v>2889</v>
      </c>
      <c r="L307" s="503" t="s">
        <v>38</v>
      </c>
      <c r="M307" s="499" t="s">
        <v>55</v>
      </c>
      <c r="N307" s="501" t="s">
        <v>1533</v>
      </c>
      <c r="O307" s="500" t="s">
        <v>1534</v>
      </c>
      <c r="P307" s="504" t="s">
        <v>1534</v>
      </c>
      <c r="Q307" s="500" t="s">
        <v>1535</v>
      </c>
      <c r="R307" s="511"/>
      <c r="S307" s="506" t="s">
        <v>1551</v>
      </c>
    </row>
    <row r="308" spans="1:20" ht="19.5" customHeight="1" x14ac:dyDescent="0.25">
      <c r="A308" s="9">
        <v>306</v>
      </c>
      <c r="B308" s="18" t="s">
        <v>2890</v>
      </c>
      <c r="C308" s="49" t="s">
        <v>2891</v>
      </c>
      <c r="D308" s="10" t="s">
        <v>19</v>
      </c>
      <c r="E308" s="53" t="s">
        <v>489</v>
      </c>
      <c r="F308" s="12" t="s">
        <v>82</v>
      </c>
      <c r="G308" s="9">
        <v>2012</v>
      </c>
      <c r="H308" s="39" t="s">
        <v>83</v>
      </c>
      <c r="I308" s="9" t="s">
        <v>99</v>
      </c>
      <c r="J308" s="9" t="s">
        <v>2892</v>
      </c>
      <c r="K308" s="9" t="s">
        <v>2893</v>
      </c>
      <c r="L308" s="16" t="s">
        <v>38</v>
      </c>
      <c r="M308" s="49" t="s">
        <v>407</v>
      </c>
      <c r="N308" s="17" t="s">
        <v>1545</v>
      </c>
      <c r="O308" s="11" t="s">
        <v>1534</v>
      </c>
      <c r="P308" s="67" t="s">
        <v>1534</v>
      </c>
      <c r="Q308" s="11" t="s">
        <v>1565</v>
      </c>
      <c r="R308" s="153"/>
      <c r="S308" s="182" t="s">
        <v>1551</v>
      </c>
    </row>
    <row r="309" spans="1:20" ht="19.5" customHeight="1" x14ac:dyDescent="0.25">
      <c r="A309" s="9">
        <v>307</v>
      </c>
      <c r="B309" s="18" t="s">
        <v>2894</v>
      </c>
      <c r="C309" s="9" t="s">
        <v>2895</v>
      </c>
      <c r="D309" s="10" t="s">
        <v>19</v>
      </c>
      <c r="E309" s="53" t="s">
        <v>489</v>
      </c>
      <c r="F309" s="227" t="s">
        <v>82</v>
      </c>
      <c r="G309" s="9">
        <v>2017</v>
      </c>
      <c r="H309" s="39" t="s">
        <v>83</v>
      </c>
      <c r="I309" s="15" t="s">
        <v>490</v>
      </c>
      <c r="J309" s="9" t="s">
        <v>2896</v>
      </c>
      <c r="K309" s="9" t="s">
        <v>2897</v>
      </c>
      <c r="L309" s="16" t="s">
        <v>38</v>
      </c>
      <c r="M309" s="9" t="s">
        <v>55</v>
      </c>
      <c r="N309" s="17" t="s">
        <v>1545</v>
      </c>
      <c r="O309" s="11" t="s">
        <v>1534</v>
      </c>
      <c r="P309" s="67" t="s">
        <v>1534</v>
      </c>
      <c r="Q309" s="11" t="s">
        <v>1565</v>
      </c>
      <c r="R309" s="153"/>
      <c r="S309" s="182" t="s">
        <v>1551</v>
      </c>
    </row>
    <row r="310" spans="1:20" ht="19.5" customHeight="1" x14ac:dyDescent="0.25">
      <c r="A310" s="9">
        <v>308</v>
      </c>
      <c r="B310" s="9" t="s">
        <v>2898</v>
      </c>
      <c r="C310" s="9" t="s">
        <v>2899</v>
      </c>
      <c r="D310" s="10" t="s">
        <v>19</v>
      </c>
      <c r="E310" s="54" t="s">
        <v>489</v>
      </c>
      <c r="F310" s="12" t="s">
        <v>82</v>
      </c>
      <c r="G310" s="9">
        <v>2014</v>
      </c>
      <c r="H310" s="39" t="s">
        <v>83</v>
      </c>
      <c r="I310" s="9" t="s">
        <v>84</v>
      </c>
      <c r="J310" s="9" t="s">
        <v>2900</v>
      </c>
      <c r="K310" s="9" t="s">
        <v>2901</v>
      </c>
      <c r="L310" s="16" t="s">
        <v>38</v>
      </c>
      <c r="M310" s="9" t="s">
        <v>55</v>
      </c>
      <c r="N310" s="17" t="s">
        <v>1545</v>
      </c>
      <c r="O310" s="11" t="s">
        <v>1534</v>
      </c>
      <c r="P310" s="67" t="s">
        <v>1534</v>
      </c>
      <c r="Q310" s="11" t="s">
        <v>1565</v>
      </c>
      <c r="R310" s="153"/>
      <c r="S310" s="182" t="s">
        <v>1551</v>
      </c>
    </row>
    <row r="311" spans="1:20" ht="19.5" customHeight="1" x14ac:dyDescent="0.25">
      <c r="A311" s="9">
        <v>309</v>
      </c>
      <c r="B311" s="9" t="s">
        <v>2902</v>
      </c>
      <c r="C311" s="9" t="s">
        <v>2903</v>
      </c>
      <c r="D311" s="10" t="s">
        <v>19</v>
      </c>
      <c r="E311" s="53" t="s">
        <v>489</v>
      </c>
      <c r="F311" s="12" t="s">
        <v>82</v>
      </c>
      <c r="G311" s="9">
        <v>2017</v>
      </c>
      <c r="H311" s="39" t="s">
        <v>83</v>
      </c>
      <c r="I311" s="15" t="s">
        <v>490</v>
      </c>
      <c r="J311" s="9" t="s">
        <v>2904</v>
      </c>
      <c r="K311" s="9" t="s">
        <v>2905</v>
      </c>
      <c r="L311" s="16" t="s">
        <v>38</v>
      </c>
      <c r="M311" s="9" t="s">
        <v>55</v>
      </c>
      <c r="N311" s="17" t="s">
        <v>1545</v>
      </c>
      <c r="O311" s="11" t="s">
        <v>1534</v>
      </c>
      <c r="P311" s="67" t="s">
        <v>1534</v>
      </c>
      <c r="Q311" s="11" t="s">
        <v>1535</v>
      </c>
      <c r="R311" s="183">
        <v>45279</v>
      </c>
      <c r="S311" s="182" t="s">
        <v>1551</v>
      </c>
    </row>
    <row r="312" spans="1:20" ht="19.5" customHeight="1" x14ac:dyDescent="0.25">
      <c r="A312" s="9">
        <v>310</v>
      </c>
      <c r="B312" s="18" t="s">
        <v>2906</v>
      </c>
      <c r="C312" s="9" t="s">
        <v>2907</v>
      </c>
      <c r="D312" s="10" t="s">
        <v>19</v>
      </c>
      <c r="E312" s="53" t="s">
        <v>489</v>
      </c>
      <c r="F312" s="12" t="s">
        <v>82</v>
      </c>
      <c r="G312" s="9">
        <v>2017</v>
      </c>
      <c r="H312" s="39" t="s">
        <v>83</v>
      </c>
      <c r="I312" s="15" t="s">
        <v>490</v>
      </c>
      <c r="J312" s="9" t="s">
        <v>2908</v>
      </c>
      <c r="K312" s="9" t="s">
        <v>2909</v>
      </c>
      <c r="L312" s="16" t="s">
        <v>38</v>
      </c>
      <c r="M312" s="9" t="s">
        <v>55</v>
      </c>
      <c r="N312" s="17" t="s">
        <v>1545</v>
      </c>
      <c r="O312" s="11" t="s">
        <v>1534</v>
      </c>
      <c r="P312" s="67" t="s">
        <v>1534</v>
      </c>
      <c r="Q312" s="11" t="s">
        <v>1535</v>
      </c>
      <c r="R312" s="183"/>
      <c r="S312" s="182" t="s">
        <v>1551</v>
      </c>
    </row>
    <row r="313" spans="1:20" ht="19.5" customHeight="1" x14ac:dyDescent="0.25">
      <c r="A313" s="9">
        <v>311</v>
      </c>
      <c r="B313" s="15" t="s">
        <v>2910</v>
      </c>
      <c r="C313" s="9" t="s">
        <v>2911</v>
      </c>
      <c r="D313" s="10" t="s">
        <v>19</v>
      </c>
      <c r="E313" s="54" t="s">
        <v>489</v>
      </c>
      <c r="F313" s="12" t="s">
        <v>82</v>
      </c>
      <c r="G313" s="9">
        <v>2017</v>
      </c>
      <c r="H313" s="39" t="s">
        <v>83</v>
      </c>
      <c r="I313" s="89" t="s">
        <v>490</v>
      </c>
      <c r="J313" s="39" t="s">
        <v>2912</v>
      </c>
      <c r="K313" s="39" t="s">
        <v>2913</v>
      </c>
      <c r="L313" s="51" t="s">
        <v>38</v>
      </c>
      <c r="M313" s="39" t="s">
        <v>55</v>
      </c>
      <c r="N313" s="17" t="s">
        <v>1545</v>
      </c>
      <c r="O313" s="11" t="s">
        <v>1534</v>
      </c>
      <c r="P313" s="67" t="s">
        <v>1534</v>
      </c>
      <c r="Q313" s="11" t="s">
        <v>1535</v>
      </c>
      <c r="R313" s="183">
        <v>45280</v>
      </c>
      <c r="S313" s="182" t="s">
        <v>1551</v>
      </c>
    </row>
    <row r="314" spans="1:20" ht="19.5" customHeight="1" x14ac:dyDescent="0.25">
      <c r="A314" s="9">
        <v>312</v>
      </c>
      <c r="B314" s="18" t="s">
        <v>2914</v>
      </c>
      <c r="C314" s="9" t="s">
        <v>2915</v>
      </c>
      <c r="D314" s="10" t="s">
        <v>19</v>
      </c>
      <c r="E314" s="53" t="s">
        <v>489</v>
      </c>
      <c r="F314" s="227" t="s">
        <v>82</v>
      </c>
      <c r="G314" s="9">
        <v>2017</v>
      </c>
      <c r="H314" s="39" t="s">
        <v>83</v>
      </c>
      <c r="I314" s="15" t="s">
        <v>490</v>
      </c>
      <c r="J314" s="9" t="s">
        <v>2916</v>
      </c>
      <c r="K314" s="9" t="s">
        <v>2917</v>
      </c>
      <c r="L314" s="16" t="s">
        <v>38</v>
      </c>
      <c r="M314" s="9" t="s">
        <v>55</v>
      </c>
      <c r="N314" s="17" t="s">
        <v>1545</v>
      </c>
      <c r="O314" s="11" t="s">
        <v>1534</v>
      </c>
      <c r="P314" s="67" t="s">
        <v>1534</v>
      </c>
      <c r="Q314" s="11" t="s">
        <v>1535</v>
      </c>
      <c r="R314" s="183">
        <v>45367</v>
      </c>
      <c r="S314" s="182" t="s">
        <v>1551</v>
      </c>
    </row>
    <row r="315" spans="1:20" ht="19.5" customHeight="1" x14ac:dyDescent="0.25">
      <c r="A315" s="9">
        <v>313</v>
      </c>
      <c r="B315" s="15" t="s">
        <v>2918</v>
      </c>
      <c r="C315" s="9" t="s">
        <v>2919</v>
      </c>
      <c r="D315" s="10" t="s">
        <v>19</v>
      </c>
      <c r="E315" s="54" t="s">
        <v>489</v>
      </c>
      <c r="F315" s="12" t="s">
        <v>82</v>
      </c>
      <c r="G315" s="9">
        <v>2017</v>
      </c>
      <c r="H315" s="39" t="s">
        <v>83</v>
      </c>
      <c r="I315" s="89" t="s">
        <v>665</v>
      </c>
      <c r="J315" s="39" t="s">
        <v>2920</v>
      </c>
      <c r="K315" s="39" t="s">
        <v>2921</v>
      </c>
      <c r="L315" s="89" t="s">
        <v>38</v>
      </c>
      <c r="M315" s="39" t="s">
        <v>55</v>
      </c>
      <c r="N315" s="17" t="s">
        <v>1545</v>
      </c>
      <c r="O315" s="11" t="s">
        <v>1534</v>
      </c>
      <c r="P315" s="67" t="s">
        <v>1534</v>
      </c>
      <c r="Q315" s="11" t="s">
        <v>2922</v>
      </c>
      <c r="R315" s="183">
        <v>45288</v>
      </c>
      <c r="S315" s="182" t="s">
        <v>1551</v>
      </c>
    </row>
    <row r="316" spans="1:20" ht="19.5" customHeight="1" x14ac:dyDescent="0.25">
      <c r="A316" s="9">
        <v>314</v>
      </c>
      <c r="B316" s="15" t="s">
        <v>2923</v>
      </c>
      <c r="C316" s="9" t="s">
        <v>2924</v>
      </c>
      <c r="D316" s="10" t="s">
        <v>19</v>
      </c>
      <c r="E316" s="54" t="s">
        <v>489</v>
      </c>
      <c r="F316" s="12" t="s">
        <v>82</v>
      </c>
      <c r="G316" s="9">
        <v>2017</v>
      </c>
      <c r="H316" s="39" t="s">
        <v>83</v>
      </c>
      <c r="I316" s="214" t="s">
        <v>490</v>
      </c>
      <c r="J316" s="39" t="s">
        <v>2925</v>
      </c>
      <c r="K316" s="39" t="s">
        <v>2926</v>
      </c>
      <c r="L316" s="51" t="s">
        <v>38</v>
      </c>
      <c r="M316" s="39" t="s">
        <v>55</v>
      </c>
      <c r="N316" s="17" t="s">
        <v>1545</v>
      </c>
      <c r="O316" s="11" t="s">
        <v>1534</v>
      </c>
      <c r="P316" s="67" t="s">
        <v>1534</v>
      </c>
      <c r="Q316" s="11" t="s">
        <v>1535</v>
      </c>
      <c r="R316" s="183">
        <v>45118</v>
      </c>
      <c r="S316" s="182" t="s">
        <v>1551</v>
      </c>
      <c r="T316" s="253"/>
    </row>
    <row r="317" spans="1:20" ht="19.5" customHeight="1" x14ac:dyDescent="0.25">
      <c r="A317" s="9">
        <v>315</v>
      </c>
      <c r="B317" s="15" t="s">
        <v>2927</v>
      </c>
      <c r="C317" s="9" t="s">
        <v>2928</v>
      </c>
      <c r="D317" s="10" t="s">
        <v>19</v>
      </c>
      <c r="E317" s="54" t="s">
        <v>489</v>
      </c>
      <c r="F317" s="12" t="s">
        <v>82</v>
      </c>
      <c r="G317" s="9">
        <v>2017</v>
      </c>
      <c r="H317" s="39" t="s">
        <v>83</v>
      </c>
      <c r="I317" s="89" t="s">
        <v>490</v>
      </c>
      <c r="J317" s="39" t="s">
        <v>2929</v>
      </c>
      <c r="K317" s="39" t="s">
        <v>2930</v>
      </c>
      <c r="L317" s="39" t="s">
        <v>38</v>
      </c>
      <c r="M317" s="39" t="s">
        <v>55</v>
      </c>
      <c r="N317" s="17" t="s">
        <v>1545</v>
      </c>
      <c r="O317" s="11" t="s">
        <v>1534</v>
      </c>
      <c r="P317" s="67" t="s">
        <v>1534</v>
      </c>
      <c r="Q317" s="11" t="s">
        <v>1535</v>
      </c>
      <c r="R317" s="183">
        <v>45122</v>
      </c>
      <c r="S317" s="182" t="s">
        <v>1551</v>
      </c>
    </row>
    <row r="318" spans="1:20" ht="19.5" customHeight="1" x14ac:dyDescent="0.25">
      <c r="A318" s="9">
        <v>316</v>
      </c>
      <c r="B318" s="10" t="s">
        <v>2931</v>
      </c>
      <c r="C318" s="10" t="s">
        <v>2932</v>
      </c>
      <c r="D318" s="10" t="s">
        <v>19</v>
      </c>
      <c r="E318" s="10" t="s">
        <v>2933</v>
      </c>
      <c r="F318" s="20" t="s">
        <v>21</v>
      </c>
      <c r="G318" s="10">
        <v>1994</v>
      </c>
      <c r="H318" s="11" t="s">
        <v>44</v>
      </c>
      <c r="I318" s="11" t="s">
        <v>2934</v>
      </c>
      <c r="J318" s="11" t="s">
        <v>2935</v>
      </c>
      <c r="K318" s="11" t="s">
        <v>2936</v>
      </c>
      <c r="L318" s="197" t="s">
        <v>26</v>
      </c>
      <c r="M318" s="11" t="s">
        <v>39</v>
      </c>
      <c r="N318" s="11" t="s">
        <v>1545</v>
      </c>
      <c r="O318" s="11" t="s">
        <v>1534</v>
      </c>
      <c r="P318" s="67" t="s">
        <v>1534</v>
      </c>
      <c r="Q318" s="11" t="s">
        <v>1565</v>
      </c>
      <c r="R318" s="153">
        <v>44970</v>
      </c>
      <c r="S318" s="182" t="s">
        <v>1551</v>
      </c>
    </row>
    <row r="319" spans="1:20" ht="19.5" customHeight="1" x14ac:dyDescent="0.25">
      <c r="A319" s="9">
        <v>317</v>
      </c>
      <c r="B319" s="10" t="s">
        <v>2937</v>
      </c>
      <c r="C319" s="10" t="s">
        <v>2938</v>
      </c>
      <c r="D319" s="10" t="s">
        <v>19</v>
      </c>
      <c r="E319" s="10" t="s">
        <v>2933</v>
      </c>
      <c r="F319" s="20" t="s">
        <v>34</v>
      </c>
      <c r="G319" s="10">
        <v>2013</v>
      </c>
      <c r="H319" s="11" t="s">
        <v>76</v>
      </c>
      <c r="I319" s="11" t="s">
        <v>1191</v>
      </c>
      <c r="J319" s="11" t="s">
        <v>2939</v>
      </c>
      <c r="K319" s="11" t="s">
        <v>2940</v>
      </c>
      <c r="L319" s="197" t="s">
        <v>38</v>
      </c>
      <c r="M319" s="11" t="s">
        <v>1639</v>
      </c>
      <c r="N319" s="11" t="s">
        <v>1545</v>
      </c>
      <c r="O319" s="11" t="s">
        <v>1534</v>
      </c>
      <c r="P319" s="67" t="s">
        <v>1534</v>
      </c>
      <c r="Q319" s="11" t="s">
        <v>1565</v>
      </c>
      <c r="R319" s="153">
        <v>44970</v>
      </c>
      <c r="S319" s="182" t="s">
        <v>1551</v>
      </c>
    </row>
    <row r="320" spans="1:20" ht="19.5" customHeight="1" x14ac:dyDescent="0.25">
      <c r="A320" s="9">
        <v>318</v>
      </c>
      <c r="B320" s="54" t="s">
        <v>2941</v>
      </c>
      <c r="C320" s="54" t="s">
        <v>2942</v>
      </c>
      <c r="D320" s="10" t="s">
        <v>19</v>
      </c>
      <c r="E320" s="10" t="s">
        <v>2933</v>
      </c>
      <c r="F320" s="53" t="s">
        <v>43</v>
      </c>
      <c r="G320" s="54">
        <v>2014</v>
      </c>
      <c r="H320" s="17" t="s">
        <v>44</v>
      </c>
      <c r="I320" s="17" t="s">
        <v>136</v>
      </c>
      <c r="J320" s="17" t="s">
        <v>2943</v>
      </c>
      <c r="K320" s="17" t="s">
        <v>2944</v>
      </c>
      <c r="L320" s="197" t="s">
        <v>38</v>
      </c>
      <c r="M320" s="17" t="s">
        <v>55</v>
      </c>
      <c r="N320" s="11" t="s">
        <v>1545</v>
      </c>
      <c r="O320" s="11" t="s">
        <v>1534</v>
      </c>
      <c r="P320" s="67" t="s">
        <v>1534</v>
      </c>
      <c r="Q320" s="11" t="s">
        <v>1565</v>
      </c>
      <c r="R320" s="153">
        <v>44970</v>
      </c>
      <c r="S320" s="182" t="s">
        <v>1551</v>
      </c>
    </row>
    <row r="321" spans="1:19" ht="19.5" customHeight="1" x14ac:dyDescent="0.25">
      <c r="A321" s="9">
        <v>319</v>
      </c>
      <c r="B321" s="54" t="s">
        <v>2945</v>
      </c>
      <c r="C321" s="54" t="s">
        <v>2946</v>
      </c>
      <c r="D321" s="10" t="s">
        <v>19</v>
      </c>
      <c r="E321" s="10" t="s">
        <v>2947</v>
      </c>
      <c r="F321" s="53" t="s">
        <v>43</v>
      </c>
      <c r="G321" s="54">
        <v>2014</v>
      </c>
      <c r="H321" s="17" t="s">
        <v>44</v>
      </c>
      <c r="I321" s="17" t="s">
        <v>136</v>
      </c>
      <c r="J321" s="17" t="s">
        <v>2948</v>
      </c>
      <c r="K321" s="17" t="s">
        <v>2949</v>
      </c>
      <c r="L321" s="197" t="s">
        <v>38</v>
      </c>
      <c r="M321" s="17" t="s">
        <v>55</v>
      </c>
      <c r="N321" s="11" t="s">
        <v>1545</v>
      </c>
      <c r="O321" s="11" t="s">
        <v>1534</v>
      </c>
      <c r="P321" s="67" t="s">
        <v>1534</v>
      </c>
      <c r="Q321" s="11" t="s">
        <v>1565</v>
      </c>
      <c r="R321" s="153">
        <v>44970</v>
      </c>
      <c r="S321" s="182" t="s">
        <v>1551</v>
      </c>
    </row>
    <row r="322" spans="1:19" ht="19.5" customHeight="1" x14ac:dyDescent="0.25">
      <c r="A322" s="9">
        <v>320</v>
      </c>
      <c r="B322" s="54" t="s">
        <v>2950</v>
      </c>
      <c r="C322" s="54" t="s">
        <v>2951</v>
      </c>
      <c r="D322" s="10" t="s">
        <v>19</v>
      </c>
      <c r="E322" s="10" t="s">
        <v>2947</v>
      </c>
      <c r="F322" s="53" t="s">
        <v>43</v>
      </c>
      <c r="G322" s="54">
        <v>2014</v>
      </c>
      <c r="H322" s="17" t="s">
        <v>44</v>
      </c>
      <c r="I322" s="17" t="s">
        <v>136</v>
      </c>
      <c r="J322" s="17" t="s">
        <v>2952</v>
      </c>
      <c r="K322" s="17" t="s">
        <v>2944</v>
      </c>
      <c r="L322" s="197" t="s">
        <v>38</v>
      </c>
      <c r="M322" s="17" t="s">
        <v>55</v>
      </c>
      <c r="N322" s="11" t="s">
        <v>1545</v>
      </c>
      <c r="O322" s="11" t="s">
        <v>1534</v>
      </c>
      <c r="P322" s="67" t="s">
        <v>1534</v>
      </c>
      <c r="Q322" s="11" t="s">
        <v>1565</v>
      </c>
      <c r="R322" s="153">
        <v>44970</v>
      </c>
      <c r="S322" s="182" t="s">
        <v>1551</v>
      </c>
    </row>
    <row r="323" spans="1:19" ht="19.5" customHeight="1" x14ac:dyDescent="0.25">
      <c r="A323" s="9">
        <v>321</v>
      </c>
      <c r="B323" s="54" t="s">
        <v>2953</v>
      </c>
      <c r="C323" s="54" t="s">
        <v>2954</v>
      </c>
      <c r="D323" s="10" t="s">
        <v>19</v>
      </c>
      <c r="E323" s="10" t="s">
        <v>2947</v>
      </c>
      <c r="F323" s="53" t="s">
        <v>43</v>
      </c>
      <c r="G323" s="54">
        <v>2014</v>
      </c>
      <c r="H323" s="17" t="s">
        <v>44</v>
      </c>
      <c r="I323" s="17" t="s">
        <v>136</v>
      </c>
      <c r="J323" s="11" t="s">
        <v>2955</v>
      </c>
      <c r="K323" s="17" t="s">
        <v>2956</v>
      </c>
      <c r="L323" s="197" t="s">
        <v>38</v>
      </c>
      <c r="M323" s="17" t="s">
        <v>55</v>
      </c>
      <c r="N323" s="11" t="s">
        <v>1545</v>
      </c>
      <c r="O323" s="11" t="s">
        <v>1534</v>
      </c>
      <c r="P323" s="67" t="s">
        <v>1534</v>
      </c>
      <c r="Q323" s="11" t="s">
        <v>1565</v>
      </c>
      <c r="R323" s="153">
        <v>44970</v>
      </c>
      <c r="S323" s="182" t="s">
        <v>1551</v>
      </c>
    </row>
    <row r="324" spans="1:19" ht="19.5" customHeight="1" x14ac:dyDescent="0.25">
      <c r="A324" s="9">
        <v>322</v>
      </c>
      <c r="B324" s="10" t="s">
        <v>2957</v>
      </c>
      <c r="C324" s="10" t="s">
        <v>2958</v>
      </c>
      <c r="D324" s="10" t="s">
        <v>19</v>
      </c>
      <c r="E324" s="10" t="s">
        <v>2947</v>
      </c>
      <c r="F324" s="20" t="s">
        <v>34</v>
      </c>
      <c r="G324" s="10">
        <v>2013</v>
      </c>
      <c r="H324" s="11" t="s">
        <v>76</v>
      </c>
      <c r="I324" s="11" t="s">
        <v>1191</v>
      </c>
      <c r="J324" s="11" t="s">
        <v>2959</v>
      </c>
      <c r="K324" s="11" t="s">
        <v>2960</v>
      </c>
      <c r="L324" s="197" t="s">
        <v>38</v>
      </c>
      <c r="M324" s="11" t="s">
        <v>1639</v>
      </c>
      <c r="N324" s="11" t="s">
        <v>1545</v>
      </c>
      <c r="O324" s="11" t="s">
        <v>1534</v>
      </c>
      <c r="P324" s="67" t="s">
        <v>1534</v>
      </c>
      <c r="Q324" s="11" t="s">
        <v>1565</v>
      </c>
      <c r="R324" s="153">
        <v>44970</v>
      </c>
      <c r="S324" s="182" t="s">
        <v>1551</v>
      </c>
    </row>
    <row r="325" spans="1:19" ht="19.5" customHeight="1" x14ac:dyDescent="0.25">
      <c r="A325" s="9">
        <v>323</v>
      </c>
      <c r="B325" s="54" t="s">
        <v>2961</v>
      </c>
      <c r="C325" s="54" t="s">
        <v>2962</v>
      </c>
      <c r="D325" s="10" t="s">
        <v>19</v>
      </c>
      <c r="E325" s="10" t="s">
        <v>2963</v>
      </c>
      <c r="F325" s="53" t="s">
        <v>43</v>
      </c>
      <c r="G325" s="54">
        <v>2014</v>
      </c>
      <c r="H325" s="17" t="s">
        <v>44</v>
      </c>
      <c r="I325" s="17" t="s">
        <v>136</v>
      </c>
      <c r="J325" s="17" t="s">
        <v>2964</v>
      </c>
      <c r="K325" s="17" t="s">
        <v>2965</v>
      </c>
      <c r="L325" s="197" t="s">
        <v>38</v>
      </c>
      <c r="M325" s="17" t="s">
        <v>55</v>
      </c>
      <c r="N325" s="11" t="s">
        <v>1545</v>
      </c>
      <c r="O325" s="11" t="s">
        <v>1534</v>
      </c>
      <c r="P325" s="67" t="s">
        <v>1534</v>
      </c>
      <c r="Q325" s="11" t="s">
        <v>1565</v>
      </c>
      <c r="R325" s="153">
        <v>44970</v>
      </c>
      <c r="S325" s="182" t="s">
        <v>1551</v>
      </c>
    </row>
    <row r="326" spans="1:19" ht="19.5" customHeight="1" x14ac:dyDescent="0.25">
      <c r="A326" s="9">
        <v>324</v>
      </c>
      <c r="B326" s="38" t="s">
        <v>2966</v>
      </c>
      <c r="C326" s="9" t="s">
        <v>2967</v>
      </c>
      <c r="D326" s="10" t="s">
        <v>19</v>
      </c>
      <c r="E326" s="10" t="s">
        <v>2963</v>
      </c>
      <c r="F326" s="12" t="s">
        <v>34</v>
      </c>
      <c r="G326" s="10">
        <v>2016</v>
      </c>
      <c r="H326" s="39" t="s">
        <v>216</v>
      </c>
      <c r="I326" s="9" t="s">
        <v>732</v>
      </c>
      <c r="J326" s="9" t="s">
        <v>2968</v>
      </c>
      <c r="K326" s="9" t="s">
        <v>2969</v>
      </c>
      <c r="L326" s="16" t="s">
        <v>38</v>
      </c>
      <c r="M326" s="9" t="s">
        <v>55</v>
      </c>
      <c r="N326" s="11" t="s">
        <v>1545</v>
      </c>
      <c r="O326" s="11" t="s">
        <v>1534</v>
      </c>
      <c r="P326" s="67" t="s">
        <v>1534</v>
      </c>
      <c r="Q326" s="11" t="s">
        <v>1565</v>
      </c>
      <c r="R326" s="153">
        <v>44971</v>
      </c>
      <c r="S326" s="182" t="s">
        <v>1551</v>
      </c>
    </row>
    <row r="327" spans="1:19" ht="19.5" customHeight="1" x14ac:dyDescent="0.25">
      <c r="A327" s="9">
        <v>325</v>
      </c>
      <c r="B327" s="10" t="s">
        <v>2970</v>
      </c>
      <c r="C327" s="10" t="s">
        <v>2971</v>
      </c>
      <c r="D327" s="10" t="s">
        <v>19</v>
      </c>
      <c r="E327" s="10" t="s">
        <v>2963</v>
      </c>
      <c r="F327" s="20" t="s">
        <v>34</v>
      </c>
      <c r="G327" s="10">
        <v>2016</v>
      </c>
      <c r="H327" s="11" t="s">
        <v>216</v>
      </c>
      <c r="I327" s="11" t="s">
        <v>732</v>
      </c>
      <c r="J327" s="11" t="s">
        <v>2972</v>
      </c>
      <c r="K327" s="11" t="s">
        <v>2973</v>
      </c>
      <c r="L327" s="88" t="s">
        <v>38</v>
      </c>
      <c r="M327" s="11" t="s">
        <v>55</v>
      </c>
      <c r="N327" s="11" t="s">
        <v>1545</v>
      </c>
      <c r="O327" s="11" t="s">
        <v>1534</v>
      </c>
      <c r="P327" s="67" t="s">
        <v>1534</v>
      </c>
      <c r="Q327" s="254" t="s">
        <v>1565</v>
      </c>
      <c r="R327" s="153">
        <v>44970</v>
      </c>
      <c r="S327" s="182" t="s">
        <v>1551</v>
      </c>
    </row>
    <row r="328" spans="1:19" ht="19.5" customHeight="1" x14ac:dyDescent="0.25">
      <c r="A328" s="9">
        <v>326</v>
      </c>
      <c r="B328" s="54" t="s">
        <v>2974</v>
      </c>
      <c r="C328" s="54" t="s">
        <v>2975</v>
      </c>
      <c r="D328" s="10" t="s">
        <v>19</v>
      </c>
      <c r="E328" s="10" t="s">
        <v>2963</v>
      </c>
      <c r="F328" s="53" t="s">
        <v>43</v>
      </c>
      <c r="G328" s="54">
        <v>2014</v>
      </c>
      <c r="H328" s="17" t="s">
        <v>44</v>
      </c>
      <c r="I328" s="17" t="s">
        <v>136</v>
      </c>
      <c r="J328" s="11" t="s">
        <v>2976</v>
      </c>
      <c r="K328" s="17" t="s">
        <v>2977</v>
      </c>
      <c r="L328" s="197" t="s">
        <v>38</v>
      </c>
      <c r="M328" s="17" t="s">
        <v>55</v>
      </c>
      <c r="N328" s="11" t="s">
        <v>1545</v>
      </c>
      <c r="O328" s="11" t="s">
        <v>1534</v>
      </c>
      <c r="P328" s="67" t="s">
        <v>1534</v>
      </c>
      <c r="Q328" s="11" t="s">
        <v>1565</v>
      </c>
      <c r="R328" s="153">
        <v>44970</v>
      </c>
      <c r="S328" s="182" t="s">
        <v>1551</v>
      </c>
    </row>
    <row r="329" spans="1:19" ht="19.5" customHeight="1" x14ac:dyDescent="0.25">
      <c r="A329" s="9">
        <v>327</v>
      </c>
      <c r="B329" s="54" t="s">
        <v>2978</v>
      </c>
      <c r="C329" s="54" t="s">
        <v>2979</v>
      </c>
      <c r="D329" s="10" t="s">
        <v>19</v>
      </c>
      <c r="E329" s="10" t="s">
        <v>2963</v>
      </c>
      <c r="F329" s="53" t="s">
        <v>43</v>
      </c>
      <c r="G329" s="54">
        <v>2014</v>
      </c>
      <c r="H329" s="17" t="s">
        <v>44</v>
      </c>
      <c r="I329" s="17" t="s">
        <v>136</v>
      </c>
      <c r="J329" s="11" t="s">
        <v>2980</v>
      </c>
      <c r="K329" s="17" t="s">
        <v>2981</v>
      </c>
      <c r="L329" s="17" t="s">
        <v>38</v>
      </c>
      <c r="M329" s="17" t="s">
        <v>55</v>
      </c>
      <c r="N329" s="11" t="s">
        <v>1545</v>
      </c>
      <c r="O329" s="11" t="s">
        <v>1534</v>
      </c>
      <c r="P329" s="67" t="s">
        <v>1534</v>
      </c>
      <c r="Q329" s="11" t="s">
        <v>1565</v>
      </c>
      <c r="R329" s="153">
        <v>44970</v>
      </c>
      <c r="S329" s="182" t="s">
        <v>1551</v>
      </c>
    </row>
    <row r="330" spans="1:19" ht="19.5" customHeight="1" x14ac:dyDescent="0.25">
      <c r="A330" s="9">
        <v>328</v>
      </c>
      <c r="B330" s="9" t="s">
        <v>2982</v>
      </c>
      <c r="C330" s="9" t="s">
        <v>2983</v>
      </c>
      <c r="D330" s="10" t="s">
        <v>19</v>
      </c>
      <c r="E330" s="9" t="s">
        <v>2963</v>
      </c>
      <c r="F330" s="20" t="s">
        <v>34</v>
      </c>
      <c r="G330" s="9">
        <v>2013</v>
      </c>
      <c r="H330" s="11" t="s">
        <v>76</v>
      </c>
      <c r="I330" s="11" t="s">
        <v>1191</v>
      </c>
      <c r="J330" s="39" t="s">
        <v>2984</v>
      </c>
      <c r="K330" s="39" t="s">
        <v>2985</v>
      </c>
      <c r="L330" s="51" t="s">
        <v>38</v>
      </c>
      <c r="M330" s="39" t="s">
        <v>1639</v>
      </c>
      <c r="N330" s="11" t="s">
        <v>1545</v>
      </c>
      <c r="O330" s="11" t="s">
        <v>1534</v>
      </c>
      <c r="P330" s="67" t="s">
        <v>1534</v>
      </c>
      <c r="Q330" s="11" t="s">
        <v>1565</v>
      </c>
      <c r="R330" s="153">
        <v>44970</v>
      </c>
      <c r="S330" s="182" t="s">
        <v>1551</v>
      </c>
    </row>
    <row r="331" spans="1:19" ht="19.5" customHeight="1" x14ac:dyDescent="0.25">
      <c r="A331" s="9">
        <v>329</v>
      </c>
      <c r="B331" s="9" t="s">
        <v>2986</v>
      </c>
      <c r="C331" s="9" t="s">
        <v>2987</v>
      </c>
      <c r="D331" s="10" t="s">
        <v>19</v>
      </c>
      <c r="E331" s="17" t="s">
        <v>399</v>
      </c>
      <c r="F331" s="12" t="s">
        <v>34</v>
      </c>
      <c r="G331" s="10">
        <v>2016</v>
      </c>
      <c r="H331" s="9" t="s">
        <v>216</v>
      </c>
      <c r="I331" s="10" t="s">
        <v>732</v>
      </c>
      <c r="J331" s="9" t="s">
        <v>2988</v>
      </c>
      <c r="K331" s="9" t="s">
        <v>2989</v>
      </c>
      <c r="L331" s="16" t="s">
        <v>38</v>
      </c>
      <c r="M331" s="9" t="s">
        <v>55</v>
      </c>
      <c r="N331" s="11" t="s">
        <v>1533</v>
      </c>
      <c r="O331" s="11" t="s">
        <v>1534</v>
      </c>
      <c r="P331" s="67" t="s">
        <v>1534</v>
      </c>
      <c r="Q331" s="11" t="s">
        <v>1535</v>
      </c>
      <c r="R331" s="153"/>
      <c r="S331" s="182" t="s">
        <v>1551</v>
      </c>
    </row>
    <row r="332" spans="1:19" ht="19.5" customHeight="1" x14ac:dyDescent="0.25">
      <c r="A332" s="9">
        <v>330</v>
      </c>
      <c r="B332" s="199" t="s">
        <v>2990</v>
      </c>
      <c r="C332" s="9" t="s">
        <v>2991</v>
      </c>
      <c r="D332" s="10" t="s">
        <v>19</v>
      </c>
      <c r="E332" s="200" t="s">
        <v>399</v>
      </c>
      <c r="F332" s="20" t="s">
        <v>34</v>
      </c>
      <c r="G332" s="10">
        <v>2016</v>
      </c>
      <c r="H332" s="39" t="s">
        <v>216</v>
      </c>
      <c r="I332" s="11" t="s">
        <v>732</v>
      </c>
      <c r="J332" s="39" t="s">
        <v>2992</v>
      </c>
      <c r="K332" s="39" t="s">
        <v>2993</v>
      </c>
      <c r="L332" s="51" t="s">
        <v>38</v>
      </c>
      <c r="M332" s="39" t="s">
        <v>55</v>
      </c>
      <c r="N332" s="11" t="s">
        <v>1545</v>
      </c>
      <c r="O332" s="11" t="s">
        <v>1534</v>
      </c>
      <c r="P332" s="67" t="s">
        <v>1534</v>
      </c>
      <c r="Q332" s="11" t="s">
        <v>1565</v>
      </c>
      <c r="R332" s="153">
        <v>45209</v>
      </c>
      <c r="S332" s="182" t="s">
        <v>1551</v>
      </c>
    </row>
    <row r="333" spans="1:19" ht="19.5" customHeight="1" x14ac:dyDescent="0.25">
      <c r="A333" s="9">
        <v>331</v>
      </c>
      <c r="B333" s="9" t="s">
        <v>2994</v>
      </c>
      <c r="C333" s="15" t="s">
        <v>2995</v>
      </c>
      <c r="D333" s="10" t="s">
        <v>19</v>
      </c>
      <c r="E333" s="20" t="s">
        <v>230</v>
      </c>
      <c r="F333" s="12" t="s">
        <v>21</v>
      </c>
      <c r="G333" s="15">
        <v>2014</v>
      </c>
      <c r="H333" s="89" t="s">
        <v>44</v>
      </c>
      <c r="I333" s="15" t="s">
        <v>1029</v>
      </c>
      <c r="J333" s="15" t="s">
        <v>2996</v>
      </c>
      <c r="K333" s="15" t="s">
        <v>2997</v>
      </c>
      <c r="L333" s="13" t="s">
        <v>26</v>
      </c>
      <c r="M333" s="15" t="s">
        <v>55</v>
      </c>
      <c r="N333" s="17" t="s">
        <v>1533</v>
      </c>
      <c r="O333" s="11" t="s">
        <v>1534</v>
      </c>
      <c r="P333" s="67" t="s">
        <v>1534</v>
      </c>
      <c r="Q333" s="11" t="s">
        <v>2998</v>
      </c>
      <c r="R333" s="153">
        <v>45433</v>
      </c>
      <c r="S333" s="181" t="s">
        <v>1546</v>
      </c>
    </row>
    <row r="334" spans="1:19" ht="19.5" customHeight="1" x14ac:dyDescent="0.25">
      <c r="A334" s="9">
        <v>332</v>
      </c>
      <c r="B334" s="18" t="s">
        <v>2999</v>
      </c>
      <c r="C334" s="9" t="s">
        <v>3000</v>
      </c>
      <c r="D334" s="10" t="s">
        <v>19</v>
      </c>
      <c r="E334" s="20" t="s">
        <v>230</v>
      </c>
      <c r="F334" s="12" t="s">
        <v>34</v>
      </c>
      <c r="G334" s="15">
        <v>2016</v>
      </c>
      <c r="H334" s="39" t="s">
        <v>216</v>
      </c>
      <c r="I334" s="9" t="s">
        <v>732</v>
      </c>
      <c r="J334" s="9" t="s">
        <v>3001</v>
      </c>
      <c r="K334" s="9" t="s">
        <v>3002</v>
      </c>
      <c r="L334" s="16" t="s">
        <v>38</v>
      </c>
      <c r="M334" s="9" t="s">
        <v>55</v>
      </c>
      <c r="N334" s="17" t="s">
        <v>1545</v>
      </c>
      <c r="O334" s="11" t="s">
        <v>1534</v>
      </c>
      <c r="P334" s="67" t="s">
        <v>1534</v>
      </c>
      <c r="Q334" s="11" t="s">
        <v>3003</v>
      </c>
      <c r="R334" s="153">
        <v>45393</v>
      </c>
      <c r="S334" s="181" t="s">
        <v>1546</v>
      </c>
    </row>
    <row r="335" spans="1:19" ht="19.5" customHeight="1" x14ac:dyDescent="0.25">
      <c r="A335" s="9">
        <v>333</v>
      </c>
      <c r="B335" s="12" t="s">
        <v>3004</v>
      </c>
      <c r="C335" s="9" t="s">
        <v>3005</v>
      </c>
      <c r="D335" s="10" t="s">
        <v>19</v>
      </c>
      <c r="E335" s="10" t="s">
        <v>494</v>
      </c>
      <c r="F335" s="12" t="s">
        <v>21</v>
      </c>
      <c r="G335" s="9">
        <v>2016</v>
      </c>
      <c r="H335" s="39" t="s">
        <v>165</v>
      </c>
      <c r="I335" s="39" t="s">
        <v>166</v>
      </c>
      <c r="J335" s="39" t="s">
        <v>3006</v>
      </c>
      <c r="K335" s="39" t="s">
        <v>3007</v>
      </c>
      <c r="L335" s="39" t="s">
        <v>26</v>
      </c>
      <c r="M335" s="39" t="s">
        <v>27</v>
      </c>
      <c r="N335" s="17" t="s">
        <v>1533</v>
      </c>
      <c r="O335" s="11" t="s">
        <v>1534</v>
      </c>
      <c r="P335" s="67" t="s">
        <v>1534</v>
      </c>
      <c r="Q335" s="11" t="s">
        <v>1535</v>
      </c>
      <c r="R335" s="153" t="s">
        <v>3008</v>
      </c>
      <c r="S335" s="181" t="s">
        <v>1546</v>
      </c>
    </row>
    <row r="336" spans="1:19" ht="19.5" customHeight="1" x14ac:dyDescent="0.25">
      <c r="A336" s="9">
        <v>334</v>
      </c>
      <c r="B336" s="12" t="s">
        <v>3009</v>
      </c>
      <c r="C336" s="9" t="s">
        <v>3010</v>
      </c>
      <c r="D336" s="10" t="s">
        <v>19</v>
      </c>
      <c r="E336" s="10" t="s">
        <v>494</v>
      </c>
      <c r="F336" s="12" t="s">
        <v>82</v>
      </c>
      <c r="G336" s="9">
        <v>2013</v>
      </c>
      <c r="H336" s="39" t="s">
        <v>83</v>
      </c>
      <c r="I336" s="9" t="s">
        <v>99</v>
      </c>
      <c r="J336" s="9" t="s">
        <v>3011</v>
      </c>
      <c r="K336" s="9" t="s">
        <v>3012</v>
      </c>
      <c r="L336" s="16" t="s">
        <v>38</v>
      </c>
      <c r="M336" s="9" t="s">
        <v>27</v>
      </c>
      <c r="N336" s="17" t="s">
        <v>1533</v>
      </c>
      <c r="O336" s="11" t="s">
        <v>1534</v>
      </c>
      <c r="P336" s="67" t="s">
        <v>1534</v>
      </c>
      <c r="Q336" s="11" t="s">
        <v>3013</v>
      </c>
      <c r="R336" s="153">
        <v>45145</v>
      </c>
      <c r="S336" s="182" t="s">
        <v>1551</v>
      </c>
    </row>
    <row r="337" spans="1:19" ht="19.5" customHeight="1" x14ac:dyDescent="0.25">
      <c r="A337" s="9">
        <v>335</v>
      </c>
      <c r="B337" s="9" t="s">
        <v>3014</v>
      </c>
      <c r="C337" s="9" t="s">
        <v>3015</v>
      </c>
      <c r="D337" s="10" t="s">
        <v>19</v>
      </c>
      <c r="E337" s="10" t="s">
        <v>494</v>
      </c>
      <c r="F337" s="12" t="s">
        <v>82</v>
      </c>
      <c r="G337" s="9">
        <v>2013</v>
      </c>
      <c r="H337" s="39" t="s">
        <v>83</v>
      </c>
      <c r="I337" s="39" t="s">
        <v>99</v>
      </c>
      <c r="J337" s="39" t="s">
        <v>3016</v>
      </c>
      <c r="K337" s="39" t="s">
        <v>3017</v>
      </c>
      <c r="L337" s="89" t="s">
        <v>38</v>
      </c>
      <c r="M337" s="39" t="s">
        <v>27</v>
      </c>
      <c r="N337" s="11" t="s">
        <v>1545</v>
      </c>
      <c r="O337" s="11" t="s">
        <v>1534</v>
      </c>
      <c r="P337" s="67" t="s">
        <v>1534</v>
      </c>
      <c r="Q337" s="11" t="s">
        <v>1565</v>
      </c>
      <c r="R337" s="153">
        <v>44970</v>
      </c>
      <c r="S337" s="182" t="s">
        <v>1551</v>
      </c>
    </row>
    <row r="338" spans="1:19" ht="19.5" customHeight="1" x14ac:dyDescent="0.25">
      <c r="A338" s="9">
        <v>336</v>
      </c>
      <c r="B338" s="15" t="s">
        <v>3018</v>
      </c>
      <c r="C338" s="15" t="s">
        <v>3019</v>
      </c>
      <c r="D338" s="10" t="s">
        <v>19</v>
      </c>
      <c r="E338" s="56" t="s">
        <v>292</v>
      </c>
      <c r="F338" s="30" t="s">
        <v>43</v>
      </c>
      <c r="G338" s="15">
        <v>2018</v>
      </c>
      <c r="H338" s="89" t="s">
        <v>1442</v>
      </c>
      <c r="I338" s="15" t="s">
        <v>1443</v>
      </c>
      <c r="J338" s="15" t="s">
        <v>3020</v>
      </c>
      <c r="K338" s="15" t="s">
        <v>3021</v>
      </c>
      <c r="L338" s="16" t="s">
        <v>38</v>
      </c>
      <c r="M338" s="15" t="s">
        <v>39</v>
      </c>
      <c r="N338" s="11" t="s">
        <v>1533</v>
      </c>
      <c r="O338" s="11" t="s">
        <v>1534</v>
      </c>
      <c r="P338" s="67" t="s">
        <v>1534</v>
      </c>
      <c r="Q338" s="11" t="s">
        <v>1535</v>
      </c>
      <c r="R338" s="153">
        <v>45463</v>
      </c>
      <c r="S338" s="181" t="s">
        <v>1546</v>
      </c>
    </row>
    <row r="339" spans="1:19" ht="19.5" customHeight="1" x14ac:dyDescent="0.25">
      <c r="A339" s="9">
        <v>337</v>
      </c>
      <c r="B339" s="9" t="s">
        <v>3022</v>
      </c>
      <c r="C339" s="9" t="s">
        <v>1072</v>
      </c>
      <c r="D339" s="10" t="s">
        <v>19</v>
      </c>
      <c r="E339" s="10" t="s">
        <v>3023</v>
      </c>
      <c r="F339" s="20" t="s">
        <v>2448</v>
      </c>
      <c r="G339" s="9">
        <v>2009</v>
      </c>
      <c r="H339" s="39" t="s">
        <v>276</v>
      </c>
      <c r="I339" s="39" t="s">
        <v>3024</v>
      </c>
      <c r="J339" s="39" t="s">
        <v>3025</v>
      </c>
      <c r="K339" s="39" t="s">
        <v>3026</v>
      </c>
      <c r="L339" s="51" t="s">
        <v>38</v>
      </c>
      <c r="M339" s="39" t="s">
        <v>39</v>
      </c>
      <c r="N339" s="11" t="s">
        <v>1533</v>
      </c>
      <c r="O339" s="11" t="s">
        <v>1534</v>
      </c>
      <c r="P339" s="67" t="s">
        <v>1534</v>
      </c>
      <c r="Q339" s="11" t="s">
        <v>3027</v>
      </c>
      <c r="R339" s="153">
        <v>44971</v>
      </c>
      <c r="S339" s="181" t="s">
        <v>1546</v>
      </c>
    </row>
    <row r="340" spans="1:19" ht="19.5" customHeight="1" x14ac:dyDescent="0.25">
      <c r="A340" s="9">
        <v>338</v>
      </c>
      <c r="B340" s="9" t="s">
        <v>3028</v>
      </c>
      <c r="C340" s="9" t="s">
        <v>3029</v>
      </c>
      <c r="D340" s="10" t="s">
        <v>19</v>
      </c>
      <c r="E340" s="10" t="s">
        <v>3023</v>
      </c>
      <c r="F340" s="20" t="s">
        <v>2448</v>
      </c>
      <c r="G340" s="9">
        <v>2011</v>
      </c>
      <c r="H340" s="39" t="s">
        <v>276</v>
      </c>
      <c r="I340" s="190" t="s">
        <v>3024</v>
      </c>
      <c r="J340" s="39" t="s">
        <v>3030</v>
      </c>
      <c r="K340" s="39" t="s">
        <v>3031</v>
      </c>
      <c r="L340" s="51" t="s">
        <v>38</v>
      </c>
      <c r="M340" s="39" t="s">
        <v>39</v>
      </c>
      <c r="N340" s="11" t="s">
        <v>1533</v>
      </c>
      <c r="O340" s="11" t="s">
        <v>1534</v>
      </c>
      <c r="P340" s="67" t="s">
        <v>1534</v>
      </c>
      <c r="Q340" s="11" t="s">
        <v>3027</v>
      </c>
      <c r="R340" s="153">
        <v>44972</v>
      </c>
      <c r="S340" s="181" t="s">
        <v>1546</v>
      </c>
    </row>
    <row r="341" spans="1:19" ht="19.5" customHeight="1" x14ac:dyDescent="0.25">
      <c r="A341" s="9">
        <v>339</v>
      </c>
      <c r="B341" s="10" t="s">
        <v>3032</v>
      </c>
      <c r="C341" s="10" t="s">
        <v>1072</v>
      </c>
      <c r="D341" s="10" t="s">
        <v>19</v>
      </c>
      <c r="E341" s="10" t="s">
        <v>3023</v>
      </c>
      <c r="F341" s="20" t="s">
        <v>3033</v>
      </c>
      <c r="G341" s="10">
        <v>2013</v>
      </c>
      <c r="H341" s="11" t="s">
        <v>3034</v>
      </c>
      <c r="I341" s="11" t="s">
        <v>3035</v>
      </c>
      <c r="J341" s="11" t="s">
        <v>3036</v>
      </c>
      <c r="K341" s="11" t="s">
        <v>3037</v>
      </c>
      <c r="L341" s="17" t="s">
        <v>38</v>
      </c>
      <c r="M341" s="11" t="s">
        <v>55</v>
      </c>
      <c r="N341" s="11" t="s">
        <v>1545</v>
      </c>
      <c r="O341" s="11" t="s">
        <v>1534</v>
      </c>
      <c r="P341" s="67" t="s">
        <v>1534</v>
      </c>
      <c r="Q341" s="11" t="s">
        <v>1565</v>
      </c>
      <c r="R341" s="153">
        <v>44970</v>
      </c>
      <c r="S341" s="182" t="s">
        <v>1551</v>
      </c>
    </row>
    <row r="342" spans="1:19" ht="19.5" customHeight="1" x14ac:dyDescent="0.25">
      <c r="A342" s="9">
        <v>340</v>
      </c>
      <c r="B342" s="10" t="s">
        <v>3038</v>
      </c>
      <c r="C342" s="10" t="s">
        <v>1072</v>
      </c>
      <c r="D342" s="10" t="s">
        <v>19</v>
      </c>
      <c r="E342" s="10" t="s">
        <v>3023</v>
      </c>
      <c r="F342" s="20" t="s">
        <v>3039</v>
      </c>
      <c r="G342" s="10">
        <v>2012</v>
      </c>
      <c r="H342" s="11" t="s">
        <v>3040</v>
      </c>
      <c r="I342" s="11" t="s">
        <v>3037</v>
      </c>
      <c r="J342" s="11"/>
      <c r="K342" s="11" t="s">
        <v>3037</v>
      </c>
      <c r="L342" s="17"/>
      <c r="M342" s="11" t="s">
        <v>55</v>
      </c>
      <c r="N342" s="11" t="s">
        <v>1545</v>
      </c>
      <c r="O342" s="11" t="s">
        <v>1534</v>
      </c>
      <c r="P342" s="67" t="s">
        <v>1534</v>
      </c>
      <c r="Q342" s="11" t="s">
        <v>1565</v>
      </c>
      <c r="R342" s="153">
        <v>44970</v>
      </c>
      <c r="S342" s="181" t="s">
        <v>1546</v>
      </c>
    </row>
    <row r="343" spans="1:19" ht="19.5" customHeight="1" x14ac:dyDescent="0.25">
      <c r="A343" s="9">
        <v>341</v>
      </c>
      <c r="B343" s="15" t="s">
        <v>3041</v>
      </c>
      <c r="C343" s="15" t="s">
        <v>3042</v>
      </c>
      <c r="D343" s="10" t="s">
        <v>19</v>
      </c>
      <c r="E343" s="10" t="s">
        <v>530</v>
      </c>
      <c r="F343" s="12" t="s">
        <v>82</v>
      </c>
      <c r="G343" s="15">
        <v>2016</v>
      </c>
      <c r="H343" s="39" t="s">
        <v>83</v>
      </c>
      <c r="I343" s="9" t="s">
        <v>84</v>
      </c>
      <c r="J343" s="15" t="s">
        <v>3043</v>
      </c>
      <c r="K343" s="15" t="s">
        <v>3044</v>
      </c>
      <c r="L343" s="16" t="s">
        <v>38</v>
      </c>
      <c r="M343" s="9" t="s">
        <v>55</v>
      </c>
      <c r="N343" s="17" t="s">
        <v>1533</v>
      </c>
      <c r="O343" s="11" t="s">
        <v>1534</v>
      </c>
      <c r="P343" s="67" t="s">
        <v>1534</v>
      </c>
      <c r="Q343" s="11"/>
      <c r="R343" s="153"/>
      <c r="S343" s="182" t="s">
        <v>1551</v>
      </c>
    </row>
    <row r="344" spans="1:19" ht="19.5" customHeight="1" x14ac:dyDescent="0.25">
      <c r="A344" s="9">
        <v>342</v>
      </c>
      <c r="B344" s="9" t="s">
        <v>3045</v>
      </c>
      <c r="C344" s="9" t="s">
        <v>3046</v>
      </c>
      <c r="D344" s="10" t="s">
        <v>19</v>
      </c>
      <c r="E344" s="10" t="s">
        <v>3047</v>
      </c>
      <c r="F344" s="12" t="s">
        <v>82</v>
      </c>
      <c r="G344" s="9">
        <v>2013</v>
      </c>
      <c r="H344" s="39" t="s">
        <v>83</v>
      </c>
      <c r="I344" s="9" t="s">
        <v>99</v>
      </c>
      <c r="J344" s="9" t="s">
        <v>3048</v>
      </c>
      <c r="K344" s="9" t="s">
        <v>3049</v>
      </c>
      <c r="L344" s="15" t="s">
        <v>38</v>
      </c>
      <c r="M344" s="9" t="s">
        <v>55</v>
      </c>
      <c r="N344" s="17" t="s">
        <v>1545</v>
      </c>
      <c r="O344" s="11" t="s">
        <v>1534</v>
      </c>
      <c r="P344" s="67" t="s">
        <v>1534</v>
      </c>
      <c r="Q344" s="11" t="s">
        <v>3050</v>
      </c>
      <c r="R344" s="153">
        <v>45432</v>
      </c>
      <c r="S344" s="181" t="s">
        <v>1536</v>
      </c>
    </row>
    <row r="345" spans="1:19" ht="19.5" customHeight="1" x14ac:dyDescent="0.25">
      <c r="A345" s="9">
        <v>343</v>
      </c>
      <c r="B345" s="18" t="s">
        <v>3051</v>
      </c>
      <c r="C345" s="9" t="s">
        <v>3052</v>
      </c>
      <c r="D345" s="10" t="s">
        <v>19</v>
      </c>
      <c r="E345" s="10" t="s">
        <v>3047</v>
      </c>
      <c r="F345" s="12" t="s">
        <v>82</v>
      </c>
      <c r="G345" s="9">
        <v>2013</v>
      </c>
      <c r="H345" s="39" t="s">
        <v>83</v>
      </c>
      <c r="I345" s="9" t="s">
        <v>99</v>
      </c>
      <c r="J345" s="9" t="s">
        <v>3053</v>
      </c>
      <c r="K345" s="9" t="s">
        <v>3054</v>
      </c>
      <c r="L345" s="16" t="s">
        <v>38</v>
      </c>
      <c r="M345" s="9" t="s">
        <v>27</v>
      </c>
      <c r="N345" s="17" t="s">
        <v>1533</v>
      </c>
      <c r="O345" s="11" t="s">
        <v>1534</v>
      </c>
      <c r="P345" s="67" t="s">
        <v>1534</v>
      </c>
      <c r="Q345" s="11" t="s">
        <v>3050</v>
      </c>
      <c r="R345" s="153">
        <v>45397</v>
      </c>
      <c r="S345" s="181" t="s">
        <v>1536</v>
      </c>
    </row>
    <row r="346" spans="1:19" ht="19.5" customHeight="1" x14ac:dyDescent="0.25">
      <c r="A346" s="9">
        <v>344</v>
      </c>
      <c r="B346" s="9" t="s">
        <v>3055</v>
      </c>
      <c r="C346" s="9" t="s">
        <v>3056</v>
      </c>
      <c r="D346" s="10" t="s">
        <v>19</v>
      </c>
      <c r="E346" s="10" t="s">
        <v>3047</v>
      </c>
      <c r="F346" s="12" t="s">
        <v>82</v>
      </c>
      <c r="G346" s="10">
        <v>2015</v>
      </c>
      <c r="H346" s="39" t="s">
        <v>83</v>
      </c>
      <c r="I346" s="39" t="s">
        <v>84</v>
      </c>
      <c r="J346" s="39" t="s">
        <v>3057</v>
      </c>
      <c r="K346" s="39" t="s">
        <v>3058</v>
      </c>
      <c r="L346" s="106" t="s">
        <v>38</v>
      </c>
      <c r="M346" s="39" t="s">
        <v>55</v>
      </c>
      <c r="N346" s="17" t="s">
        <v>1545</v>
      </c>
      <c r="O346" s="11" t="s">
        <v>1534</v>
      </c>
      <c r="P346" s="67" t="s">
        <v>1534</v>
      </c>
      <c r="Q346" s="11" t="s">
        <v>1535</v>
      </c>
      <c r="R346" s="153">
        <v>45184</v>
      </c>
      <c r="S346" s="181" t="s">
        <v>2071</v>
      </c>
    </row>
    <row r="347" spans="1:19" ht="19.5" customHeight="1" x14ac:dyDescent="0.25">
      <c r="A347" s="9">
        <v>345</v>
      </c>
      <c r="B347" s="9" t="s">
        <v>3059</v>
      </c>
      <c r="C347" s="9" t="s">
        <v>3060</v>
      </c>
      <c r="D347" s="10" t="s">
        <v>19</v>
      </c>
      <c r="E347" s="10" t="s">
        <v>3047</v>
      </c>
      <c r="F347" s="12" t="s">
        <v>82</v>
      </c>
      <c r="G347" s="9">
        <v>2012</v>
      </c>
      <c r="H347" s="39" t="s">
        <v>83</v>
      </c>
      <c r="I347" s="39" t="s">
        <v>99</v>
      </c>
      <c r="J347" s="39" t="s">
        <v>3061</v>
      </c>
      <c r="K347" s="39" t="s">
        <v>3062</v>
      </c>
      <c r="L347" s="106" t="s">
        <v>38</v>
      </c>
      <c r="M347" s="11" t="s">
        <v>55</v>
      </c>
      <c r="N347" s="17" t="s">
        <v>1545</v>
      </c>
      <c r="O347" s="11" t="s">
        <v>1534</v>
      </c>
      <c r="P347" s="67" t="s">
        <v>1534</v>
      </c>
      <c r="Q347" s="11" t="s">
        <v>2349</v>
      </c>
      <c r="R347" s="183">
        <v>45182</v>
      </c>
      <c r="S347" s="181" t="s">
        <v>2071</v>
      </c>
    </row>
    <row r="348" spans="1:19" ht="19.5" customHeight="1" x14ac:dyDescent="0.25">
      <c r="A348" s="9">
        <v>346</v>
      </c>
      <c r="B348" s="9" t="s">
        <v>3063</v>
      </c>
      <c r="C348" s="49" t="s">
        <v>3064</v>
      </c>
      <c r="D348" s="10" t="s">
        <v>19</v>
      </c>
      <c r="E348" s="10" t="s">
        <v>3047</v>
      </c>
      <c r="F348" s="20" t="s">
        <v>82</v>
      </c>
      <c r="G348" s="9">
        <v>2015</v>
      </c>
      <c r="H348" s="39" t="s">
        <v>276</v>
      </c>
      <c r="I348" s="11" t="s">
        <v>971</v>
      </c>
      <c r="J348" s="89" t="s">
        <v>3065</v>
      </c>
      <c r="K348" s="89" t="s">
        <v>3066</v>
      </c>
      <c r="L348" s="51" t="s">
        <v>38</v>
      </c>
      <c r="M348" s="39" t="s">
        <v>407</v>
      </c>
      <c r="N348" s="17" t="s">
        <v>1545</v>
      </c>
      <c r="O348" s="11" t="s">
        <v>1534</v>
      </c>
      <c r="P348" s="67" t="s">
        <v>1534</v>
      </c>
      <c r="Q348" s="184" t="s">
        <v>1535</v>
      </c>
      <c r="R348" s="191">
        <v>45220</v>
      </c>
      <c r="S348" s="181" t="s">
        <v>2071</v>
      </c>
    </row>
    <row r="349" spans="1:19" ht="19.5" customHeight="1" x14ac:dyDescent="0.25">
      <c r="A349" s="9">
        <v>347</v>
      </c>
      <c r="B349" s="64" t="s">
        <v>3067</v>
      </c>
      <c r="C349" s="64" t="s">
        <v>3068</v>
      </c>
      <c r="D349" s="80" t="s">
        <v>19</v>
      </c>
      <c r="E349" s="81" t="s">
        <v>3069</v>
      </c>
      <c r="F349" s="12" t="s">
        <v>21</v>
      </c>
      <c r="G349" s="64">
        <v>2014</v>
      </c>
      <c r="H349" s="64" t="s">
        <v>44</v>
      </c>
      <c r="I349" s="64" t="s">
        <v>52</v>
      </c>
      <c r="J349" s="64" t="s">
        <v>3070</v>
      </c>
      <c r="K349" s="64" t="s">
        <v>3071</v>
      </c>
      <c r="L349" s="103" t="s">
        <v>38</v>
      </c>
      <c r="M349" s="64" t="s">
        <v>55</v>
      </c>
      <c r="N349" s="17" t="s">
        <v>1533</v>
      </c>
      <c r="O349" s="11" t="s">
        <v>1534</v>
      </c>
      <c r="P349" s="186" t="s">
        <v>1534</v>
      </c>
      <c r="Q349" s="105" t="s">
        <v>1535</v>
      </c>
      <c r="R349" s="23"/>
      <c r="S349" s="181" t="s">
        <v>1536</v>
      </c>
    </row>
    <row r="350" spans="1:19" ht="19.5" customHeight="1" x14ac:dyDescent="0.25">
      <c r="A350" s="9">
        <v>348</v>
      </c>
      <c r="B350" s="89" t="s">
        <v>3072</v>
      </c>
      <c r="C350" s="15" t="s">
        <v>3073</v>
      </c>
      <c r="D350" s="10" t="s">
        <v>19</v>
      </c>
      <c r="E350" s="11" t="s">
        <v>530</v>
      </c>
      <c r="F350" s="12" t="s">
        <v>82</v>
      </c>
      <c r="G350" s="15">
        <v>2016</v>
      </c>
      <c r="H350" s="9" t="s">
        <v>83</v>
      </c>
      <c r="I350" s="9" t="s">
        <v>84</v>
      </c>
      <c r="J350" s="15" t="s">
        <v>3074</v>
      </c>
      <c r="K350" s="15" t="s">
        <v>3075</v>
      </c>
      <c r="L350" s="16" t="s">
        <v>38</v>
      </c>
      <c r="M350" s="9" t="s">
        <v>55</v>
      </c>
      <c r="N350" s="17" t="s">
        <v>1533</v>
      </c>
      <c r="O350" s="11" t="s">
        <v>1534</v>
      </c>
      <c r="P350" s="186" t="s">
        <v>1534</v>
      </c>
      <c r="Q350" s="105" t="s">
        <v>1535</v>
      </c>
      <c r="R350" s="23"/>
      <c r="S350" s="181" t="s">
        <v>2071</v>
      </c>
    </row>
    <row r="351" spans="1:19" ht="19.5" customHeight="1" x14ac:dyDescent="0.25">
      <c r="A351" s="9">
        <v>349</v>
      </c>
      <c r="B351" s="15" t="s">
        <v>3076</v>
      </c>
      <c r="C351" s="15" t="s">
        <v>3077</v>
      </c>
      <c r="D351" s="10" t="s">
        <v>19</v>
      </c>
      <c r="E351" s="11" t="s">
        <v>530</v>
      </c>
      <c r="F351" s="12" t="s">
        <v>82</v>
      </c>
      <c r="G351" s="15">
        <v>2016</v>
      </c>
      <c r="H351" s="9" t="s">
        <v>83</v>
      </c>
      <c r="I351" s="9" t="s">
        <v>84</v>
      </c>
      <c r="J351" s="15" t="s">
        <v>3078</v>
      </c>
      <c r="K351" s="15" t="s">
        <v>3079</v>
      </c>
      <c r="L351" s="16" t="s">
        <v>38</v>
      </c>
      <c r="M351" s="9" t="s">
        <v>55</v>
      </c>
      <c r="N351" s="17" t="s">
        <v>1533</v>
      </c>
      <c r="O351" s="11" t="s">
        <v>1534</v>
      </c>
      <c r="P351" s="186" t="s">
        <v>1534</v>
      </c>
      <c r="Q351" s="105" t="s">
        <v>1535</v>
      </c>
      <c r="R351" s="23"/>
      <c r="S351" s="181" t="s">
        <v>2071</v>
      </c>
    </row>
    <row r="352" spans="1:19" ht="19.5" customHeight="1" x14ac:dyDescent="0.25">
      <c r="A352" s="9">
        <v>350</v>
      </c>
      <c r="B352" s="18" t="s">
        <v>3080</v>
      </c>
      <c r="C352" s="15" t="s">
        <v>3081</v>
      </c>
      <c r="D352" s="10" t="s">
        <v>19</v>
      </c>
      <c r="E352" s="10" t="s">
        <v>530</v>
      </c>
      <c r="F352" s="12" t="s">
        <v>82</v>
      </c>
      <c r="G352" s="15">
        <v>2016</v>
      </c>
      <c r="H352" s="39" t="s">
        <v>83</v>
      </c>
      <c r="I352" s="9" t="s">
        <v>84</v>
      </c>
      <c r="J352" s="15" t="s">
        <v>3082</v>
      </c>
      <c r="K352" s="15" t="s">
        <v>3083</v>
      </c>
      <c r="L352" s="16" t="s">
        <v>38</v>
      </c>
      <c r="M352" s="9" t="s">
        <v>55</v>
      </c>
      <c r="N352" s="17" t="s">
        <v>1533</v>
      </c>
      <c r="O352" s="11" t="s">
        <v>1534</v>
      </c>
      <c r="P352" s="186" t="s">
        <v>1534</v>
      </c>
      <c r="Q352" s="105" t="s">
        <v>1535</v>
      </c>
      <c r="R352" s="194"/>
      <c r="S352" s="181" t="s">
        <v>2071</v>
      </c>
    </row>
    <row r="353" spans="1:19" ht="19.5" customHeight="1" x14ac:dyDescent="0.25">
      <c r="A353" s="9">
        <v>351</v>
      </c>
      <c r="B353" s="15" t="s">
        <v>3084</v>
      </c>
      <c r="C353" s="15" t="s">
        <v>3085</v>
      </c>
      <c r="D353" s="10" t="s">
        <v>19</v>
      </c>
      <c r="E353" s="10" t="s">
        <v>530</v>
      </c>
      <c r="F353" s="12" t="s">
        <v>82</v>
      </c>
      <c r="G353" s="15">
        <v>2016</v>
      </c>
      <c r="H353" s="9" t="s">
        <v>83</v>
      </c>
      <c r="I353" s="9" t="s">
        <v>84</v>
      </c>
      <c r="J353" s="15" t="s">
        <v>3086</v>
      </c>
      <c r="K353" s="15" t="s">
        <v>3087</v>
      </c>
      <c r="L353" s="16" t="s">
        <v>38</v>
      </c>
      <c r="M353" s="9" t="s">
        <v>55</v>
      </c>
      <c r="N353" s="54" t="s">
        <v>1533</v>
      </c>
      <c r="O353" s="10" t="s">
        <v>1534</v>
      </c>
      <c r="P353" s="245" t="s">
        <v>1534</v>
      </c>
      <c r="Q353" s="74" t="s">
        <v>1535</v>
      </c>
      <c r="R353" s="246"/>
      <c r="S353" s="98" t="s">
        <v>2071</v>
      </c>
    </row>
    <row r="354" spans="1:19" ht="19.5" customHeight="1" x14ac:dyDescent="0.25">
      <c r="A354" s="9">
        <v>352</v>
      </c>
      <c r="B354" s="15" t="s">
        <v>3088</v>
      </c>
      <c r="C354" s="15" t="s">
        <v>3089</v>
      </c>
      <c r="D354" s="9" t="s">
        <v>19</v>
      </c>
      <c r="E354" s="10" t="s">
        <v>530</v>
      </c>
      <c r="F354" s="20" t="s">
        <v>82</v>
      </c>
      <c r="G354" s="15">
        <v>2016</v>
      </c>
      <c r="H354" s="9" t="s">
        <v>83</v>
      </c>
      <c r="I354" s="10" t="s">
        <v>84</v>
      </c>
      <c r="J354" s="15" t="s">
        <v>3090</v>
      </c>
      <c r="K354" s="15" t="s">
        <v>3091</v>
      </c>
      <c r="L354" s="16" t="s">
        <v>38</v>
      </c>
      <c r="M354" s="9" t="s">
        <v>55</v>
      </c>
      <c r="N354" s="54" t="s">
        <v>1533</v>
      </c>
      <c r="O354" s="10" t="s">
        <v>1534</v>
      </c>
      <c r="P354" s="245" t="s">
        <v>1534</v>
      </c>
      <c r="Q354" s="74" t="s">
        <v>1535</v>
      </c>
      <c r="R354" s="246"/>
      <c r="S354" s="98" t="s">
        <v>2071</v>
      </c>
    </row>
    <row r="355" spans="1:19" ht="19.5" customHeight="1" x14ac:dyDescent="0.25">
      <c r="A355" s="9">
        <v>353</v>
      </c>
      <c r="B355" s="15" t="s">
        <v>3092</v>
      </c>
      <c r="C355" s="15" t="s">
        <v>3093</v>
      </c>
      <c r="D355" s="10" t="s">
        <v>19</v>
      </c>
      <c r="E355" s="10" t="s">
        <v>530</v>
      </c>
      <c r="F355" s="12" t="s">
        <v>82</v>
      </c>
      <c r="G355" s="15">
        <v>2016</v>
      </c>
      <c r="H355" s="9" t="s">
        <v>83</v>
      </c>
      <c r="I355" s="9" t="s">
        <v>84</v>
      </c>
      <c r="J355" s="15" t="s">
        <v>3094</v>
      </c>
      <c r="K355" s="15" t="s">
        <v>3095</v>
      </c>
      <c r="L355" s="16" t="s">
        <v>38</v>
      </c>
      <c r="M355" s="9" t="s">
        <v>55</v>
      </c>
      <c r="N355" s="54" t="s">
        <v>1533</v>
      </c>
      <c r="O355" s="10" t="s">
        <v>1534</v>
      </c>
      <c r="P355" s="245" t="s">
        <v>1534</v>
      </c>
      <c r="Q355" s="74" t="s">
        <v>1535</v>
      </c>
      <c r="R355" s="246"/>
      <c r="S355" s="98" t="s">
        <v>1536</v>
      </c>
    </row>
    <row r="356" spans="1:19" ht="19.5" customHeight="1" x14ac:dyDescent="0.25">
      <c r="A356" s="9">
        <v>354</v>
      </c>
      <c r="B356" s="15" t="s">
        <v>3096</v>
      </c>
      <c r="C356" s="15" t="s">
        <v>3097</v>
      </c>
      <c r="D356" s="10" t="s">
        <v>19</v>
      </c>
      <c r="E356" s="10" t="s">
        <v>530</v>
      </c>
      <c r="F356" s="12" t="s">
        <v>82</v>
      </c>
      <c r="G356" s="15">
        <v>2016</v>
      </c>
      <c r="H356" s="9" t="s">
        <v>83</v>
      </c>
      <c r="I356" s="9" t="s">
        <v>84</v>
      </c>
      <c r="J356" s="15" t="s">
        <v>3098</v>
      </c>
      <c r="K356" s="15" t="s">
        <v>3099</v>
      </c>
      <c r="L356" s="16" t="s">
        <v>38</v>
      </c>
      <c r="M356" s="9" t="s">
        <v>55</v>
      </c>
      <c r="N356" s="54" t="s">
        <v>1533</v>
      </c>
      <c r="O356" s="10" t="s">
        <v>1534</v>
      </c>
      <c r="P356" s="245" t="s">
        <v>1534</v>
      </c>
      <c r="Q356" s="74" t="s">
        <v>1535</v>
      </c>
      <c r="R356" s="255"/>
      <c r="S356" s="98" t="s">
        <v>2071</v>
      </c>
    </row>
    <row r="357" spans="1:19" ht="19.5" customHeight="1" x14ac:dyDescent="0.25">
      <c r="A357" s="9">
        <v>355</v>
      </c>
      <c r="B357" s="15" t="s">
        <v>3100</v>
      </c>
      <c r="C357" s="15" t="s">
        <v>3101</v>
      </c>
      <c r="D357" s="10" t="s">
        <v>19</v>
      </c>
      <c r="E357" s="10" t="s">
        <v>530</v>
      </c>
      <c r="F357" s="12" t="s">
        <v>82</v>
      </c>
      <c r="G357" s="30">
        <v>2016</v>
      </c>
      <c r="H357" s="9" t="s">
        <v>83</v>
      </c>
      <c r="I357" s="12" t="s">
        <v>84</v>
      </c>
      <c r="J357" s="30" t="s">
        <v>3102</v>
      </c>
      <c r="K357" s="30" t="s">
        <v>3103</v>
      </c>
      <c r="L357" s="256" t="s">
        <v>38</v>
      </c>
      <c r="M357" s="12" t="s">
        <v>55</v>
      </c>
      <c r="N357" s="54" t="s">
        <v>1533</v>
      </c>
      <c r="O357" s="10" t="s">
        <v>1534</v>
      </c>
      <c r="P357" s="82" t="s">
        <v>1534</v>
      </c>
      <c r="Q357" s="245" t="s">
        <v>1535</v>
      </c>
      <c r="R357" s="257"/>
      <c r="S357" s="98" t="s">
        <v>2071</v>
      </c>
    </row>
    <row r="358" spans="1:19" ht="19.5" customHeight="1" x14ac:dyDescent="0.25">
      <c r="A358" s="9">
        <v>356</v>
      </c>
      <c r="B358" s="15" t="s">
        <v>3104</v>
      </c>
      <c r="C358" s="15" t="s">
        <v>3105</v>
      </c>
      <c r="D358" s="10" t="s">
        <v>19</v>
      </c>
      <c r="E358" s="10" t="s">
        <v>530</v>
      </c>
      <c r="F358" s="12" t="s">
        <v>82</v>
      </c>
      <c r="G358" s="15">
        <v>2016</v>
      </c>
      <c r="H358" s="9" t="s">
        <v>83</v>
      </c>
      <c r="I358" s="9" t="s">
        <v>84</v>
      </c>
      <c r="J358" s="15" t="s">
        <v>3106</v>
      </c>
      <c r="K358" s="15" t="s">
        <v>3107</v>
      </c>
      <c r="L358" s="16" t="s">
        <v>38</v>
      </c>
      <c r="M358" s="9" t="s">
        <v>55</v>
      </c>
      <c r="N358" s="54" t="s">
        <v>1533</v>
      </c>
      <c r="O358" s="10" t="s">
        <v>1534</v>
      </c>
      <c r="P358" s="82" t="s">
        <v>1534</v>
      </c>
      <c r="Q358" s="55" t="s">
        <v>1535</v>
      </c>
      <c r="R358" s="255"/>
      <c r="S358" s="98" t="s">
        <v>2071</v>
      </c>
    </row>
    <row r="359" spans="1:19" ht="19.5" customHeight="1" x14ac:dyDescent="0.25">
      <c r="A359" s="9">
        <v>357</v>
      </c>
      <c r="B359" s="15" t="s">
        <v>3108</v>
      </c>
      <c r="C359" s="15" t="s">
        <v>3109</v>
      </c>
      <c r="D359" s="10" t="s">
        <v>19</v>
      </c>
      <c r="E359" s="10" t="s">
        <v>530</v>
      </c>
      <c r="F359" s="12" t="s">
        <v>82</v>
      </c>
      <c r="G359" s="9">
        <v>2015</v>
      </c>
      <c r="H359" s="9" t="s">
        <v>83</v>
      </c>
      <c r="I359" s="9" t="s">
        <v>84</v>
      </c>
      <c r="J359" s="15" t="s">
        <v>3110</v>
      </c>
      <c r="K359" s="15" t="s">
        <v>3111</v>
      </c>
      <c r="L359" s="16" t="s">
        <v>38</v>
      </c>
      <c r="M359" s="9" t="s">
        <v>55</v>
      </c>
      <c r="N359" s="9" t="s">
        <v>1533</v>
      </c>
      <c r="O359" s="10" t="s">
        <v>1534</v>
      </c>
      <c r="P359" s="82" t="s">
        <v>1534</v>
      </c>
      <c r="Q359" s="10" t="s">
        <v>1535</v>
      </c>
      <c r="R359" s="258">
        <v>45505</v>
      </c>
      <c r="S359" s="98" t="s">
        <v>2071</v>
      </c>
    </row>
    <row r="360" spans="1:19" ht="19.5" customHeight="1" x14ac:dyDescent="0.25">
      <c r="A360" s="9">
        <v>358</v>
      </c>
      <c r="B360" s="15" t="s">
        <v>3112</v>
      </c>
      <c r="C360" s="15" t="s">
        <v>3113</v>
      </c>
      <c r="D360" s="10" t="s">
        <v>19</v>
      </c>
      <c r="E360" s="10" t="s">
        <v>530</v>
      </c>
      <c r="F360" s="12" t="s">
        <v>82</v>
      </c>
      <c r="G360" s="30">
        <v>2016</v>
      </c>
      <c r="H360" s="9" t="s">
        <v>83</v>
      </c>
      <c r="I360" s="12" t="s">
        <v>84</v>
      </c>
      <c r="J360" s="30" t="s">
        <v>3114</v>
      </c>
      <c r="K360" s="30" t="s">
        <v>3115</v>
      </c>
      <c r="L360" s="256" t="s">
        <v>38</v>
      </c>
      <c r="M360" s="12" t="s">
        <v>55</v>
      </c>
      <c r="N360" s="9" t="s">
        <v>1533</v>
      </c>
      <c r="O360" s="10" t="s">
        <v>1534</v>
      </c>
      <c r="P360" s="82" t="s">
        <v>1534</v>
      </c>
      <c r="Q360" s="10" t="s">
        <v>1535</v>
      </c>
      <c r="R360" s="242">
        <v>45506</v>
      </c>
      <c r="S360" s="98" t="s">
        <v>2071</v>
      </c>
    </row>
    <row r="361" spans="1:19" ht="19.5" customHeight="1" x14ac:dyDescent="0.25">
      <c r="A361" s="9">
        <v>359</v>
      </c>
      <c r="B361" s="18" t="s">
        <v>3116</v>
      </c>
      <c r="C361" s="9" t="s">
        <v>3117</v>
      </c>
      <c r="D361" s="10" t="s">
        <v>19</v>
      </c>
      <c r="E361" s="56" t="s">
        <v>530</v>
      </c>
      <c r="F361" s="12" t="s">
        <v>82</v>
      </c>
      <c r="G361" s="15">
        <v>2012</v>
      </c>
      <c r="H361" s="9" t="s">
        <v>83</v>
      </c>
      <c r="I361" s="9" t="s">
        <v>84</v>
      </c>
      <c r="J361" s="9" t="s">
        <v>3118</v>
      </c>
      <c r="K361" s="9" t="s">
        <v>3119</v>
      </c>
      <c r="L361" s="16" t="s">
        <v>38</v>
      </c>
      <c r="M361" s="10" t="s">
        <v>55</v>
      </c>
      <c r="N361" s="9" t="s">
        <v>1533</v>
      </c>
      <c r="O361" s="10" t="s">
        <v>1534</v>
      </c>
      <c r="P361" s="82" t="s">
        <v>1534</v>
      </c>
      <c r="Q361" s="10" t="s">
        <v>1535</v>
      </c>
      <c r="R361" s="242">
        <v>45507</v>
      </c>
      <c r="S361" s="98" t="s">
        <v>2071</v>
      </c>
    </row>
    <row r="362" spans="1:19" ht="19.5" customHeight="1" x14ac:dyDescent="0.25">
      <c r="A362" s="9">
        <v>360</v>
      </c>
      <c r="B362" s="100" t="s">
        <v>3120</v>
      </c>
      <c r="C362" s="9" t="s">
        <v>3121</v>
      </c>
      <c r="D362" s="11" t="s">
        <v>19</v>
      </c>
      <c r="E362" s="17" t="s">
        <v>530</v>
      </c>
      <c r="F362" s="39" t="s">
        <v>82</v>
      </c>
      <c r="G362" s="11">
        <v>2012</v>
      </c>
      <c r="H362" s="39" t="s">
        <v>83</v>
      </c>
      <c r="I362" s="39" t="s">
        <v>84</v>
      </c>
      <c r="J362" s="89" t="s">
        <v>3122</v>
      </c>
      <c r="K362" s="89" t="s">
        <v>3123</v>
      </c>
      <c r="L362" s="51" t="s">
        <v>38</v>
      </c>
      <c r="M362" s="11" t="s">
        <v>55</v>
      </c>
      <c r="N362" s="39" t="s">
        <v>1533</v>
      </c>
      <c r="O362" s="11" t="s">
        <v>1534</v>
      </c>
      <c r="P362" s="67" t="s">
        <v>1534</v>
      </c>
      <c r="Q362" s="11" t="s">
        <v>1535</v>
      </c>
      <c r="R362" s="183">
        <v>45463</v>
      </c>
      <c r="S362" s="181" t="s">
        <v>2071</v>
      </c>
    </row>
    <row r="363" spans="1:19" ht="19.5" customHeight="1" x14ac:dyDescent="0.25">
      <c r="A363" s="9">
        <v>361</v>
      </c>
      <c r="B363" s="15" t="s">
        <v>3124</v>
      </c>
      <c r="C363" s="15" t="s">
        <v>3125</v>
      </c>
      <c r="D363" s="11" t="s">
        <v>19</v>
      </c>
      <c r="E363" s="11" t="s">
        <v>530</v>
      </c>
      <c r="F363" s="39" t="s">
        <v>82</v>
      </c>
      <c r="G363" s="89">
        <v>2016</v>
      </c>
      <c r="H363" s="39" t="s">
        <v>83</v>
      </c>
      <c r="I363" s="39" t="s">
        <v>84</v>
      </c>
      <c r="J363" s="89" t="s">
        <v>3126</v>
      </c>
      <c r="K363" s="89" t="s">
        <v>3127</v>
      </c>
      <c r="L363" s="51" t="s">
        <v>38</v>
      </c>
      <c r="M363" s="39" t="s">
        <v>55</v>
      </c>
      <c r="N363" s="39" t="s">
        <v>1533</v>
      </c>
      <c r="O363" s="11" t="s">
        <v>1534</v>
      </c>
      <c r="P363" s="67" t="s">
        <v>1534</v>
      </c>
      <c r="Q363" s="11" t="s">
        <v>1535</v>
      </c>
      <c r="R363" s="183">
        <v>45464</v>
      </c>
      <c r="S363" s="181" t="s">
        <v>2071</v>
      </c>
    </row>
    <row r="364" spans="1:19" ht="19.5" customHeight="1" x14ac:dyDescent="0.25">
      <c r="A364" s="9">
        <v>362</v>
      </c>
      <c r="B364" s="15" t="s">
        <v>3128</v>
      </c>
      <c r="C364" s="15" t="s">
        <v>3129</v>
      </c>
      <c r="D364" s="11" t="s">
        <v>19</v>
      </c>
      <c r="E364" s="11" t="s">
        <v>530</v>
      </c>
      <c r="F364" s="39" t="s">
        <v>82</v>
      </c>
      <c r="G364" s="89">
        <v>2016</v>
      </c>
      <c r="H364" s="39" t="s">
        <v>83</v>
      </c>
      <c r="I364" s="39" t="s">
        <v>84</v>
      </c>
      <c r="J364" s="89" t="s">
        <v>3130</v>
      </c>
      <c r="K364" s="89" t="s">
        <v>3131</v>
      </c>
      <c r="L364" s="51" t="s">
        <v>38</v>
      </c>
      <c r="M364" s="39" t="s">
        <v>55</v>
      </c>
      <c r="N364" s="39" t="s">
        <v>1533</v>
      </c>
      <c r="O364" s="11" t="s">
        <v>1534</v>
      </c>
      <c r="P364" s="67" t="s">
        <v>1534</v>
      </c>
      <c r="Q364" s="11" t="s">
        <v>1535</v>
      </c>
      <c r="R364" s="183">
        <v>45465</v>
      </c>
      <c r="S364" s="181" t="s">
        <v>2071</v>
      </c>
    </row>
    <row r="365" spans="1:19" ht="19.5" customHeight="1" x14ac:dyDescent="0.25">
      <c r="A365" s="9">
        <v>363</v>
      </c>
      <c r="B365" s="15" t="s">
        <v>3132</v>
      </c>
      <c r="C365" s="15" t="s">
        <v>3133</v>
      </c>
      <c r="D365" s="11" t="s">
        <v>19</v>
      </c>
      <c r="E365" s="11" t="s">
        <v>530</v>
      </c>
      <c r="F365" s="39" t="s">
        <v>82</v>
      </c>
      <c r="G365" s="89">
        <v>2016</v>
      </c>
      <c r="H365" s="39" t="s">
        <v>83</v>
      </c>
      <c r="I365" s="39" t="s">
        <v>84</v>
      </c>
      <c r="J365" s="89" t="s">
        <v>3134</v>
      </c>
      <c r="K365" s="89" t="s">
        <v>3135</v>
      </c>
      <c r="L365" s="51" t="s">
        <v>38</v>
      </c>
      <c r="M365" s="39" t="s">
        <v>55</v>
      </c>
      <c r="N365" s="39" t="s">
        <v>1533</v>
      </c>
      <c r="O365" s="11" t="s">
        <v>1534</v>
      </c>
      <c r="P365" s="67" t="s">
        <v>1534</v>
      </c>
      <c r="Q365" s="11" t="s">
        <v>1535</v>
      </c>
      <c r="R365" s="183">
        <v>45466</v>
      </c>
      <c r="S365" s="181" t="s">
        <v>2071</v>
      </c>
    </row>
    <row r="366" spans="1:19" ht="19.5" customHeight="1" x14ac:dyDescent="0.25">
      <c r="A366" s="9">
        <v>364</v>
      </c>
      <c r="B366" s="18" t="s">
        <v>3136</v>
      </c>
      <c r="C366" s="15" t="s">
        <v>3137</v>
      </c>
      <c r="D366" s="39" t="s">
        <v>19</v>
      </c>
      <c r="E366" s="11" t="s">
        <v>530</v>
      </c>
      <c r="F366" s="39" t="s">
        <v>82</v>
      </c>
      <c r="G366" s="89">
        <v>2016</v>
      </c>
      <c r="H366" s="39" t="s">
        <v>83</v>
      </c>
      <c r="I366" s="39" t="s">
        <v>84</v>
      </c>
      <c r="J366" s="89" t="s">
        <v>3138</v>
      </c>
      <c r="K366" s="89" t="s">
        <v>3139</v>
      </c>
      <c r="L366" s="51" t="s">
        <v>38</v>
      </c>
      <c r="M366" s="39" t="s">
        <v>55</v>
      </c>
      <c r="N366" s="39" t="s">
        <v>1533</v>
      </c>
      <c r="O366" s="11" t="s">
        <v>1534</v>
      </c>
      <c r="P366" s="67" t="s">
        <v>1534</v>
      </c>
      <c r="Q366" s="11" t="s">
        <v>1535</v>
      </c>
      <c r="R366" s="183">
        <v>45467</v>
      </c>
      <c r="S366" s="181" t="s">
        <v>2071</v>
      </c>
    </row>
    <row r="367" spans="1:19" ht="19.5" customHeight="1" x14ac:dyDescent="0.25">
      <c r="A367" s="9">
        <v>365</v>
      </c>
      <c r="B367" s="15" t="s">
        <v>3140</v>
      </c>
      <c r="C367" s="15" t="s">
        <v>3141</v>
      </c>
      <c r="D367" s="11" t="s">
        <v>19</v>
      </c>
      <c r="E367" s="11" t="s">
        <v>530</v>
      </c>
      <c r="F367" s="39" t="s">
        <v>82</v>
      </c>
      <c r="G367" s="89">
        <v>2016</v>
      </c>
      <c r="H367" s="39" t="s">
        <v>83</v>
      </c>
      <c r="I367" s="39" t="s">
        <v>84</v>
      </c>
      <c r="J367" s="89" t="s">
        <v>3142</v>
      </c>
      <c r="K367" s="89" t="s">
        <v>3143</v>
      </c>
      <c r="L367" s="51" t="s">
        <v>38</v>
      </c>
      <c r="M367" s="39" t="s">
        <v>55</v>
      </c>
      <c r="N367" s="39" t="s">
        <v>1533</v>
      </c>
      <c r="O367" s="11" t="s">
        <v>1534</v>
      </c>
      <c r="P367" s="67" t="s">
        <v>1534</v>
      </c>
      <c r="Q367" s="11" t="s">
        <v>1535</v>
      </c>
      <c r="R367" s="183">
        <v>45468</v>
      </c>
      <c r="S367" s="181" t="s">
        <v>2071</v>
      </c>
    </row>
    <row r="368" spans="1:19" ht="19.5" customHeight="1" x14ac:dyDescent="0.25">
      <c r="A368" s="9">
        <v>366</v>
      </c>
      <c r="B368" s="18" t="s">
        <v>3144</v>
      </c>
      <c r="C368" s="15" t="s">
        <v>3145</v>
      </c>
      <c r="D368" s="11" t="s">
        <v>19</v>
      </c>
      <c r="E368" s="11" t="s">
        <v>530</v>
      </c>
      <c r="F368" s="39" t="s">
        <v>82</v>
      </c>
      <c r="G368" s="89">
        <v>2016</v>
      </c>
      <c r="H368" s="39" t="s">
        <v>83</v>
      </c>
      <c r="I368" s="39" t="s">
        <v>84</v>
      </c>
      <c r="J368" s="89" t="s">
        <v>3146</v>
      </c>
      <c r="K368" s="89" t="s">
        <v>3147</v>
      </c>
      <c r="L368" s="51" t="s">
        <v>38</v>
      </c>
      <c r="M368" s="39" t="s">
        <v>55</v>
      </c>
      <c r="N368" s="11" t="s">
        <v>1545</v>
      </c>
      <c r="O368" s="11" t="s">
        <v>1534</v>
      </c>
      <c r="P368" s="67" t="s">
        <v>1534</v>
      </c>
      <c r="Q368" s="11" t="s">
        <v>1565</v>
      </c>
      <c r="R368" s="183">
        <v>45280</v>
      </c>
      <c r="S368" s="182" t="s">
        <v>1551</v>
      </c>
    </row>
    <row r="369" spans="1:19" ht="19.5" customHeight="1" x14ac:dyDescent="0.25">
      <c r="A369" s="9">
        <v>367</v>
      </c>
      <c r="B369" s="15" t="s">
        <v>3148</v>
      </c>
      <c r="C369" s="15" t="s">
        <v>3149</v>
      </c>
      <c r="D369" s="11" t="s">
        <v>19</v>
      </c>
      <c r="E369" s="11" t="s">
        <v>530</v>
      </c>
      <c r="F369" s="39" t="s">
        <v>82</v>
      </c>
      <c r="G369" s="89">
        <v>2016</v>
      </c>
      <c r="H369" s="39" t="s">
        <v>83</v>
      </c>
      <c r="I369" s="190" t="s">
        <v>84</v>
      </c>
      <c r="J369" s="89" t="s">
        <v>3150</v>
      </c>
      <c r="K369" s="89" t="s">
        <v>3151</v>
      </c>
      <c r="L369" s="51" t="s">
        <v>38</v>
      </c>
      <c r="M369" s="39" t="s">
        <v>55</v>
      </c>
      <c r="N369" s="11" t="s">
        <v>1545</v>
      </c>
      <c r="O369" s="11" t="s">
        <v>1534</v>
      </c>
      <c r="P369" s="67" t="s">
        <v>1534</v>
      </c>
      <c r="Q369" s="11" t="s">
        <v>3152</v>
      </c>
      <c r="R369" s="153">
        <v>45302</v>
      </c>
      <c r="S369" s="182" t="s">
        <v>1551</v>
      </c>
    </row>
    <row r="370" spans="1:19" ht="19.5" customHeight="1" x14ac:dyDescent="0.25">
      <c r="A370" s="9">
        <v>368</v>
      </c>
      <c r="B370" s="15" t="s">
        <v>3153</v>
      </c>
      <c r="C370" s="15" t="s">
        <v>3154</v>
      </c>
      <c r="D370" s="11" t="s">
        <v>19</v>
      </c>
      <c r="E370" s="11" t="s">
        <v>530</v>
      </c>
      <c r="F370" s="39" t="s">
        <v>82</v>
      </c>
      <c r="G370" s="89">
        <v>2016</v>
      </c>
      <c r="H370" s="39" t="s">
        <v>83</v>
      </c>
      <c r="I370" s="39" t="s">
        <v>84</v>
      </c>
      <c r="J370" s="89" t="s">
        <v>3155</v>
      </c>
      <c r="K370" s="89" t="s">
        <v>3156</v>
      </c>
      <c r="L370" s="51" t="s">
        <v>38</v>
      </c>
      <c r="M370" s="39" t="s">
        <v>55</v>
      </c>
      <c r="N370" s="11" t="s">
        <v>1545</v>
      </c>
      <c r="O370" s="11" t="s">
        <v>1534</v>
      </c>
      <c r="P370" s="67" t="s">
        <v>1534</v>
      </c>
      <c r="Q370" s="11" t="s">
        <v>3157</v>
      </c>
      <c r="R370" s="153">
        <v>45293</v>
      </c>
      <c r="S370" s="182" t="s">
        <v>1551</v>
      </c>
    </row>
    <row r="371" spans="1:19" ht="19.5" customHeight="1" x14ac:dyDescent="0.25">
      <c r="A371" s="9">
        <v>369</v>
      </c>
      <c r="B371" s="15" t="s">
        <v>3158</v>
      </c>
      <c r="C371" s="15" t="s">
        <v>3159</v>
      </c>
      <c r="D371" s="88" t="s">
        <v>19</v>
      </c>
      <c r="E371" s="11" t="s">
        <v>530</v>
      </c>
      <c r="F371" s="181" t="s">
        <v>82</v>
      </c>
      <c r="G371" s="114">
        <v>2016</v>
      </c>
      <c r="H371" s="39" t="s">
        <v>83</v>
      </c>
      <c r="I371" s="11" t="s">
        <v>84</v>
      </c>
      <c r="J371" s="89" t="s">
        <v>3160</v>
      </c>
      <c r="K371" s="89" t="s">
        <v>3161</v>
      </c>
      <c r="L371" s="51" t="s">
        <v>38</v>
      </c>
      <c r="M371" s="39" t="s">
        <v>55</v>
      </c>
      <c r="N371" s="11" t="s">
        <v>1545</v>
      </c>
      <c r="O371" s="11" t="s">
        <v>1534</v>
      </c>
      <c r="P371" s="67" t="s">
        <v>1534</v>
      </c>
      <c r="Q371" s="11" t="s">
        <v>1565</v>
      </c>
      <c r="R371" s="153">
        <v>44970</v>
      </c>
      <c r="S371" s="182" t="s">
        <v>1551</v>
      </c>
    </row>
    <row r="372" spans="1:19" ht="19.5" customHeight="1" x14ac:dyDescent="0.25">
      <c r="A372" s="9">
        <v>370</v>
      </c>
      <c r="B372" s="18" t="s">
        <v>3162</v>
      </c>
      <c r="C372" s="15" t="s">
        <v>3163</v>
      </c>
      <c r="D372" s="11" t="s">
        <v>19</v>
      </c>
      <c r="E372" s="19" t="s">
        <v>530</v>
      </c>
      <c r="F372" s="39" t="s">
        <v>82</v>
      </c>
      <c r="G372" s="89">
        <v>2016</v>
      </c>
      <c r="H372" s="39" t="s">
        <v>83</v>
      </c>
      <c r="I372" s="39" t="s">
        <v>84</v>
      </c>
      <c r="J372" s="89" t="s">
        <v>3164</v>
      </c>
      <c r="K372" s="89" t="s">
        <v>3165</v>
      </c>
      <c r="L372" s="51" t="s">
        <v>38</v>
      </c>
      <c r="M372" s="39" t="s">
        <v>55</v>
      </c>
      <c r="N372" s="17" t="s">
        <v>1533</v>
      </c>
      <c r="O372" s="11" t="s">
        <v>1534</v>
      </c>
      <c r="P372" s="67" t="s">
        <v>1534</v>
      </c>
      <c r="Q372" s="11" t="s">
        <v>1565</v>
      </c>
      <c r="R372" s="153">
        <v>45414</v>
      </c>
      <c r="S372" s="181" t="s">
        <v>2071</v>
      </c>
    </row>
    <row r="373" spans="1:19" ht="19.5" customHeight="1" x14ac:dyDescent="0.25">
      <c r="A373" s="9">
        <v>371</v>
      </c>
      <c r="B373" s="15" t="s">
        <v>3166</v>
      </c>
      <c r="C373" s="15" t="s">
        <v>3167</v>
      </c>
      <c r="D373" s="11" t="s">
        <v>19</v>
      </c>
      <c r="E373" s="11" t="s">
        <v>530</v>
      </c>
      <c r="F373" s="39" t="s">
        <v>82</v>
      </c>
      <c r="G373" s="89">
        <v>2016</v>
      </c>
      <c r="H373" s="39" t="s">
        <v>83</v>
      </c>
      <c r="I373" s="39" t="s">
        <v>84</v>
      </c>
      <c r="J373" s="89" t="s">
        <v>3168</v>
      </c>
      <c r="K373" s="89" t="s">
        <v>3169</v>
      </c>
      <c r="L373" s="51" t="s">
        <v>38</v>
      </c>
      <c r="M373" s="39" t="s">
        <v>55</v>
      </c>
      <c r="N373" s="17" t="s">
        <v>1533</v>
      </c>
      <c r="O373" s="11" t="s">
        <v>1534</v>
      </c>
      <c r="P373" s="67" t="s">
        <v>1534</v>
      </c>
      <c r="Q373" s="11" t="s">
        <v>1565</v>
      </c>
      <c r="R373" s="153">
        <v>45415</v>
      </c>
      <c r="S373" s="181" t="s">
        <v>2071</v>
      </c>
    </row>
    <row r="374" spans="1:19" ht="19.5" customHeight="1" x14ac:dyDescent="0.25">
      <c r="A374" s="9">
        <v>372</v>
      </c>
      <c r="B374" s="15" t="s">
        <v>3170</v>
      </c>
      <c r="C374" s="16" t="s">
        <v>3171</v>
      </c>
      <c r="D374" s="11" t="s">
        <v>19</v>
      </c>
      <c r="E374" s="11" t="s">
        <v>530</v>
      </c>
      <c r="F374" s="39" t="s">
        <v>82</v>
      </c>
      <c r="G374" s="89">
        <v>2016</v>
      </c>
      <c r="H374" s="190" t="s">
        <v>83</v>
      </c>
      <c r="I374" s="39" t="s">
        <v>84</v>
      </c>
      <c r="J374" s="89" t="s">
        <v>3172</v>
      </c>
      <c r="K374" s="89" t="s">
        <v>3173</v>
      </c>
      <c r="L374" s="51" t="s">
        <v>38</v>
      </c>
      <c r="M374" s="39" t="s">
        <v>55</v>
      </c>
      <c r="N374" s="17" t="s">
        <v>1545</v>
      </c>
      <c r="O374" s="11" t="s">
        <v>1534</v>
      </c>
      <c r="P374" s="67" t="s">
        <v>1534</v>
      </c>
      <c r="Q374" s="11" t="s">
        <v>1565</v>
      </c>
      <c r="R374" s="153">
        <v>45417</v>
      </c>
      <c r="S374" s="182" t="s">
        <v>1551</v>
      </c>
    </row>
    <row r="375" spans="1:19" ht="19.5" customHeight="1" x14ac:dyDescent="0.25">
      <c r="A375" s="9">
        <v>373</v>
      </c>
      <c r="B375" s="18" t="s">
        <v>3174</v>
      </c>
      <c r="C375" s="15" t="s">
        <v>3175</v>
      </c>
      <c r="D375" s="11" t="s">
        <v>19</v>
      </c>
      <c r="E375" s="17" t="s">
        <v>530</v>
      </c>
      <c r="F375" s="89" t="s">
        <v>82</v>
      </c>
      <c r="G375" s="89">
        <v>2015</v>
      </c>
      <c r="H375" s="39" t="s">
        <v>83</v>
      </c>
      <c r="I375" s="39" t="s">
        <v>84</v>
      </c>
      <c r="J375" s="89" t="s">
        <v>3176</v>
      </c>
      <c r="K375" s="89" t="s">
        <v>3177</v>
      </c>
      <c r="L375" s="51" t="s">
        <v>38</v>
      </c>
      <c r="M375" s="89" t="s">
        <v>55</v>
      </c>
      <c r="N375" s="17" t="s">
        <v>1545</v>
      </c>
      <c r="O375" s="11" t="s">
        <v>1534</v>
      </c>
      <c r="P375" s="67" t="s">
        <v>1534</v>
      </c>
      <c r="Q375" s="11" t="s">
        <v>1565</v>
      </c>
      <c r="R375" s="153">
        <v>45419</v>
      </c>
      <c r="S375" s="182" t="s">
        <v>1551</v>
      </c>
    </row>
    <row r="376" spans="1:19" ht="19.5" customHeight="1" x14ac:dyDescent="0.25">
      <c r="A376" s="9">
        <v>374</v>
      </c>
      <c r="B376" s="259" t="s">
        <v>3178</v>
      </c>
      <c r="C376" s="15" t="s">
        <v>3179</v>
      </c>
      <c r="D376" s="11" t="s">
        <v>19</v>
      </c>
      <c r="E376" s="17" t="s">
        <v>530</v>
      </c>
      <c r="F376" s="39" t="s">
        <v>82</v>
      </c>
      <c r="G376" s="89">
        <v>2016</v>
      </c>
      <c r="H376" s="39" t="s">
        <v>83</v>
      </c>
      <c r="I376" s="39" t="s">
        <v>84</v>
      </c>
      <c r="J376" s="89" t="s">
        <v>3180</v>
      </c>
      <c r="K376" s="89" t="s">
        <v>3181</v>
      </c>
      <c r="L376" s="51" t="s">
        <v>38</v>
      </c>
      <c r="M376" s="39" t="s">
        <v>55</v>
      </c>
      <c r="N376" s="11" t="s">
        <v>1545</v>
      </c>
      <c r="O376" s="11" t="s">
        <v>1534</v>
      </c>
      <c r="P376" s="67" t="s">
        <v>1534</v>
      </c>
      <c r="Q376" s="11" t="s">
        <v>1565</v>
      </c>
      <c r="R376" s="153">
        <v>45420</v>
      </c>
      <c r="S376" s="182" t="s">
        <v>1551</v>
      </c>
    </row>
    <row r="377" spans="1:19" ht="19.5" customHeight="1" x14ac:dyDescent="0.25">
      <c r="A377" s="9">
        <v>375</v>
      </c>
      <c r="B377" s="18" t="s">
        <v>3182</v>
      </c>
      <c r="C377" s="15" t="s">
        <v>3183</v>
      </c>
      <c r="D377" s="11" t="s">
        <v>19</v>
      </c>
      <c r="E377" s="11" t="s">
        <v>530</v>
      </c>
      <c r="F377" s="39" t="s">
        <v>82</v>
      </c>
      <c r="G377" s="89">
        <v>2016</v>
      </c>
      <c r="H377" s="39" t="s">
        <v>83</v>
      </c>
      <c r="I377" s="39" t="s">
        <v>84</v>
      </c>
      <c r="J377" s="89" t="s">
        <v>3184</v>
      </c>
      <c r="K377" s="89" t="s">
        <v>3185</v>
      </c>
      <c r="L377" s="51" t="s">
        <v>38</v>
      </c>
      <c r="M377" s="39" t="s">
        <v>55</v>
      </c>
      <c r="N377" s="11" t="s">
        <v>1545</v>
      </c>
      <c r="O377" s="11" t="s">
        <v>1534</v>
      </c>
      <c r="P377" s="67" t="s">
        <v>1534</v>
      </c>
      <c r="Q377" s="11" t="s">
        <v>1535</v>
      </c>
      <c r="R377" s="153">
        <v>45280</v>
      </c>
      <c r="S377" s="182" t="s">
        <v>1551</v>
      </c>
    </row>
    <row r="378" spans="1:19" ht="19.5" customHeight="1" x14ac:dyDescent="0.25">
      <c r="A378" s="9">
        <v>376</v>
      </c>
      <c r="B378" s="15" t="s">
        <v>3186</v>
      </c>
      <c r="C378" s="15" t="s">
        <v>3187</v>
      </c>
      <c r="D378" s="11" t="s">
        <v>19</v>
      </c>
      <c r="E378" s="11" t="s">
        <v>530</v>
      </c>
      <c r="F378" s="39" t="s">
        <v>82</v>
      </c>
      <c r="G378" s="89">
        <v>2016</v>
      </c>
      <c r="H378" s="39" t="s">
        <v>83</v>
      </c>
      <c r="I378" s="39" t="s">
        <v>84</v>
      </c>
      <c r="J378" s="89" t="s">
        <v>3188</v>
      </c>
      <c r="K378" s="89" t="s">
        <v>3189</v>
      </c>
      <c r="L378" s="51" t="s">
        <v>38</v>
      </c>
      <c r="M378" s="39" t="s">
        <v>55</v>
      </c>
      <c r="N378" s="11" t="s">
        <v>1545</v>
      </c>
      <c r="O378" s="11" t="s">
        <v>1534</v>
      </c>
      <c r="P378" s="67" t="s">
        <v>1534</v>
      </c>
      <c r="Q378" s="11" t="s">
        <v>1565</v>
      </c>
      <c r="R378" s="153">
        <v>44970</v>
      </c>
      <c r="S378" s="182" t="s">
        <v>1551</v>
      </c>
    </row>
    <row r="379" spans="1:19" ht="19.5" customHeight="1" x14ac:dyDescent="0.25">
      <c r="A379" s="9">
        <v>377</v>
      </c>
      <c r="B379" s="15" t="s">
        <v>3190</v>
      </c>
      <c r="C379" s="15" t="s">
        <v>3191</v>
      </c>
      <c r="D379" s="11" t="s">
        <v>19</v>
      </c>
      <c r="E379" s="11" t="s">
        <v>530</v>
      </c>
      <c r="F379" s="39" t="s">
        <v>82</v>
      </c>
      <c r="G379" s="89">
        <v>2016</v>
      </c>
      <c r="H379" s="39" t="s">
        <v>83</v>
      </c>
      <c r="I379" s="39" t="s">
        <v>84</v>
      </c>
      <c r="J379" s="89" t="s">
        <v>3192</v>
      </c>
      <c r="K379" s="89" t="s">
        <v>3193</v>
      </c>
      <c r="L379" s="51" t="s">
        <v>38</v>
      </c>
      <c r="M379" s="39" t="s">
        <v>55</v>
      </c>
      <c r="N379" s="11" t="s">
        <v>1545</v>
      </c>
      <c r="O379" s="11" t="s">
        <v>1534</v>
      </c>
      <c r="P379" s="67" t="s">
        <v>1534</v>
      </c>
      <c r="Q379" s="11" t="s">
        <v>1565</v>
      </c>
      <c r="R379" s="153">
        <v>44970</v>
      </c>
      <c r="S379" s="182" t="s">
        <v>1551</v>
      </c>
    </row>
    <row r="380" spans="1:19" ht="19.5" customHeight="1" x14ac:dyDescent="0.25">
      <c r="A380" s="9">
        <v>378</v>
      </c>
      <c r="B380" s="70" t="s">
        <v>3194</v>
      </c>
      <c r="C380" s="70" t="s">
        <v>3195</v>
      </c>
      <c r="D380" s="11" t="s">
        <v>19</v>
      </c>
      <c r="E380" s="11" t="s">
        <v>530</v>
      </c>
      <c r="F380" s="216" t="s">
        <v>82</v>
      </c>
      <c r="G380" s="217">
        <v>2016</v>
      </c>
      <c r="H380" s="216" t="s">
        <v>83</v>
      </c>
      <c r="I380" s="216" t="s">
        <v>84</v>
      </c>
      <c r="J380" s="217" t="s">
        <v>3196</v>
      </c>
      <c r="K380" s="217" t="s">
        <v>3197</v>
      </c>
      <c r="L380" s="218" t="s">
        <v>38</v>
      </c>
      <c r="M380" s="216" t="s">
        <v>55</v>
      </c>
      <c r="N380" s="11" t="s">
        <v>1545</v>
      </c>
      <c r="O380" s="11" t="s">
        <v>1534</v>
      </c>
      <c r="P380" s="67" t="s">
        <v>1534</v>
      </c>
      <c r="Q380" s="76" t="s">
        <v>1565</v>
      </c>
      <c r="R380" s="185">
        <v>44970</v>
      </c>
      <c r="S380" s="17" t="s">
        <v>1551</v>
      </c>
    </row>
    <row r="381" spans="1:19" ht="19.5" customHeight="1" x14ac:dyDescent="0.25">
      <c r="A381" s="9">
        <v>379</v>
      </c>
      <c r="B381" s="83" t="s">
        <v>3198</v>
      </c>
      <c r="C381" s="83" t="s">
        <v>3199</v>
      </c>
      <c r="D381" s="11" t="s">
        <v>19</v>
      </c>
      <c r="E381" s="11" t="s">
        <v>530</v>
      </c>
      <c r="F381" s="95" t="s">
        <v>82</v>
      </c>
      <c r="G381" s="260">
        <v>2016</v>
      </c>
      <c r="H381" s="95" t="s">
        <v>83</v>
      </c>
      <c r="I381" s="95" t="s">
        <v>84</v>
      </c>
      <c r="J381" s="260" t="s">
        <v>3200</v>
      </c>
      <c r="K381" s="260" t="s">
        <v>3201</v>
      </c>
      <c r="L381" s="260" t="s">
        <v>38</v>
      </c>
      <c r="M381" s="95" t="s">
        <v>55</v>
      </c>
      <c r="N381" s="11" t="s">
        <v>1545</v>
      </c>
      <c r="O381" s="11" t="s">
        <v>1534</v>
      </c>
      <c r="P381" s="67" t="s">
        <v>1534</v>
      </c>
      <c r="Q381" s="105" t="s">
        <v>1565</v>
      </c>
      <c r="R381" s="140">
        <v>44970</v>
      </c>
      <c r="S381" s="17" t="s">
        <v>1551</v>
      </c>
    </row>
    <row r="382" spans="1:19" ht="19.5" customHeight="1" x14ac:dyDescent="0.25">
      <c r="A382" s="585" t="s">
        <v>3202</v>
      </c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6"/>
      <c r="P382" s="586"/>
      <c r="Q382" s="586"/>
      <c r="R382" s="586"/>
      <c r="S382" s="586"/>
    </row>
    <row r="383" spans="1:19" ht="19.5" customHeight="1" x14ac:dyDescent="0.25">
      <c r="A383" s="9">
        <v>380</v>
      </c>
      <c r="B383" s="74" t="s">
        <v>3203</v>
      </c>
      <c r="C383" s="74" t="s">
        <v>3204</v>
      </c>
      <c r="D383" s="74" t="s">
        <v>1473</v>
      </c>
      <c r="E383" s="74" t="s">
        <v>1474</v>
      </c>
      <c r="F383" s="74" t="s">
        <v>82</v>
      </c>
      <c r="G383" s="74">
        <v>2011</v>
      </c>
      <c r="H383" s="105" t="s">
        <v>83</v>
      </c>
      <c r="I383" s="105" t="s">
        <v>99</v>
      </c>
      <c r="J383" s="105" t="s">
        <v>3205</v>
      </c>
      <c r="K383" s="105" t="s">
        <v>3206</v>
      </c>
      <c r="L383" s="243" t="s">
        <v>38</v>
      </c>
      <c r="M383" s="105" t="s">
        <v>55</v>
      </c>
      <c r="N383" s="243" t="s">
        <v>1545</v>
      </c>
      <c r="O383" s="105" t="s">
        <v>1534</v>
      </c>
      <c r="P383" s="105" t="s">
        <v>1534</v>
      </c>
      <c r="Q383" s="192" t="s">
        <v>1565</v>
      </c>
      <c r="R383" s="193">
        <v>43634</v>
      </c>
      <c r="S383" s="222" t="s">
        <v>1551</v>
      </c>
    </row>
    <row r="384" spans="1:19" ht="19.5" customHeight="1" x14ac:dyDescent="0.25">
      <c r="A384" s="9">
        <v>381</v>
      </c>
      <c r="B384" s="83" t="s">
        <v>3207</v>
      </c>
      <c r="C384" s="14" t="s">
        <v>3208</v>
      </c>
      <c r="D384" s="74" t="s">
        <v>1473</v>
      </c>
      <c r="E384" s="262" t="s">
        <v>1474</v>
      </c>
      <c r="F384" s="14" t="s">
        <v>82</v>
      </c>
      <c r="G384" s="14">
        <v>2011</v>
      </c>
      <c r="H384" s="95" t="s">
        <v>83</v>
      </c>
      <c r="I384" s="95" t="s">
        <v>99</v>
      </c>
      <c r="J384" s="95" t="s">
        <v>3209</v>
      </c>
      <c r="K384" s="95" t="s">
        <v>3210</v>
      </c>
      <c r="L384" s="260" t="s">
        <v>38</v>
      </c>
      <c r="M384" s="95" t="s">
        <v>55</v>
      </c>
      <c r="N384" s="243" t="s">
        <v>1545</v>
      </c>
      <c r="O384" s="105" t="s">
        <v>1534</v>
      </c>
      <c r="P384" s="105" t="s">
        <v>1534</v>
      </c>
      <c r="Q384" s="263" t="s">
        <v>1565</v>
      </c>
      <c r="R384" s="264">
        <v>45100</v>
      </c>
      <c r="S384" s="222" t="s">
        <v>1551</v>
      </c>
    </row>
    <row r="385" spans="1:26" ht="19.5" customHeight="1" x14ac:dyDescent="0.25">
      <c r="A385" s="9">
        <v>382</v>
      </c>
      <c r="B385" s="82" t="s">
        <v>3211</v>
      </c>
      <c r="C385" s="82" t="s">
        <v>3212</v>
      </c>
      <c r="D385" s="82" t="s">
        <v>1473</v>
      </c>
      <c r="E385" s="82" t="s">
        <v>1474</v>
      </c>
      <c r="F385" s="82" t="s">
        <v>82</v>
      </c>
      <c r="G385" s="82">
        <v>2011</v>
      </c>
      <c r="H385" s="67" t="s">
        <v>83</v>
      </c>
      <c r="I385" s="67" t="s">
        <v>99</v>
      </c>
      <c r="J385" s="67" t="s">
        <v>3213</v>
      </c>
      <c r="K385" s="67" t="s">
        <v>3214</v>
      </c>
      <c r="L385" s="265" t="s">
        <v>38</v>
      </c>
      <c r="M385" s="67" t="s">
        <v>55</v>
      </c>
      <c r="N385" s="17" t="s">
        <v>1545</v>
      </c>
      <c r="O385" s="67" t="s">
        <v>1534</v>
      </c>
      <c r="P385" s="67" t="s">
        <v>1534</v>
      </c>
      <c r="Q385" s="186" t="s">
        <v>1565</v>
      </c>
      <c r="R385" s="188">
        <v>44230</v>
      </c>
      <c r="S385" s="222" t="s">
        <v>1551</v>
      </c>
    </row>
    <row r="386" spans="1:26" ht="19.5" customHeight="1" x14ac:dyDescent="0.25">
      <c r="A386" s="9">
        <v>383</v>
      </c>
      <c r="B386" s="9" t="s">
        <v>3215</v>
      </c>
      <c r="C386" s="9" t="s">
        <v>3216</v>
      </c>
      <c r="D386" s="10" t="s">
        <v>1473</v>
      </c>
      <c r="E386" s="20" t="s">
        <v>1474</v>
      </c>
      <c r="F386" s="12" t="s">
        <v>82</v>
      </c>
      <c r="G386" s="9">
        <v>2011</v>
      </c>
      <c r="H386" s="39" t="s">
        <v>83</v>
      </c>
      <c r="I386" s="39" t="s">
        <v>99</v>
      </c>
      <c r="J386" s="39" t="s">
        <v>3217</v>
      </c>
      <c r="K386" s="39" t="s">
        <v>3218</v>
      </c>
      <c r="L386" s="89" t="s">
        <v>38</v>
      </c>
      <c r="M386" s="39" t="s">
        <v>55</v>
      </c>
      <c r="N386" s="17" t="s">
        <v>1545</v>
      </c>
      <c r="O386" s="11" t="s">
        <v>1534</v>
      </c>
      <c r="P386" s="67" t="s">
        <v>1534</v>
      </c>
      <c r="Q386" s="88" t="s">
        <v>3219</v>
      </c>
      <c r="R386" s="183">
        <v>44943</v>
      </c>
      <c r="S386" s="222" t="s">
        <v>1551</v>
      </c>
    </row>
    <row r="387" spans="1:26" ht="19.5" customHeight="1" x14ac:dyDescent="0.25">
      <c r="A387" s="9">
        <v>384</v>
      </c>
      <c r="B387" s="9" t="s">
        <v>3220</v>
      </c>
      <c r="C387" s="9" t="s">
        <v>3221</v>
      </c>
      <c r="D387" s="80" t="s">
        <v>1382</v>
      </c>
      <c r="E387" s="10" t="s">
        <v>1393</v>
      </c>
      <c r="F387" s="12" t="s">
        <v>21</v>
      </c>
      <c r="G387" s="9">
        <v>2012</v>
      </c>
      <c r="H387" s="39" t="s">
        <v>60</v>
      </c>
      <c r="I387" s="9" t="s">
        <v>23</v>
      </c>
      <c r="J387" s="9" t="s">
        <v>3222</v>
      </c>
      <c r="K387" s="9" t="s">
        <v>3223</v>
      </c>
      <c r="L387" s="13" t="s">
        <v>26</v>
      </c>
      <c r="M387" s="9" t="s">
        <v>55</v>
      </c>
      <c r="N387" s="9" t="s">
        <v>1533</v>
      </c>
      <c r="O387" s="11" t="s">
        <v>1534</v>
      </c>
      <c r="P387" s="67" t="s">
        <v>1534</v>
      </c>
      <c r="Q387" s="88" t="s">
        <v>1535</v>
      </c>
      <c r="R387" s="183">
        <v>45627</v>
      </c>
      <c r="S387" s="181" t="s">
        <v>1546</v>
      </c>
    </row>
    <row r="388" spans="1:26" ht="19.5" customHeight="1" x14ac:dyDescent="0.25">
      <c r="A388" s="9">
        <v>385</v>
      </c>
      <c r="B388" s="10" t="s">
        <v>3224</v>
      </c>
      <c r="C388" s="75" t="s">
        <v>3225</v>
      </c>
      <c r="D388" s="75" t="s">
        <v>3226</v>
      </c>
      <c r="E388" s="75" t="s">
        <v>3227</v>
      </c>
      <c r="F388" s="10" t="s">
        <v>34</v>
      </c>
      <c r="G388" s="10">
        <v>2009</v>
      </c>
      <c r="H388" s="11" t="s">
        <v>44</v>
      </c>
      <c r="I388" s="11" t="s">
        <v>1917</v>
      </c>
      <c r="J388" s="11" t="s">
        <v>3228</v>
      </c>
      <c r="K388" s="11" t="s">
        <v>3229</v>
      </c>
      <c r="L388" s="11" t="s">
        <v>38</v>
      </c>
      <c r="M388" s="11" t="s">
        <v>55</v>
      </c>
      <c r="N388" s="17" t="s">
        <v>1545</v>
      </c>
      <c r="O388" s="11" t="s">
        <v>1534</v>
      </c>
      <c r="P388" s="67" t="s">
        <v>1534</v>
      </c>
      <c r="Q388" s="11" t="s">
        <v>1565</v>
      </c>
      <c r="R388" s="153">
        <v>44517</v>
      </c>
      <c r="S388" s="182" t="s">
        <v>1551</v>
      </c>
      <c r="T388" s="107"/>
      <c r="U388" s="107"/>
      <c r="V388" s="107"/>
      <c r="W388" s="107"/>
      <c r="X388" s="107"/>
      <c r="Y388" s="107"/>
      <c r="Z388" s="107"/>
    </row>
    <row r="389" spans="1:26" ht="19.5" customHeight="1" x14ac:dyDescent="0.25">
      <c r="A389" s="9">
        <v>386</v>
      </c>
      <c r="B389" s="9" t="s">
        <v>3230</v>
      </c>
      <c r="C389" s="18" t="s">
        <v>3231</v>
      </c>
      <c r="D389" s="10" t="s">
        <v>1420</v>
      </c>
      <c r="E389" s="10" t="s">
        <v>1421</v>
      </c>
      <c r="F389" s="9" t="s">
        <v>1426</v>
      </c>
      <c r="G389" s="9">
        <v>2011</v>
      </c>
      <c r="H389" s="39" t="s">
        <v>44</v>
      </c>
      <c r="I389" s="9" t="s">
        <v>3232</v>
      </c>
      <c r="J389" s="9" t="s">
        <v>3233</v>
      </c>
      <c r="K389" s="9" t="s">
        <v>3234</v>
      </c>
      <c r="L389" s="13" t="s">
        <v>26</v>
      </c>
      <c r="M389" s="9" t="s">
        <v>55</v>
      </c>
      <c r="N389" s="9" t="s">
        <v>1533</v>
      </c>
      <c r="O389" s="11" t="s">
        <v>1534</v>
      </c>
      <c r="P389" s="67" t="s">
        <v>1534</v>
      </c>
      <c r="Q389" s="88" t="s">
        <v>1535</v>
      </c>
      <c r="R389" s="153">
        <v>45493</v>
      </c>
      <c r="S389" s="181" t="s">
        <v>1546</v>
      </c>
      <c r="T389" s="107"/>
      <c r="U389" s="107"/>
      <c r="V389" s="107"/>
      <c r="W389" s="107"/>
      <c r="X389" s="107"/>
      <c r="Y389" s="107"/>
      <c r="Z389" s="107"/>
    </row>
    <row r="390" spans="1:26" ht="19.5" customHeight="1" x14ac:dyDescent="0.25">
      <c r="A390" s="9">
        <v>387</v>
      </c>
      <c r="B390" s="15" t="s">
        <v>3235</v>
      </c>
      <c r="C390" s="57" t="s">
        <v>3236</v>
      </c>
      <c r="D390" s="10" t="s">
        <v>1089</v>
      </c>
      <c r="E390" s="10" t="s">
        <v>1509</v>
      </c>
      <c r="F390" s="15" t="s">
        <v>82</v>
      </c>
      <c r="G390" s="15">
        <v>2015</v>
      </c>
      <c r="H390" s="190" t="s">
        <v>83</v>
      </c>
      <c r="I390" s="9" t="s">
        <v>84</v>
      </c>
      <c r="J390" s="15" t="s">
        <v>3237</v>
      </c>
      <c r="K390" s="15" t="s">
        <v>3238</v>
      </c>
      <c r="L390" s="16" t="s">
        <v>38</v>
      </c>
      <c r="M390" s="15" t="s">
        <v>55</v>
      </c>
      <c r="N390" s="9" t="s">
        <v>1533</v>
      </c>
      <c r="O390" s="11" t="s">
        <v>1534</v>
      </c>
      <c r="P390" s="67" t="s">
        <v>1534</v>
      </c>
      <c r="Q390" s="88" t="s">
        <v>1535</v>
      </c>
      <c r="R390" s="153">
        <v>45525</v>
      </c>
      <c r="S390" s="182" t="s">
        <v>1551</v>
      </c>
      <c r="T390" s="107"/>
      <c r="U390" s="107"/>
      <c r="V390" s="107"/>
      <c r="W390" s="107"/>
      <c r="X390" s="107"/>
      <c r="Y390" s="107"/>
      <c r="Z390" s="107"/>
    </row>
    <row r="391" spans="1:26" ht="19.5" customHeight="1" x14ac:dyDescent="0.25">
      <c r="A391" s="9">
        <v>388</v>
      </c>
      <c r="B391" s="10" t="s">
        <v>3239</v>
      </c>
      <c r="C391" s="10" t="s">
        <v>3240</v>
      </c>
      <c r="D391" s="10" t="s">
        <v>1089</v>
      </c>
      <c r="E391" s="10" t="s">
        <v>1509</v>
      </c>
      <c r="F391" s="10" t="s">
        <v>21</v>
      </c>
      <c r="G391" s="10">
        <v>2008</v>
      </c>
      <c r="H391" s="11" t="s">
        <v>44</v>
      </c>
      <c r="I391" s="11" t="s">
        <v>52</v>
      </c>
      <c r="J391" s="11" t="s">
        <v>3241</v>
      </c>
      <c r="K391" s="11" t="s">
        <v>3242</v>
      </c>
      <c r="L391" s="88" t="s">
        <v>26</v>
      </c>
      <c r="M391" s="11" t="s">
        <v>48</v>
      </c>
      <c r="N391" s="11" t="s">
        <v>1545</v>
      </c>
      <c r="O391" s="11" t="s">
        <v>1534</v>
      </c>
      <c r="P391" s="67" t="s">
        <v>1534</v>
      </c>
      <c r="Q391" s="88" t="s">
        <v>3243</v>
      </c>
      <c r="R391" s="153">
        <v>44187</v>
      </c>
      <c r="S391" s="182" t="s">
        <v>1551</v>
      </c>
      <c r="T391" s="107"/>
      <c r="U391" s="107"/>
      <c r="V391" s="107"/>
      <c r="W391" s="107"/>
      <c r="X391" s="107"/>
      <c r="Y391" s="107"/>
      <c r="Z391" s="107"/>
    </row>
    <row r="392" spans="1:26" ht="19.5" customHeight="1" x14ac:dyDescent="0.25">
      <c r="A392" s="9">
        <v>389</v>
      </c>
      <c r="B392" s="10" t="s">
        <v>3244</v>
      </c>
      <c r="C392" s="10" t="s">
        <v>3245</v>
      </c>
      <c r="D392" s="10" t="s">
        <v>3246</v>
      </c>
      <c r="E392" s="10" t="s">
        <v>3247</v>
      </c>
      <c r="F392" s="10" t="s">
        <v>43</v>
      </c>
      <c r="G392" s="10">
        <v>1975</v>
      </c>
      <c r="H392" s="11" t="s">
        <v>3248</v>
      </c>
      <c r="I392" s="11" t="s">
        <v>3249</v>
      </c>
      <c r="J392" s="11" t="s">
        <v>3250</v>
      </c>
      <c r="K392" s="11" t="s">
        <v>3251</v>
      </c>
      <c r="L392" s="17" t="s">
        <v>38</v>
      </c>
      <c r="M392" s="11" t="s">
        <v>39</v>
      </c>
      <c r="N392" s="11" t="s">
        <v>1545</v>
      </c>
      <c r="O392" s="11" t="s">
        <v>1534</v>
      </c>
      <c r="P392" s="67" t="s">
        <v>1534</v>
      </c>
      <c r="Q392" s="88" t="s">
        <v>1565</v>
      </c>
      <c r="R392" s="153">
        <v>44970</v>
      </c>
      <c r="S392" s="182" t="s">
        <v>1551</v>
      </c>
      <c r="T392" s="107"/>
      <c r="U392" s="107"/>
      <c r="V392" s="107"/>
      <c r="W392" s="107"/>
      <c r="X392" s="107"/>
      <c r="Y392" s="107"/>
      <c r="Z392" s="107"/>
    </row>
    <row r="393" spans="1:26" ht="19.5" customHeight="1" x14ac:dyDescent="0.25">
      <c r="A393" s="9">
        <v>390</v>
      </c>
      <c r="B393" s="10" t="s">
        <v>3252</v>
      </c>
      <c r="C393" s="10" t="s">
        <v>3253</v>
      </c>
      <c r="D393" s="10" t="s">
        <v>3254</v>
      </c>
      <c r="E393" s="10" t="s">
        <v>3255</v>
      </c>
      <c r="F393" s="10" t="s">
        <v>3256</v>
      </c>
      <c r="G393" s="10">
        <v>2008</v>
      </c>
      <c r="H393" s="11" t="s">
        <v>3257</v>
      </c>
      <c r="I393" s="67" t="s">
        <v>3258</v>
      </c>
      <c r="J393" s="11">
        <v>81003474</v>
      </c>
      <c r="K393" s="11" t="s">
        <v>3259</v>
      </c>
      <c r="L393" s="197" t="s">
        <v>26</v>
      </c>
      <c r="M393" s="11" t="s">
        <v>55</v>
      </c>
      <c r="N393" s="11" t="s">
        <v>1545</v>
      </c>
      <c r="O393" s="88" t="s">
        <v>1534</v>
      </c>
      <c r="P393" s="11" t="s">
        <v>1534</v>
      </c>
      <c r="Q393" s="11" t="s">
        <v>1565</v>
      </c>
      <c r="R393" s="266">
        <v>44970</v>
      </c>
      <c r="S393" s="182" t="s">
        <v>1551</v>
      </c>
      <c r="T393" s="107"/>
      <c r="U393" s="107"/>
      <c r="V393" s="107"/>
      <c r="W393" s="107"/>
      <c r="X393" s="107"/>
      <c r="Y393" s="107"/>
      <c r="Z393" s="107"/>
    </row>
    <row r="394" spans="1:26" ht="19.5" customHeight="1" x14ac:dyDescent="0.25">
      <c r="A394" s="9">
        <v>391</v>
      </c>
      <c r="B394" s="10" t="s">
        <v>3260</v>
      </c>
      <c r="C394" s="10" t="s">
        <v>3261</v>
      </c>
      <c r="D394" s="10" t="s">
        <v>3254</v>
      </c>
      <c r="E394" s="10" t="s">
        <v>3255</v>
      </c>
      <c r="F394" s="10" t="s">
        <v>3256</v>
      </c>
      <c r="G394" s="10">
        <v>2004</v>
      </c>
      <c r="H394" s="11" t="s">
        <v>3262</v>
      </c>
      <c r="I394" s="11" t="s">
        <v>3263</v>
      </c>
      <c r="J394" s="11" t="s">
        <v>3264</v>
      </c>
      <c r="K394" s="11" t="s">
        <v>3265</v>
      </c>
      <c r="L394" s="17" t="s">
        <v>26</v>
      </c>
      <c r="M394" s="11" t="s">
        <v>55</v>
      </c>
      <c r="N394" s="11" t="s">
        <v>1545</v>
      </c>
      <c r="O394" s="88" t="s">
        <v>1534</v>
      </c>
      <c r="P394" s="11" t="s">
        <v>1534</v>
      </c>
      <c r="Q394" s="11" t="s">
        <v>1565</v>
      </c>
      <c r="R394" s="153">
        <v>44970</v>
      </c>
      <c r="S394" s="182" t="s">
        <v>1551</v>
      </c>
      <c r="T394" s="115"/>
      <c r="U394" s="115"/>
      <c r="V394" s="115"/>
      <c r="W394" s="115"/>
      <c r="X394" s="115"/>
      <c r="Y394" s="115"/>
      <c r="Z394" s="115"/>
    </row>
    <row r="395" spans="1:26" ht="19.5" customHeight="1" x14ac:dyDescent="0.25">
      <c r="M395" s="587" t="s">
        <v>3266</v>
      </c>
      <c r="N395" s="587"/>
      <c r="O395" s="587"/>
      <c r="P395" s="587"/>
      <c r="Q395" s="587"/>
      <c r="R395" s="587"/>
      <c r="S395" s="107"/>
      <c r="T395" s="115"/>
      <c r="U395" s="115"/>
      <c r="V395" s="115"/>
      <c r="W395" s="115"/>
      <c r="X395" s="115"/>
      <c r="Y395" s="115"/>
      <c r="Z395" s="115"/>
    </row>
    <row r="396" spans="1:26" ht="19.5" customHeight="1" x14ac:dyDescent="0.25">
      <c r="L396" s="138"/>
      <c r="M396" s="78"/>
      <c r="N396" s="267"/>
      <c r="O396" s="107"/>
      <c r="P396" s="107"/>
      <c r="Q396" s="107"/>
      <c r="R396" s="107"/>
      <c r="S396" s="107"/>
      <c r="T396" s="115"/>
      <c r="U396" s="115"/>
      <c r="V396" s="115"/>
      <c r="W396" s="115"/>
      <c r="X396" s="115"/>
      <c r="Y396" s="115"/>
      <c r="Z396" s="115"/>
    </row>
    <row r="397" spans="1:26" ht="19.5" customHeight="1" x14ac:dyDescent="0.25">
      <c r="K397" s="138"/>
      <c r="L397" s="78"/>
      <c r="M397" s="267"/>
      <c r="N397" s="107"/>
      <c r="O397" s="107"/>
      <c r="P397" s="107"/>
      <c r="Q397" s="107"/>
      <c r="R397" s="107"/>
      <c r="S397" s="107"/>
      <c r="T397" s="115"/>
      <c r="U397" s="115"/>
      <c r="V397" s="115"/>
      <c r="W397" s="115"/>
      <c r="X397" s="115"/>
      <c r="Y397" s="115"/>
      <c r="Z397" s="115"/>
    </row>
    <row r="398" spans="1:26" ht="19.5" customHeight="1" x14ac:dyDescent="0.25">
      <c r="B398" s="268"/>
      <c r="J398" s="138"/>
      <c r="L398" s="267"/>
      <c r="M398" s="107"/>
      <c r="N398" s="107"/>
      <c r="O398" s="107"/>
      <c r="P398" s="107"/>
      <c r="Q398" s="107"/>
      <c r="R398" s="107"/>
      <c r="S398" s="107"/>
      <c r="T398" s="115"/>
      <c r="U398" s="115"/>
      <c r="V398" s="115"/>
      <c r="W398" s="115"/>
      <c r="X398" s="115"/>
      <c r="Y398" s="115"/>
      <c r="Z398" s="115"/>
    </row>
    <row r="399" spans="1:26" ht="19.5" customHeight="1" x14ac:dyDescent="0.25">
      <c r="B399" s="269"/>
      <c r="J399" s="138"/>
      <c r="L399" s="267"/>
      <c r="N399"/>
      <c r="O399" s="107"/>
      <c r="P399" s="107"/>
      <c r="Q399" s="107"/>
      <c r="T399" s="115"/>
      <c r="U399" s="115"/>
      <c r="V399" s="115"/>
      <c r="W399" s="115"/>
      <c r="X399" s="115"/>
      <c r="Y399" s="115"/>
      <c r="Z399" s="115"/>
    </row>
    <row r="400" spans="1:26" ht="19.5" customHeight="1" x14ac:dyDescent="0.25">
      <c r="B400" s="270"/>
      <c r="J400" s="138"/>
      <c r="L400" s="267"/>
      <c r="M400" s="107"/>
      <c r="N400" s="107"/>
      <c r="O400" s="107"/>
      <c r="P400" s="107"/>
      <c r="Q400" s="107"/>
      <c r="T400" s="107"/>
      <c r="U400" s="107"/>
      <c r="V400" s="107"/>
      <c r="W400" s="107"/>
      <c r="X400" s="107"/>
      <c r="Y400" s="107"/>
      <c r="Z400" s="107"/>
    </row>
    <row r="401" spans="2:26" ht="19.5" customHeight="1" x14ac:dyDescent="0.25">
      <c r="B401" s="270"/>
      <c r="J401" s="138"/>
      <c r="L401" s="267"/>
      <c r="M401" s="107"/>
      <c r="N401" s="107"/>
      <c r="O401" s="107"/>
      <c r="P401" s="107"/>
      <c r="Q401" s="107"/>
      <c r="V401" s="107"/>
      <c r="W401" s="107"/>
      <c r="X401" s="107"/>
      <c r="Y401" s="107"/>
      <c r="Z401" s="107"/>
    </row>
    <row r="402" spans="2:26" ht="19.5" customHeight="1" x14ac:dyDescent="0.25">
      <c r="B402" s="271"/>
      <c r="K402" s="138"/>
      <c r="L402" s="78"/>
      <c r="M402" s="26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2:26" ht="19.5" customHeight="1" x14ac:dyDescent="0.25">
      <c r="B403" s="272"/>
      <c r="K403" s="138"/>
      <c r="L403" s="78"/>
      <c r="M403" s="26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2:26" ht="19.5" customHeight="1" x14ac:dyDescent="0.25">
      <c r="B404" s="273"/>
      <c r="L404" s="274"/>
      <c r="N404" s="26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2:26" ht="19.5" customHeight="1" x14ac:dyDescent="0.25">
      <c r="B405" s="273"/>
      <c r="L405" s="274"/>
      <c r="N405" s="26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2:26" ht="19.5" customHeight="1" x14ac:dyDescent="0.25">
      <c r="B406" s="272"/>
      <c r="L406" s="274"/>
      <c r="N406" s="26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2:26" ht="19.5" customHeight="1" x14ac:dyDescent="0.25">
      <c r="B407" s="273"/>
      <c r="L407" s="275"/>
      <c r="M407" s="276"/>
      <c r="N407" s="588"/>
      <c r="O407" s="588"/>
      <c r="P407" s="588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2:26" ht="19.5" customHeight="1" x14ac:dyDescent="0.25">
      <c r="B408" s="269"/>
      <c r="L408" s="274"/>
      <c r="N408" s="267"/>
      <c r="O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2:26" ht="19.5" customHeight="1" x14ac:dyDescent="0.25">
      <c r="B409" s="270"/>
      <c r="L409" s="78"/>
      <c r="N409" s="138"/>
      <c r="P409" s="26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2:26" ht="19.5" customHeight="1" x14ac:dyDescent="0.25">
      <c r="B410" s="277"/>
      <c r="L410" s="78"/>
      <c r="N410" s="138"/>
      <c r="P410" s="26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2:26" ht="19.5" customHeight="1" x14ac:dyDescent="0.25">
      <c r="B411" s="277"/>
      <c r="L411" s="78"/>
      <c r="N411" s="138"/>
      <c r="P411" s="26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2:26" ht="19.5" customHeight="1" x14ac:dyDescent="0.25">
      <c r="B412" s="273"/>
      <c r="L412" s="78"/>
      <c r="N412" s="138"/>
      <c r="P412" s="26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2:26" ht="19.5" customHeight="1" x14ac:dyDescent="0.25">
      <c r="B413" s="269"/>
      <c r="L413" s="78"/>
      <c r="N413" s="138"/>
      <c r="P413" s="26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2:26" ht="19.5" customHeight="1" x14ac:dyDescent="0.25">
      <c r="B414" s="269"/>
      <c r="J414" s="78"/>
      <c r="L414" s="138"/>
      <c r="N414" s="26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2:26" ht="19.5" customHeight="1" x14ac:dyDescent="0.25">
      <c r="B415" s="273"/>
      <c r="J415" s="78"/>
      <c r="L415" s="138"/>
      <c r="N415" s="26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2:26" ht="19.5" customHeight="1" x14ac:dyDescent="0.25">
      <c r="B416" s="273"/>
      <c r="J416" s="78"/>
      <c r="L416" s="138"/>
      <c r="N416" s="26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2:26" ht="19.5" customHeight="1" x14ac:dyDescent="0.25">
      <c r="B417" s="278"/>
      <c r="J417" s="78"/>
      <c r="L417" s="138"/>
      <c r="N417" s="26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2:26" ht="19.5" customHeight="1" x14ac:dyDescent="0.25">
      <c r="B418" s="268"/>
      <c r="J418" s="78"/>
      <c r="L418" s="138"/>
      <c r="N418" s="26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</row>
    <row r="419" spans="2:26" ht="19.5" customHeight="1" x14ac:dyDescent="0.25">
      <c r="B419" s="272"/>
      <c r="J419" s="78"/>
      <c r="L419" s="138"/>
      <c r="N419" s="26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</row>
    <row r="420" spans="2:26" ht="19.5" customHeight="1" x14ac:dyDescent="0.25">
      <c r="B420" s="270"/>
      <c r="J420" s="78"/>
      <c r="L420" s="138"/>
      <c r="N420" s="267"/>
      <c r="O420" s="107"/>
      <c r="T420" s="107"/>
      <c r="U420" s="107"/>
      <c r="V420" s="107"/>
      <c r="W420" s="107"/>
      <c r="X420" s="107"/>
    </row>
    <row r="421" spans="2:26" ht="19.5" customHeight="1" x14ac:dyDescent="0.25">
      <c r="B421" s="273"/>
      <c r="J421" s="78"/>
      <c r="L421" s="138"/>
      <c r="N421" s="267"/>
      <c r="O421" s="107"/>
      <c r="P421" s="107"/>
      <c r="Q421" s="107"/>
      <c r="R421" s="107"/>
      <c r="S421" s="107"/>
    </row>
    <row r="422" spans="2:26" ht="19.5" customHeight="1" x14ac:dyDescent="0.25">
      <c r="B422" s="273"/>
      <c r="J422" s="78"/>
      <c r="L422" s="138"/>
      <c r="N422" s="267"/>
      <c r="O422" s="107"/>
      <c r="P422" s="107"/>
      <c r="Q422" s="107"/>
      <c r="R422" s="107"/>
      <c r="S422" s="107"/>
    </row>
    <row r="423" spans="2:26" ht="19.5" customHeight="1" x14ac:dyDescent="0.25">
      <c r="B423" s="273"/>
      <c r="J423" s="78"/>
      <c r="L423" s="138"/>
      <c r="N423" s="267"/>
      <c r="O423" s="107"/>
    </row>
    <row r="424" spans="2:26" ht="19.5" customHeight="1" x14ac:dyDescent="0.25">
      <c r="B424" s="279"/>
      <c r="J424" s="78"/>
      <c r="L424" s="138"/>
      <c r="N424" s="267"/>
      <c r="O424" s="107"/>
      <c r="T424" s="107"/>
      <c r="U424" s="107"/>
      <c r="V424" s="107"/>
      <c r="W424" s="107"/>
      <c r="X424" s="107"/>
    </row>
    <row r="425" spans="2:26" ht="19.5" customHeight="1" x14ac:dyDescent="0.25">
      <c r="B425" s="273"/>
      <c r="J425" s="78"/>
      <c r="L425" s="138"/>
      <c r="N425" s="267"/>
      <c r="O425" s="107"/>
      <c r="T425" s="107"/>
      <c r="U425" s="107"/>
      <c r="V425" s="107"/>
      <c r="W425" s="107"/>
      <c r="X425" s="107"/>
    </row>
    <row r="426" spans="2:26" ht="19.5" customHeight="1" x14ac:dyDescent="0.25">
      <c r="B426" s="273"/>
      <c r="J426" s="78"/>
      <c r="L426" s="138"/>
      <c r="N426" s="267"/>
      <c r="O426" s="107"/>
      <c r="T426" s="107"/>
      <c r="U426" s="107"/>
      <c r="V426" s="107"/>
      <c r="W426" s="107"/>
      <c r="X426" s="107"/>
    </row>
    <row r="427" spans="2:26" ht="19.5" customHeight="1" x14ac:dyDescent="0.25">
      <c r="B427" s="273"/>
      <c r="J427" s="78"/>
      <c r="L427" s="138"/>
      <c r="N427" s="267"/>
      <c r="O427" s="107"/>
      <c r="T427" s="107"/>
      <c r="U427" s="107"/>
      <c r="V427" s="107"/>
      <c r="W427" s="107"/>
      <c r="X427" s="107"/>
    </row>
    <row r="428" spans="2:26" ht="19.5" customHeight="1" x14ac:dyDescent="0.25">
      <c r="B428" s="273"/>
      <c r="J428" s="78"/>
      <c r="L428" s="138"/>
      <c r="N428" s="267"/>
      <c r="O428" s="107"/>
      <c r="T428" s="107"/>
      <c r="U428" s="107"/>
      <c r="V428" s="107"/>
      <c r="W428" s="107"/>
      <c r="X428" s="107"/>
    </row>
    <row r="429" spans="2:26" ht="19.5" customHeight="1" x14ac:dyDescent="0.25">
      <c r="B429" s="268"/>
      <c r="J429" s="78"/>
      <c r="L429" s="138"/>
      <c r="N429" s="267"/>
      <c r="O429" s="107"/>
      <c r="T429" s="107"/>
      <c r="U429" s="107"/>
      <c r="V429" s="107"/>
      <c r="W429" s="107"/>
      <c r="X429" s="107"/>
    </row>
    <row r="430" spans="2:26" ht="19.5" customHeight="1" x14ac:dyDescent="0.25">
      <c r="B430" s="273"/>
      <c r="J430" s="78"/>
      <c r="L430" s="138"/>
      <c r="N430" s="26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</row>
    <row r="431" spans="2:26" ht="19.5" customHeight="1" x14ac:dyDescent="0.25">
      <c r="B431" s="273"/>
      <c r="J431" s="78"/>
      <c r="L431" s="138"/>
      <c r="N431" s="267"/>
      <c r="O431" s="107"/>
      <c r="P431" s="107"/>
      <c r="Q431" s="107"/>
      <c r="R431" s="107"/>
      <c r="S431" s="107"/>
      <c r="T431" s="107"/>
      <c r="U431" s="107"/>
      <c r="V431" s="107"/>
      <c r="W431" s="107"/>
    </row>
    <row r="432" spans="2:26" ht="19.5" customHeight="1" x14ac:dyDescent="0.25">
      <c r="B432" s="268"/>
      <c r="J432" s="78"/>
      <c r="L432" s="138"/>
      <c r="N432" s="267"/>
      <c r="O432" s="107"/>
      <c r="P432" s="107"/>
      <c r="Q432" s="107"/>
      <c r="R432" s="107"/>
      <c r="S432" s="107"/>
      <c r="T432" s="107"/>
      <c r="U432" s="107"/>
      <c r="V432" s="107"/>
      <c r="W432" s="107"/>
    </row>
    <row r="433" spans="2:22" ht="19.5" customHeight="1" x14ac:dyDescent="0.25">
      <c r="B433" s="273"/>
      <c r="J433" s="78"/>
      <c r="L433" s="138"/>
      <c r="N433" s="267"/>
      <c r="P433" s="107"/>
      <c r="Q433" s="107"/>
      <c r="R433" s="107"/>
      <c r="S433" s="107"/>
      <c r="T433" s="107"/>
      <c r="U433" s="107"/>
      <c r="V433" s="107"/>
    </row>
    <row r="434" spans="2:22" ht="19.5" customHeight="1" x14ac:dyDescent="0.25">
      <c r="B434" s="273"/>
      <c r="J434" s="78"/>
      <c r="L434" s="138"/>
      <c r="N434" s="267"/>
      <c r="P434" s="107"/>
      <c r="Q434" s="107"/>
      <c r="R434" s="107"/>
      <c r="S434" s="107"/>
      <c r="T434" s="107"/>
      <c r="U434" s="107"/>
      <c r="V434" s="107"/>
    </row>
    <row r="435" spans="2:22" ht="19.5" customHeight="1" x14ac:dyDescent="0.25">
      <c r="B435" s="273"/>
      <c r="J435" s="78"/>
      <c r="L435" s="138"/>
      <c r="N435" s="267"/>
      <c r="O435" s="107"/>
      <c r="P435" s="107"/>
      <c r="Q435" s="107"/>
      <c r="R435" s="107"/>
      <c r="S435" s="107"/>
      <c r="T435" s="107"/>
      <c r="U435" s="107"/>
      <c r="V435" s="107"/>
    </row>
    <row r="436" spans="2:22" ht="19.5" customHeight="1" x14ac:dyDescent="0.25">
      <c r="B436" s="273"/>
      <c r="J436" s="78"/>
      <c r="L436" s="138"/>
      <c r="N436" s="267"/>
      <c r="O436" s="107"/>
      <c r="P436" s="107"/>
      <c r="Q436" s="107"/>
      <c r="R436" s="107"/>
      <c r="S436" s="107"/>
      <c r="T436" s="107"/>
      <c r="U436" s="107"/>
    </row>
    <row r="437" spans="2:22" ht="19.5" customHeight="1" x14ac:dyDescent="0.25">
      <c r="B437" s="269"/>
      <c r="J437" s="78"/>
      <c r="L437" s="138"/>
      <c r="N437" s="267"/>
      <c r="O437" s="107"/>
      <c r="P437" s="107"/>
      <c r="Q437" s="107"/>
      <c r="R437" s="107"/>
      <c r="S437" s="107"/>
      <c r="T437" s="107"/>
      <c r="U437" s="107"/>
      <c r="V437" s="107"/>
    </row>
    <row r="438" spans="2:22" ht="19.5" customHeight="1" x14ac:dyDescent="0.25">
      <c r="B438" s="269"/>
      <c r="J438" s="78"/>
      <c r="L438" s="138"/>
      <c r="N438" s="267"/>
      <c r="O438" s="107"/>
      <c r="P438" s="107"/>
      <c r="Q438" s="107"/>
      <c r="R438" s="107"/>
      <c r="S438" s="107"/>
      <c r="T438" s="107"/>
      <c r="U438" s="107"/>
      <c r="V438" s="107"/>
    </row>
    <row r="439" spans="2:22" ht="19.5" customHeight="1" x14ac:dyDescent="0.25">
      <c r="B439" s="273"/>
      <c r="J439" s="78"/>
      <c r="L439" s="138"/>
      <c r="N439" s="267"/>
      <c r="O439" s="107"/>
      <c r="P439" s="107"/>
      <c r="Q439" s="107"/>
      <c r="R439" s="107"/>
      <c r="S439" s="107"/>
      <c r="T439" s="107"/>
      <c r="U439" s="107"/>
      <c r="V439" s="107"/>
    </row>
    <row r="440" spans="2:22" ht="19.5" customHeight="1" x14ac:dyDescent="0.25">
      <c r="B440" s="273"/>
      <c r="J440" s="78"/>
      <c r="L440" s="138"/>
      <c r="N440" s="267"/>
      <c r="P440" s="107"/>
      <c r="Q440" s="107"/>
      <c r="R440" s="107"/>
      <c r="S440" s="107"/>
      <c r="T440" s="107"/>
      <c r="U440" s="107"/>
      <c r="V440" s="107"/>
    </row>
    <row r="441" spans="2:22" ht="19.5" customHeight="1" x14ac:dyDescent="0.25">
      <c r="B441" s="273"/>
      <c r="J441" s="78"/>
      <c r="L441" s="138"/>
      <c r="N441" s="267"/>
      <c r="O441" s="107"/>
      <c r="P441" s="107"/>
      <c r="Q441" s="107"/>
      <c r="R441" s="107"/>
      <c r="S441" s="107"/>
      <c r="T441" s="107"/>
      <c r="U441" s="107"/>
      <c r="V441" s="107"/>
    </row>
    <row r="442" spans="2:22" ht="19.5" customHeight="1" x14ac:dyDescent="0.25">
      <c r="B442" s="270"/>
      <c r="J442" s="78"/>
      <c r="L442" s="138"/>
      <c r="N442" s="267"/>
      <c r="O442" s="107"/>
      <c r="P442" s="107"/>
      <c r="Q442" s="107"/>
      <c r="R442" s="107"/>
      <c r="S442" s="107"/>
      <c r="T442" s="107"/>
      <c r="U442" s="107"/>
      <c r="V442" s="107"/>
    </row>
    <row r="443" spans="2:22" ht="19.5" customHeight="1" x14ac:dyDescent="0.25">
      <c r="B443" s="280"/>
      <c r="J443" s="78"/>
      <c r="L443" s="138"/>
      <c r="N443" s="267"/>
      <c r="O443" s="107"/>
      <c r="P443" s="107"/>
      <c r="Q443" s="107"/>
      <c r="R443" s="107"/>
      <c r="S443" s="107"/>
      <c r="T443" s="107"/>
      <c r="U443" s="107"/>
      <c r="V443" s="107"/>
    </row>
    <row r="444" spans="2:22" ht="19.5" customHeight="1" x14ac:dyDescent="0.25">
      <c r="B444" s="281"/>
      <c r="J444" s="78"/>
      <c r="L444" s="138"/>
      <c r="N444" s="267"/>
      <c r="O444" s="107"/>
      <c r="P444" s="107"/>
      <c r="Q444" s="107"/>
      <c r="R444" s="107"/>
      <c r="S444" s="107"/>
      <c r="T444" s="107"/>
      <c r="U444" s="107"/>
    </row>
    <row r="445" spans="2:22" ht="19.5" customHeight="1" x14ac:dyDescent="0.25">
      <c r="B445" s="273"/>
      <c r="J445" s="78"/>
      <c r="L445" s="138"/>
      <c r="N445" s="267"/>
      <c r="P445" s="107"/>
      <c r="Q445" s="107"/>
      <c r="R445" s="107"/>
      <c r="S445" s="107"/>
      <c r="T445" s="107"/>
    </row>
    <row r="446" spans="2:22" ht="19.5" customHeight="1" x14ac:dyDescent="0.25">
      <c r="B446" s="272"/>
      <c r="J446" s="78"/>
      <c r="L446" s="138"/>
      <c r="N446" s="267"/>
      <c r="O446" s="115"/>
      <c r="P446" s="107"/>
      <c r="Q446" s="107"/>
      <c r="R446" s="107"/>
      <c r="S446" s="107"/>
      <c r="T446" s="107"/>
    </row>
    <row r="447" spans="2:22" ht="19.5" customHeight="1" x14ac:dyDescent="0.25">
      <c r="B447" s="272"/>
      <c r="J447" s="78"/>
      <c r="L447" s="138"/>
      <c r="N447" s="267"/>
      <c r="O447" s="115"/>
      <c r="P447" s="107"/>
      <c r="Q447" s="107"/>
      <c r="R447" s="107"/>
      <c r="S447" s="107"/>
      <c r="T447" s="107"/>
    </row>
    <row r="448" spans="2:22" ht="19.5" customHeight="1" x14ac:dyDescent="0.25">
      <c r="B448" s="272"/>
      <c r="J448" s="78"/>
      <c r="L448" s="138"/>
      <c r="N448" s="267"/>
      <c r="O448" s="115"/>
      <c r="P448" s="107"/>
      <c r="Q448" s="107"/>
      <c r="R448" s="107"/>
      <c r="S448" s="107"/>
    </row>
    <row r="449" spans="2:22" ht="19.5" customHeight="1" x14ac:dyDescent="0.25">
      <c r="B449" s="272"/>
      <c r="J449" s="78"/>
      <c r="L449" s="138"/>
      <c r="N449" s="267"/>
      <c r="O449" s="107"/>
      <c r="P449" s="107"/>
      <c r="Q449" s="107"/>
      <c r="R449" s="107"/>
      <c r="S449" s="107"/>
      <c r="T449" s="107"/>
    </row>
    <row r="450" spans="2:22" ht="19.5" customHeight="1" x14ac:dyDescent="0.25">
      <c r="B450" s="282"/>
      <c r="J450" s="78"/>
      <c r="L450" s="138"/>
      <c r="N450" s="267"/>
      <c r="O450" s="107"/>
      <c r="P450" s="107"/>
      <c r="Q450" s="107"/>
      <c r="R450" s="107"/>
      <c r="S450" s="107"/>
      <c r="T450" s="107"/>
    </row>
    <row r="451" spans="2:22" ht="19.5" customHeight="1" x14ac:dyDescent="0.25">
      <c r="B451" s="272"/>
      <c r="J451" s="78"/>
      <c r="L451" s="138"/>
      <c r="N451" s="267"/>
      <c r="O451" s="107"/>
      <c r="P451" s="107"/>
      <c r="Q451" s="107"/>
      <c r="R451" s="107"/>
      <c r="S451" s="107"/>
      <c r="T451" s="107"/>
    </row>
    <row r="452" spans="2:22" ht="19.5" customHeight="1" x14ac:dyDescent="0.25">
      <c r="B452" s="272"/>
      <c r="J452" s="78"/>
      <c r="L452" s="138"/>
      <c r="N452" s="267"/>
      <c r="O452" s="107"/>
      <c r="P452" s="107"/>
      <c r="Q452" s="107"/>
      <c r="R452" s="107"/>
      <c r="S452" s="107"/>
      <c r="T452" s="107"/>
    </row>
    <row r="453" spans="2:22" ht="19.5" customHeight="1" x14ac:dyDescent="0.25">
      <c r="B453" s="272"/>
      <c r="J453" s="78"/>
      <c r="L453" s="138"/>
      <c r="N453" s="267"/>
      <c r="O453" s="107"/>
      <c r="P453" s="107"/>
      <c r="Q453" s="107"/>
      <c r="R453" s="107"/>
      <c r="S453" s="107"/>
      <c r="T453" s="107"/>
      <c r="U453" s="107"/>
    </row>
    <row r="454" spans="2:22" ht="19.5" customHeight="1" x14ac:dyDescent="0.25">
      <c r="B454" s="272"/>
      <c r="J454" s="78"/>
      <c r="L454" s="138"/>
      <c r="N454" s="267"/>
      <c r="O454" s="107"/>
      <c r="P454" s="107"/>
      <c r="Q454" s="107"/>
      <c r="R454" s="107"/>
      <c r="S454" s="107"/>
      <c r="T454" s="107"/>
      <c r="U454" s="107"/>
    </row>
    <row r="455" spans="2:22" ht="19.5" customHeight="1" x14ac:dyDescent="0.25">
      <c r="B455" s="272"/>
      <c r="J455" s="78"/>
      <c r="L455" s="138"/>
      <c r="N455" s="267"/>
      <c r="O455" s="107"/>
      <c r="P455" s="107"/>
      <c r="Q455" s="107"/>
      <c r="R455" s="107"/>
      <c r="S455" s="107"/>
      <c r="T455" s="107"/>
      <c r="U455" s="107"/>
    </row>
    <row r="456" spans="2:22" ht="19.5" customHeight="1" x14ac:dyDescent="0.25">
      <c r="B456" s="272"/>
      <c r="J456" s="78"/>
      <c r="L456" s="138"/>
      <c r="N456" s="267"/>
      <c r="O456" s="107"/>
      <c r="P456" s="107"/>
      <c r="Q456" s="107"/>
      <c r="R456" s="107"/>
      <c r="S456" s="107"/>
      <c r="T456" s="107"/>
      <c r="U456" s="107"/>
    </row>
    <row r="457" spans="2:22" ht="19.5" customHeight="1" x14ac:dyDescent="0.25">
      <c r="B457" s="272"/>
      <c r="J457" s="78"/>
      <c r="L457" s="138"/>
      <c r="N457" s="267"/>
      <c r="O457" s="107"/>
      <c r="P457" s="107"/>
      <c r="Q457" s="107"/>
      <c r="R457" s="107"/>
      <c r="S457" s="107"/>
      <c r="T457" s="107"/>
      <c r="U457" s="107"/>
    </row>
    <row r="458" spans="2:22" ht="19.5" customHeight="1" x14ac:dyDescent="0.25">
      <c r="B458" s="283"/>
      <c r="J458" s="78"/>
      <c r="L458" s="138"/>
      <c r="N458" s="267"/>
      <c r="O458" s="107"/>
      <c r="P458" s="107"/>
      <c r="Q458" s="107"/>
      <c r="R458" s="107"/>
      <c r="S458" s="107"/>
      <c r="T458" s="107"/>
      <c r="U458" s="107"/>
    </row>
    <row r="459" spans="2:22" ht="19.5" customHeight="1" x14ac:dyDescent="0.25">
      <c r="B459" s="272"/>
      <c r="J459" s="78"/>
      <c r="L459" s="138"/>
      <c r="N459" s="267"/>
      <c r="O459" s="107"/>
      <c r="P459" s="107"/>
      <c r="Q459" s="107"/>
      <c r="R459" s="107"/>
      <c r="S459" s="107"/>
      <c r="T459" s="107"/>
      <c r="U459" s="107"/>
    </row>
    <row r="460" spans="2:22" ht="19.5" customHeight="1" x14ac:dyDescent="0.25">
      <c r="B460" s="272"/>
      <c r="J460" s="78"/>
      <c r="L460" s="138"/>
      <c r="N460" s="267"/>
      <c r="O460" s="107"/>
      <c r="T460" s="107"/>
      <c r="U460" s="107"/>
    </row>
    <row r="461" spans="2:22" ht="19.5" customHeight="1" x14ac:dyDescent="0.25">
      <c r="B461" s="272"/>
      <c r="J461" s="78"/>
      <c r="L461" s="138"/>
      <c r="N461" s="267"/>
      <c r="O461" s="107"/>
      <c r="T461" s="107"/>
      <c r="U461" s="107"/>
      <c r="V461" s="107"/>
    </row>
    <row r="462" spans="2:22" ht="19.5" customHeight="1" x14ac:dyDescent="0.25">
      <c r="B462" s="272"/>
      <c r="J462" s="78"/>
      <c r="L462" s="138"/>
      <c r="N462" s="267"/>
      <c r="O462" s="107"/>
      <c r="P462" s="107"/>
      <c r="Q462" s="107"/>
      <c r="R462" s="107"/>
      <c r="S462" s="107"/>
      <c r="T462" s="107"/>
      <c r="U462" s="107"/>
      <c r="V462" s="107"/>
    </row>
    <row r="463" spans="2:22" ht="19.5" customHeight="1" x14ac:dyDescent="0.25">
      <c r="B463" s="272"/>
      <c r="J463" s="78"/>
      <c r="L463" s="138"/>
      <c r="N463" s="267"/>
      <c r="O463" s="107"/>
      <c r="P463" s="107"/>
      <c r="Q463" s="107"/>
      <c r="R463" s="107"/>
      <c r="S463" s="107"/>
      <c r="T463" s="107"/>
      <c r="U463" s="107"/>
      <c r="V463" s="107"/>
    </row>
    <row r="464" spans="2:22" ht="19.5" customHeight="1" x14ac:dyDescent="0.25">
      <c r="B464" s="272"/>
      <c r="J464" s="78"/>
      <c r="L464" s="138"/>
      <c r="N464" s="267"/>
      <c r="O464" s="107"/>
      <c r="P464" s="107"/>
      <c r="Q464" s="107"/>
      <c r="R464" s="107"/>
      <c r="S464" s="107"/>
      <c r="T464" s="107"/>
      <c r="U464" s="107"/>
      <c r="V464" s="107"/>
    </row>
    <row r="465" spans="2:22" ht="19.5" customHeight="1" x14ac:dyDescent="0.25">
      <c r="B465" s="272"/>
      <c r="J465" s="78"/>
      <c r="L465" s="138"/>
      <c r="N465" s="267"/>
      <c r="O465" s="107"/>
      <c r="P465" s="107"/>
      <c r="Q465" s="107"/>
      <c r="R465" s="107"/>
      <c r="S465" s="107"/>
      <c r="T465" s="107"/>
      <c r="U465" s="107"/>
      <c r="V465" s="107"/>
    </row>
    <row r="466" spans="2:22" ht="19.5" customHeight="1" x14ac:dyDescent="0.25">
      <c r="J466" s="78"/>
      <c r="L466" s="138"/>
      <c r="N466" s="267"/>
      <c r="O466" s="107"/>
      <c r="P466" s="107"/>
      <c r="Q466" s="107"/>
      <c r="R466" s="107"/>
      <c r="S466" s="107"/>
      <c r="T466" s="107"/>
      <c r="U466" s="107"/>
      <c r="V466" s="107"/>
    </row>
    <row r="467" spans="2:22" ht="19.5" customHeight="1" x14ac:dyDescent="0.25">
      <c r="J467" s="78"/>
      <c r="L467" s="138"/>
      <c r="N467" s="267"/>
      <c r="T467" s="107"/>
      <c r="U467" s="107"/>
      <c r="V467" s="107"/>
    </row>
    <row r="468" spans="2:22" ht="19.5" customHeight="1" x14ac:dyDescent="0.25">
      <c r="J468" s="78"/>
      <c r="L468" s="138"/>
      <c r="N468" s="267"/>
      <c r="P468" s="107"/>
      <c r="Q468" s="107"/>
      <c r="R468" s="107"/>
      <c r="S468" s="107"/>
      <c r="T468" s="107"/>
      <c r="U468" s="107"/>
      <c r="V468" s="107"/>
    </row>
    <row r="469" spans="2:22" ht="19.5" customHeight="1" x14ac:dyDescent="0.25">
      <c r="J469" s="78"/>
      <c r="L469" s="138"/>
      <c r="N469" s="267"/>
      <c r="O469" s="107"/>
      <c r="P469" s="107"/>
      <c r="Q469" s="107"/>
      <c r="R469" s="107"/>
      <c r="S469" s="107"/>
      <c r="T469" s="107"/>
      <c r="U469" s="107"/>
      <c r="V469" s="107"/>
    </row>
    <row r="470" spans="2:22" ht="19.5" customHeight="1" x14ac:dyDescent="0.25">
      <c r="J470" s="78"/>
      <c r="L470" s="138"/>
      <c r="N470" s="267"/>
      <c r="O470" s="107"/>
      <c r="P470" s="107"/>
      <c r="Q470" s="107"/>
      <c r="R470" s="107"/>
      <c r="S470" s="107"/>
      <c r="T470" s="107"/>
      <c r="U470" s="107"/>
      <c r="V470" s="107"/>
    </row>
    <row r="471" spans="2:22" ht="19.5" customHeight="1" x14ac:dyDescent="0.25">
      <c r="J471" s="78"/>
      <c r="L471" s="138"/>
      <c r="N471" s="267"/>
      <c r="O471" s="107"/>
      <c r="P471" s="107"/>
      <c r="Q471" s="107"/>
      <c r="R471" s="107"/>
      <c r="S471" s="107"/>
      <c r="T471" s="107"/>
      <c r="U471" s="107"/>
      <c r="V471" s="107"/>
    </row>
    <row r="472" spans="2:22" ht="19.5" customHeight="1" x14ac:dyDescent="0.25">
      <c r="J472" s="78"/>
      <c r="L472" s="138"/>
      <c r="N472" s="267"/>
      <c r="T472" s="107"/>
      <c r="U472" s="107"/>
      <c r="V472" s="107"/>
    </row>
    <row r="473" spans="2:22" ht="19.5" customHeight="1" x14ac:dyDescent="0.25">
      <c r="J473" s="78"/>
      <c r="L473" s="138"/>
      <c r="N473" s="267"/>
      <c r="P473" s="115"/>
      <c r="Q473" s="115"/>
      <c r="R473" s="115"/>
      <c r="S473" s="115"/>
      <c r="T473" s="107"/>
      <c r="U473" s="107"/>
      <c r="V473" s="107"/>
    </row>
    <row r="474" spans="2:22" ht="19.5" customHeight="1" x14ac:dyDescent="0.25">
      <c r="J474" s="78"/>
      <c r="L474" s="138"/>
      <c r="N474" s="267"/>
      <c r="P474" s="115"/>
      <c r="Q474" s="115"/>
      <c r="R474" s="115"/>
      <c r="S474" s="115"/>
      <c r="T474" s="107"/>
      <c r="U474" s="107"/>
      <c r="V474" s="107"/>
    </row>
    <row r="475" spans="2:22" ht="19.5" customHeight="1" x14ac:dyDescent="0.25">
      <c r="J475" s="78"/>
      <c r="L475" s="138"/>
      <c r="N475" s="267"/>
      <c r="P475" s="115"/>
      <c r="Q475" s="115"/>
      <c r="R475" s="115"/>
      <c r="S475" s="115"/>
      <c r="T475" s="107"/>
      <c r="U475" s="107"/>
      <c r="V475" s="107"/>
    </row>
    <row r="476" spans="2:22" ht="19.5" customHeight="1" x14ac:dyDescent="0.25">
      <c r="J476" s="78"/>
      <c r="L476" s="138"/>
      <c r="N476" s="267"/>
      <c r="P476" s="107"/>
      <c r="Q476" s="107"/>
      <c r="R476" s="107"/>
      <c r="S476" s="107"/>
      <c r="T476" s="107"/>
      <c r="U476" s="107"/>
      <c r="V476" s="107"/>
    </row>
    <row r="477" spans="2:22" ht="19.5" customHeight="1" x14ac:dyDescent="0.25">
      <c r="J477" s="78"/>
      <c r="L477" s="138"/>
      <c r="N477" s="267"/>
      <c r="P477" s="107"/>
      <c r="Q477" s="107"/>
      <c r="R477" s="107"/>
      <c r="S477" s="107"/>
      <c r="T477" s="107"/>
      <c r="U477" s="107"/>
      <c r="V477" s="107"/>
    </row>
    <row r="478" spans="2:22" ht="19.5" customHeight="1" x14ac:dyDescent="0.25">
      <c r="J478" s="78"/>
      <c r="L478" s="138"/>
      <c r="N478" s="267"/>
      <c r="P478" s="107"/>
      <c r="Q478" s="107"/>
      <c r="R478" s="107"/>
      <c r="S478" s="107"/>
      <c r="T478" s="107"/>
      <c r="U478" s="107"/>
      <c r="V478" s="107"/>
    </row>
    <row r="479" spans="2:22" ht="19.5" customHeight="1" x14ac:dyDescent="0.25">
      <c r="J479" s="78"/>
      <c r="L479" s="138"/>
      <c r="N479" s="267"/>
      <c r="P479" s="107"/>
      <c r="Q479" s="107"/>
      <c r="R479" s="107"/>
      <c r="S479" s="107"/>
      <c r="T479" s="107"/>
      <c r="U479" s="107"/>
      <c r="V479" s="107"/>
    </row>
    <row r="480" spans="2:22" ht="19.5" customHeight="1" x14ac:dyDescent="0.25">
      <c r="J480" s="78"/>
      <c r="L480" s="138"/>
      <c r="N480" s="267"/>
      <c r="P480" s="107"/>
      <c r="Q480" s="107"/>
      <c r="R480" s="107"/>
      <c r="S480" s="107"/>
      <c r="T480" s="107"/>
      <c r="U480" s="107"/>
      <c r="V480" s="107"/>
    </row>
    <row r="481" spans="10:23" ht="19.5" customHeight="1" x14ac:dyDescent="0.25">
      <c r="J481" s="78"/>
      <c r="L481" s="138"/>
      <c r="N481" s="267"/>
      <c r="P481" s="107"/>
      <c r="Q481" s="107"/>
      <c r="R481" s="107"/>
      <c r="S481" s="107"/>
      <c r="T481" s="107"/>
      <c r="U481" s="107"/>
      <c r="V481" s="107"/>
    </row>
    <row r="482" spans="10:23" ht="19.5" customHeight="1" x14ac:dyDescent="0.25">
      <c r="J482" s="78"/>
      <c r="L482" s="138"/>
      <c r="N482" s="267"/>
      <c r="P482" s="107"/>
      <c r="Q482" s="107"/>
      <c r="R482" s="107"/>
      <c r="S482" s="107"/>
      <c r="T482" s="107"/>
      <c r="U482" s="107"/>
      <c r="V482" s="107"/>
    </row>
    <row r="483" spans="10:23" ht="18.75" customHeight="1" x14ac:dyDescent="0.25">
      <c r="J483" s="78"/>
      <c r="L483" s="138"/>
      <c r="N483" s="267"/>
      <c r="P483" s="107"/>
      <c r="Q483" s="107"/>
      <c r="R483" s="107"/>
      <c r="S483" s="107"/>
    </row>
    <row r="484" spans="10:23" ht="18.75" customHeight="1" x14ac:dyDescent="0.25">
      <c r="M484" s="78"/>
      <c r="N484"/>
      <c r="O484" s="138"/>
      <c r="Q484" s="284"/>
      <c r="R484" s="107"/>
      <c r="S484" s="107"/>
    </row>
    <row r="485" spans="10:23" ht="18.75" customHeight="1" x14ac:dyDescent="0.25">
      <c r="M485" s="78"/>
      <c r="N485"/>
      <c r="O485" s="138"/>
      <c r="Q485" s="284"/>
      <c r="S485" s="107"/>
    </row>
    <row r="486" spans="10:23" ht="19.5" customHeight="1" x14ac:dyDescent="0.25">
      <c r="M486" s="78"/>
      <c r="N486"/>
      <c r="O486" s="138"/>
      <c r="Q486" s="284"/>
      <c r="S486" s="107"/>
      <c r="T486" s="107"/>
      <c r="U486" s="107"/>
      <c r="V486" s="107"/>
    </row>
    <row r="487" spans="10:23" ht="19.5" customHeight="1" x14ac:dyDescent="0.25">
      <c r="M487" s="78"/>
      <c r="N487"/>
      <c r="O487" s="138"/>
      <c r="Q487" s="284"/>
      <c r="S487" s="107"/>
      <c r="T487" s="107"/>
      <c r="U487" s="107"/>
      <c r="V487" s="107"/>
    </row>
    <row r="488" spans="10:23" ht="19.5" customHeight="1" x14ac:dyDescent="0.25">
      <c r="M488" s="78"/>
      <c r="N488"/>
      <c r="O488" s="138"/>
      <c r="Q488" s="284"/>
      <c r="S488" s="107"/>
      <c r="T488" s="107"/>
      <c r="U488" s="107"/>
      <c r="V488" s="107"/>
    </row>
    <row r="489" spans="10:23" ht="19.5" customHeight="1" x14ac:dyDescent="0.25">
      <c r="M489" s="78"/>
      <c r="N489"/>
      <c r="O489" s="138"/>
      <c r="Q489" s="284"/>
      <c r="S489" s="107"/>
      <c r="T489" s="107"/>
      <c r="U489" s="107"/>
      <c r="V489" s="107"/>
    </row>
    <row r="490" spans="10:23" ht="19.5" customHeight="1" x14ac:dyDescent="0.25">
      <c r="M490" s="78"/>
      <c r="N490"/>
      <c r="O490" s="138"/>
      <c r="Q490" s="284"/>
      <c r="S490" s="107"/>
      <c r="T490" s="107"/>
      <c r="U490" s="107"/>
      <c r="V490" s="107"/>
    </row>
    <row r="491" spans="10:23" ht="19.5" customHeight="1" x14ac:dyDescent="0.25">
      <c r="M491" s="78"/>
      <c r="N491"/>
      <c r="O491" s="138"/>
      <c r="Q491" s="284"/>
      <c r="S491" s="107"/>
      <c r="T491" s="107"/>
      <c r="U491" s="107"/>
      <c r="V491" s="107"/>
    </row>
    <row r="492" spans="10:23" ht="19.5" customHeight="1" x14ac:dyDescent="0.25">
      <c r="M492" s="78"/>
      <c r="N492"/>
      <c r="O492" s="138"/>
      <c r="Q492" s="284"/>
      <c r="S492" s="107"/>
      <c r="T492" s="107"/>
      <c r="U492" s="107"/>
      <c r="V492" s="107"/>
    </row>
    <row r="493" spans="10:23" ht="19.5" customHeight="1" x14ac:dyDescent="0.25">
      <c r="M493" s="78"/>
      <c r="N493"/>
      <c r="O493" s="138"/>
      <c r="Q493" s="284"/>
      <c r="S493" s="107"/>
      <c r="T493" s="107"/>
      <c r="U493" s="107"/>
      <c r="V493" s="107"/>
    </row>
    <row r="494" spans="10:23" ht="19.5" customHeight="1" x14ac:dyDescent="0.25">
      <c r="M494" s="78"/>
      <c r="N494"/>
      <c r="O494" s="138"/>
      <c r="Q494" s="284"/>
      <c r="T494" s="107"/>
      <c r="U494" s="107"/>
      <c r="V494" s="107"/>
      <c r="W494" s="107"/>
    </row>
    <row r="495" spans="10:23" ht="19.5" customHeight="1" x14ac:dyDescent="0.25">
      <c r="M495" s="78"/>
      <c r="N495"/>
      <c r="O495" s="138"/>
      <c r="Q495" s="284"/>
      <c r="R495" s="107"/>
      <c r="T495" s="107"/>
      <c r="U495" s="107"/>
      <c r="V495" s="107"/>
      <c r="W495" s="107"/>
    </row>
    <row r="496" spans="10:23" ht="19.5" customHeight="1" x14ac:dyDescent="0.25">
      <c r="M496" s="78"/>
      <c r="N496"/>
      <c r="O496" s="138"/>
      <c r="Q496" s="284"/>
      <c r="R496" s="107"/>
      <c r="S496" s="107"/>
      <c r="T496" s="107"/>
      <c r="U496" s="107"/>
      <c r="V496" s="107"/>
      <c r="W496" s="107"/>
    </row>
    <row r="497" spans="13:23" ht="19.5" customHeight="1" x14ac:dyDescent="0.25">
      <c r="M497" s="78"/>
      <c r="N497"/>
      <c r="O497" s="138"/>
      <c r="Q497" s="284"/>
      <c r="S497" s="107"/>
      <c r="T497" s="107"/>
      <c r="U497" s="107"/>
      <c r="V497" s="107"/>
      <c r="W497" s="107"/>
    </row>
    <row r="498" spans="13:23" ht="19.5" customHeight="1" x14ac:dyDescent="0.25">
      <c r="M498" s="78"/>
      <c r="N498"/>
      <c r="O498" s="138"/>
      <c r="Q498" s="284"/>
      <c r="S498" s="107"/>
      <c r="T498" s="107"/>
      <c r="U498" s="107"/>
      <c r="V498" s="107"/>
      <c r="W498" s="107"/>
    </row>
    <row r="499" spans="13:23" ht="19.5" customHeight="1" x14ac:dyDescent="0.25">
      <c r="M499" s="78"/>
      <c r="N499"/>
      <c r="O499" s="138"/>
      <c r="Q499" s="284"/>
      <c r="T499" s="107"/>
      <c r="U499" s="107"/>
      <c r="V499" s="107"/>
      <c r="W499" s="107"/>
    </row>
    <row r="500" spans="13:23" ht="19.5" customHeight="1" x14ac:dyDescent="0.25">
      <c r="M500" s="78"/>
      <c r="N500"/>
      <c r="O500" s="138"/>
      <c r="Q500" s="284"/>
      <c r="T500" s="107"/>
      <c r="U500" s="107"/>
      <c r="V500" s="107"/>
      <c r="W500" s="107"/>
    </row>
    <row r="501" spans="13:23" ht="19.5" customHeight="1" x14ac:dyDescent="0.25">
      <c r="M501" s="78"/>
      <c r="N501"/>
      <c r="O501" s="138"/>
      <c r="Q501" s="284"/>
      <c r="T501" s="107"/>
      <c r="U501" s="107"/>
      <c r="V501" s="107"/>
      <c r="W501" s="107"/>
    </row>
    <row r="502" spans="13:23" ht="19.5" customHeight="1" x14ac:dyDescent="0.25">
      <c r="M502" s="78"/>
      <c r="N502"/>
      <c r="O502" s="138"/>
      <c r="Q502" s="284"/>
      <c r="T502" s="107"/>
      <c r="U502" s="107"/>
      <c r="V502" s="107"/>
      <c r="W502" s="107"/>
    </row>
    <row r="503" spans="13:23" ht="19.5" customHeight="1" x14ac:dyDescent="0.25">
      <c r="M503" s="78"/>
      <c r="N503"/>
      <c r="O503" s="138"/>
      <c r="Q503" s="284"/>
      <c r="T503" s="107"/>
      <c r="U503" s="107"/>
    </row>
    <row r="504" spans="13:23" ht="19.5" customHeight="1" x14ac:dyDescent="0.25">
      <c r="M504" s="78"/>
      <c r="N504"/>
      <c r="O504" s="138"/>
      <c r="Q504" s="284"/>
      <c r="T504" s="107"/>
      <c r="U504" s="107"/>
    </row>
    <row r="505" spans="13:23" ht="18.75" customHeight="1" x14ac:dyDescent="0.25">
      <c r="M505" s="78"/>
      <c r="N505"/>
      <c r="O505" s="138"/>
      <c r="Q505" s="284"/>
      <c r="T505" s="107"/>
      <c r="U505" s="107"/>
    </row>
    <row r="506" spans="13:23" ht="18.75" customHeight="1" x14ac:dyDescent="0.25">
      <c r="M506" s="78"/>
      <c r="N506"/>
      <c r="O506" s="138"/>
      <c r="Q506" s="284"/>
      <c r="T506" s="107"/>
      <c r="U506" s="107"/>
    </row>
    <row r="507" spans="13:23" ht="18.75" customHeight="1" x14ac:dyDescent="0.25">
      <c r="M507" s="78"/>
      <c r="N507"/>
      <c r="O507" s="138"/>
      <c r="Q507" s="284"/>
      <c r="T507" s="107"/>
      <c r="U507" s="107"/>
    </row>
    <row r="508" spans="13:23" ht="19.5" customHeight="1" x14ac:dyDescent="0.25">
      <c r="M508" s="78"/>
      <c r="N508"/>
      <c r="O508" s="138"/>
      <c r="Q508" s="284"/>
      <c r="T508" s="107"/>
      <c r="U508" s="107"/>
    </row>
    <row r="509" spans="13:23" ht="19.5" customHeight="1" x14ac:dyDescent="0.25">
      <c r="M509" s="78"/>
      <c r="N509"/>
      <c r="O509" s="138"/>
      <c r="Q509" s="284"/>
    </row>
    <row r="510" spans="13:23" ht="19.5" customHeight="1" x14ac:dyDescent="0.25">
      <c r="M510" s="78"/>
      <c r="N510"/>
      <c r="O510" s="138"/>
      <c r="Q510" s="284"/>
      <c r="T510" s="107"/>
      <c r="U510" s="107"/>
    </row>
    <row r="511" spans="13:23" ht="19.5" customHeight="1" x14ac:dyDescent="0.25">
      <c r="M511" s="78"/>
      <c r="N511"/>
      <c r="O511" s="138"/>
      <c r="Q511" s="284"/>
      <c r="S511" s="107"/>
      <c r="T511" s="107"/>
      <c r="U511" s="107"/>
    </row>
    <row r="512" spans="13:23" ht="19.5" customHeight="1" x14ac:dyDescent="0.25">
      <c r="M512" s="78"/>
      <c r="N512"/>
      <c r="O512" s="138"/>
      <c r="Q512" s="284"/>
    </row>
    <row r="513" spans="13:21" ht="19.5" customHeight="1" x14ac:dyDescent="0.25">
      <c r="M513" s="78"/>
      <c r="N513"/>
      <c r="O513" s="138"/>
      <c r="Q513" s="284"/>
    </row>
    <row r="514" spans="13:21" ht="19.5" customHeight="1" x14ac:dyDescent="0.25">
      <c r="M514" s="78"/>
      <c r="N514"/>
      <c r="O514" s="138"/>
      <c r="Q514" s="284"/>
    </row>
    <row r="515" spans="13:21" ht="19.5" customHeight="1" x14ac:dyDescent="0.25">
      <c r="M515" s="78"/>
      <c r="N515"/>
      <c r="O515" s="138"/>
      <c r="Q515" s="284"/>
    </row>
    <row r="516" spans="13:21" ht="19.5" customHeight="1" x14ac:dyDescent="0.25">
      <c r="M516" s="78"/>
      <c r="N516"/>
      <c r="O516" s="138"/>
      <c r="Q516" s="284"/>
    </row>
    <row r="517" spans="13:21" ht="19.5" customHeight="1" x14ac:dyDescent="0.25">
      <c r="M517" s="78"/>
      <c r="N517"/>
      <c r="O517" s="138"/>
      <c r="Q517" s="284"/>
    </row>
    <row r="518" spans="13:21" ht="19.5" customHeight="1" x14ac:dyDescent="0.25">
      <c r="M518" s="78"/>
      <c r="N518"/>
      <c r="O518" s="138"/>
      <c r="Q518" s="284"/>
    </row>
    <row r="519" spans="13:21" ht="19.5" customHeight="1" x14ac:dyDescent="0.25">
      <c r="M519" s="78"/>
      <c r="N519"/>
      <c r="O519" s="138"/>
      <c r="Q519" s="284"/>
      <c r="T519" s="107"/>
      <c r="U519" s="107"/>
    </row>
    <row r="520" spans="13:21" ht="19.5" customHeight="1" x14ac:dyDescent="0.25">
      <c r="M520" s="78"/>
      <c r="N520"/>
      <c r="O520" s="138"/>
      <c r="Q520" s="284"/>
      <c r="T520" s="107"/>
      <c r="U520" s="107"/>
    </row>
    <row r="521" spans="13:21" ht="19.5" customHeight="1" x14ac:dyDescent="0.25">
      <c r="M521" s="78"/>
      <c r="N521"/>
      <c r="O521" s="138"/>
      <c r="Q521" s="284"/>
      <c r="T521" s="107"/>
      <c r="U521" s="107"/>
    </row>
    <row r="522" spans="13:21" ht="19.5" customHeight="1" x14ac:dyDescent="0.25">
      <c r="M522" s="78"/>
      <c r="N522"/>
      <c r="O522" s="138"/>
      <c r="Q522" s="284"/>
      <c r="S522" s="107"/>
      <c r="T522" s="107"/>
      <c r="U522" s="107"/>
    </row>
    <row r="523" spans="13:21" ht="19.5" customHeight="1" x14ac:dyDescent="0.25">
      <c r="M523" s="78"/>
      <c r="N523"/>
      <c r="O523" s="138"/>
      <c r="Q523" s="284"/>
      <c r="S523" s="107"/>
      <c r="T523" s="107"/>
      <c r="U523" s="107"/>
    </row>
    <row r="524" spans="13:21" ht="19.5" customHeight="1" x14ac:dyDescent="0.25">
      <c r="M524" s="78"/>
      <c r="N524"/>
      <c r="O524" s="138"/>
      <c r="Q524" s="284"/>
      <c r="T524" s="107"/>
      <c r="U524" s="107"/>
    </row>
    <row r="525" spans="13:21" ht="19.5" customHeight="1" x14ac:dyDescent="0.25">
      <c r="M525" s="78"/>
      <c r="N525"/>
      <c r="O525" s="138"/>
      <c r="Q525" s="284"/>
      <c r="T525" s="107"/>
      <c r="U525" s="107"/>
    </row>
    <row r="526" spans="13:21" ht="19.5" customHeight="1" x14ac:dyDescent="0.25">
      <c r="M526" s="78"/>
      <c r="N526"/>
      <c r="O526" s="138"/>
      <c r="Q526" s="284"/>
      <c r="T526" s="107"/>
      <c r="U526" s="107"/>
    </row>
    <row r="527" spans="13:21" ht="19.5" customHeight="1" x14ac:dyDescent="0.25">
      <c r="M527" s="78"/>
      <c r="N527"/>
      <c r="O527" s="138"/>
      <c r="Q527" s="284"/>
      <c r="T527" s="107"/>
      <c r="U527" s="107"/>
    </row>
    <row r="528" spans="13:21" ht="19.5" customHeight="1" x14ac:dyDescent="0.25">
      <c r="M528" s="78"/>
      <c r="N528"/>
      <c r="O528" s="138"/>
      <c r="Q528" s="284"/>
      <c r="T528" s="107"/>
      <c r="U528" s="107"/>
    </row>
    <row r="529" spans="13:21" ht="19.5" customHeight="1" x14ac:dyDescent="0.25">
      <c r="M529" s="78"/>
      <c r="N529"/>
      <c r="O529" s="138"/>
      <c r="Q529" s="284"/>
      <c r="T529" s="107"/>
      <c r="U529" s="107"/>
    </row>
    <row r="530" spans="13:21" ht="19.5" customHeight="1" x14ac:dyDescent="0.25">
      <c r="M530" s="78"/>
      <c r="N530"/>
      <c r="O530" s="138"/>
      <c r="Q530" s="284"/>
      <c r="T530" s="107"/>
      <c r="U530" s="107"/>
    </row>
    <row r="531" spans="13:21" ht="19.5" customHeight="1" x14ac:dyDescent="0.25">
      <c r="M531" s="78"/>
      <c r="N531"/>
      <c r="O531" s="138"/>
      <c r="Q531" s="284"/>
      <c r="T531" s="107"/>
      <c r="U531" s="107"/>
    </row>
    <row r="532" spans="13:21" ht="19.5" customHeight="1" x14ac:dyDescent="0.25">
      <c r="M532" s="78"/>
      <c r="N532"/>
      <c r="O532" s="138"/>
      <c r="Q532" s="284"/>
      <c r="T532" s="107"/>
      <c r="U532" s="107"/>
    </row>
    <row r="533" spans="13:21" ht="19.5" customHeight="1" x14ac:dyDescent="0.25">
      <c r="M533" s="78"/>
      <c r="N533"/>
      <c r="O533" s="138"/>
      <c r="Q533" s="284"/>
      <c r="T533" s="107"/>
      <c r="U533" s="107"/>
    </row>
    <row r="534" spans="13:21" ht="19.5" customHeight="1" x14ac:dyDescent="0.25">
      <c r="M534" s="78"/>
      <c r="N534"/>
      <c r="O534" s="138"/>
      <c r="Q534" s="284"/>
      <c r="T534" s="107"/>
      <c r="U534" s="107"/>
    </row>
    <row r="535" spans="13:21" ht="19.5" customHeight="1" x14ac:dyDescent="0.25">
      <c r="M535" s="78"/>
      <c r="N535"/>
      <c r="O535" s="138"/>
      <c r="Q535" s="284"/>
      <c r="T535" s="107"/>
      <c r="U535" s="107"/>
    </row>
    <row r="536" spans="13:21" ht="19.5" customHeight="1" x14ac:dyDescent="0.25">
      <c r="M536" s="78"/>
      <c r="N536"/>
      <c r="O536" s="138"/>
      <c r="Q536" s="284"/>
      <c r="T536" s="107"/>
      <c r="U536" s="107"/>
    </row>
    <row r="537" spans="13:21" ht="19.5" customHeight="1" x14ac:dyDescent="0.25">
      <c r="M537" s="78"/>
      <c r="N537"/>
      <c r="O537" s="138"/>
      <c r="Q537" s="284"/>
      <c r="T537" s="107"/>
      <c r="U537" s="107"/>
    </row>
    <row r="538" spans="13:21" ht="19.5" customHeight="1" x14ac:dyDescent="0.25">
      <c r="M538" s="78"/>
      <c r="N538"/>
      <c r="O538" s="138"/>
      <c r="Q538" s="284"/>
      <c r="T538" s="107"/>
      <c r="U538" s="107"/>
    </row>
    <row r="539" spans="13:21" ht="19.5" customHeight="1" x14ac:dyDescent="0.25">
      <c r="M539" s="78"/>
      <c r="N539"/>
      <c r="O539" s="138"/>
      <c r="Q539" s="284"/>
      <c r="T539" s="107"/>
      <c r="U539" s="107"/>
    </row>
    <row r="540" spans="13:21" ht="19.5" customHeight="1" x14ac:dyDescent="0.25">
      <c r="M540" s="78"/>
      <c r="N540"/>
      <c r="O540" s="138"/>
      <c r="Q540" s="284"/>
      <c r="T540" s="107"/>
      <c r="U540" s="107"/>
    </row>
    <row r="541" spans="13:21" ht="19.5" customHeight="1" x14ac:dyDescent="0.25">
      <c r="M541" s="78"/>
      <c r="N541"/>
      <c r="O541" s="138"/>
      <c r="Q541" s="284"/>
      <c r="T541" s="107"/>
      <c r="U541" s="107"/>
    </row>
    <row r="542" spans="13:21" ht="19.5" customHeight="1" x14ac:dyDescent="0.25">
      <c r="M542" s="78"/>
      <c r="N542"/>
      <c r="O542" s="138"/>
      <c r="Q542" s="284"/>
      <c r="T542" s="107"/>
      <c r="U542" s="107"/>
    </row>
    <row r="543" spans="13:21" ht="19.5" customHeight="1" x14ac:dyDescent="0.25">
      <c r="M543" s="78"/>
      <c r="N543"/>
      <c r="O543" s="138"/>
      <c r="Q543" s="284"/>
      <c r="T543" s="107"/>
      <c r="U543" s="107"/>
    </row>
    <row r="544" spans="13:21" ht="19.5" customHeight="1" x14ac:dyDescent="0.25">
      <c r="M544" s="78"/>
      <c r="N544"/>
      <c r="O544" s="138"/>
      <c r="Q544" s="284"/>
      <c r="T544" s="107"/>
      <c r="U544" s="107"/>
    </row>
    <row r="545" spans="13:21" ht="19.5" customHeight="1" x14ac:dyDescent="0.25">
      <c r="M545" s="78"/>
      <c r="N545"/>
      <c r="O545" s="138"/>
      <c r="Q545" s="284"/>
      <c r="T545" s="107"/>
      <c r="U545" s="107"/>
    </row>
    <row r="546" spans="13:21" ht="19.5" customHeight="1" x14ac:dyDescent="0.25">
      <c r="M546" s="78"/>
      <c r="N546"/>
      <c r="O546" s="138"/>
      <c r="Q546" s="284"/>
      <c r="T546" s="107"/>
      <c r="U546" s="107"/>
    </row>
    <row r="547" spans="13:21" ht="19.5" customHeight="1" x14ac:dyDescent="0.25">
      <c r="M547" s="78"/>
      <c r="N547"/>
      <c r="O547" s="138"/>
      <c r="Q547" s="284"/>
      <c r="T547" s="107"/>
      <c r="U547" s="107"/>
    </row>
    <row r="548" spans="13:21" ht="19.5" customHeight="1" x14ac:dyDescent="0.25">
      <c r="M548" s="78"/>
      <c r="N548"/>
      <c r="O548" s="138"/>
      <c r="Q548" s="284"/>
      <c r="T548" s="107"/>
      <c r="U548" s="107"/>
    </row>
    <row r="549" spans="13:21" ht="19.5" customHeight="1" x14ac:dyDescent="0.25">
      <c r="M549" s="78"/>
      <c r="N549"/>
      <c r="O549" s="138"/>
      <c r="Q549" s="284"/>
    </row>
    <row r="550" spans="13:21" ht="19.5" customHeight="1" x14ac:dyDescent="0.25">
      <c r="M550" s="78"/>
      <c r="N550"/>
      <c r="O550" s="138"/>
      <c r="Q550" s="284"/>
    </row>
    <row r="551" spans="13:21" ht="19.5" customHeight="1" x14ac:dyDescent="0.25">
      <c r="M551" s="78"/>
      <c r="N551"/>
      <c r="O551" s="138"/>
      <c r="Q551" s="284"/>
      <c r="T551" s="107"/>
      <c r="U551" s="107"/>
    </row>
    <row r="552" spans="13:21" ht="19.5" customHeight="1" x14ac:dyDescent="0.25">
      <c r="M552" s="78"/>
      <c r="N552"/>
      <c r="O552" s="138"/>
      <c r="Q552" s="284"/>
      <c r="T552" s="107"/>
      <c r="U552" s="107"/>
    </row>
    <row r="553" spans="13:21" ht="19.5" customHeight="1" x14ac:dyDescent="0.25">
      <c r="M553" s="78"/>
      <c r="N553"/>
      <c r="O553" s="138"/>
      <c r="Q553" s="284"/>
      <c r="T553" s="107"/>
      <c r="U553" s="107"/>
    </row>
    <row r="554" spans="13:21" ht="19.5" customHeight="1" x14ac:dyDescent="0.25">
      <c r="M554" s="78"/>
      <c r="N554"/>
      <c r="O554" s="138"/>
      <c r="Q554" s="284"/>
      <c r="T554" s="107"/>
      <c r="U554" s="107"/>
    </row>
    <row r="555" spans="13:21" ht="19.5" customHeight="1" x14ac:dyDescent="0.25">
      <c r="M555" s="78"/>
      <c r="N555"/>
      <c r="O555" s="138"/>
      <c r="Q555" s="284"/>
      <c r="T555" s="107"/>
      <c r="U555" s="107"/>
    </row>
    <row r="556" spans="13:21" ht="19.5" customHeight="1" x14ac:dyDescent="0.25">
      <c r="M556" s="78"/>
      <c r="N556"/>
      <c r="O556" s="138"/>
      <c r="Q556" s="284"/>
    </row>
    <row r="557" spans="13:21" ht="19.5" customHeight="1" x14ac:dyDescent="0.25">
      <c r="M557" s="78"/>
      <c r="N557"/>
      <c r="O557" s="138"/>
      <c r="Q557" s="284"/>
      <c r="T557" s="107"/>
      <c r="U557" s="107"/>
    </row>
    <row r="558" spans="13:21" ht="19.5" customHeight="1" x14ac:dyDescent="0.25">
      <c r="M558" s="78"/>
      <c r="N558"/>
      <c r="O558" s="138"/>
      <c r="Q558" s="284"/>
      <c r="T558" s="107"/>
      <c r="U558" s="107"/>
    </row>
    <row r="559" spans="13:21" ht="19.5" customHeight="1" x14ac:dyDescent="0.25">
      <c r="M559" s="78"/>
      <c r="N559"/>
      <c r="O559" s="138"/>
      <c r="Q559" s="284"/>
      <c r="T559" s="107"/>
      <c r="U559" s="107"/>
    </row>
    <row r="560" spans="13:21" ht="19.5" customHeight="1" x14ac:dyDescent="0.25">
      <c r="M560" s="78"/>
      <c r="N560"/>
      <c r="O560" s="138"/>
      <c r="Q560" s="284"/>
      <c r="T560" s="107"/>
      <c r="U560" s="107"/>
    </row>
    <row r="561" spans="13:24" ht="19.5" customHeight="1" x14ac:dyDescent="0.25">
      <c r="M561" s="78"/>
      <c r="N561"/>
      <c r="O561" s="138"/>
      <c r="Q561" s="284"/>
    </row>
    <row r="562" spans="13:24" ht="19.5" customHeight="1" x14ac:dyDescent="0.25">
      <c r="M562" s="78"/>
      <c r="N562"/>
      <c r="O562" s="138"/>
      <c r="Q562" s="284"/>
      <c r="T562" s="115"/>
      <c r="U562" s="115"/>
    </row>
    <row r="563" spans="13:24" ht="19.5" customHeight="1" x14ac:dyDescent="0.25">
      <c r="M563" s="78"/>
      <c r="N563"/>
      <c r="O563" s="138"/>
      <c r="Q563" s="284"/>
      <c r="T563" s="115"/>
      <c r="U563" s="115"/>
    </row>
    <row r="564" spans="13:24" ht="19.5" customHeight="1" x14ac:dyDescent="0.25">
      <c r="M564" s="78"/>
      <c r="N564"/>
      <c r="O564" s="138"/>
      <c r="Q564" s="284"/>
      <c r="T564" s="115"/>
      <c r="U564" s="115"/>
    </row>
    <row r="565" spans="13:24" ht="19.5" customHeight="1" x14ac:dyDescent="0.25">
      <c r="M565" s="78"/>
      <c r="N565"/>
      <c r="O565" s="138"/>
      <c r="Q565" s="284"/>
      <c r="T565" s="107"/>
      <c r="U565" s="107"/>
    </row>
    <row r="566" spans="13:24" ht="19.5" customHeight="1" x14ac:dyDescent="0.25">
      <c r="M566" s="78"/>
      <c r="N566"/>
      <c r="O566" s="138"/>
      <c r="Q566" s="284"/>
      <c r="T566" s="107"/>
      <c r="U566" s="107"/>
    </row>
    <row r="567" spans="13:24" ht="19.5" customHeight="1" x14ac:dyDescent="0.25">
      <c r="M567" s="78"/>
      <c r="N567"/>
      <c r="O567" s="138"/>
      <c r="Q567" s="284"/>
      <c r="T567" s="107"/>
      <c r="U567" s="107"/>
    </row>
    <row r="568" spans="13:24" ht="19.5" customHeight="1" x14ac:dyDescent="0.25">
      <c r="M568" s="78"/>
      <c r="N568"/>
      <c r="O568" s="138"/>
      <c r="Q568" s="284"/>
      <c r="T568" s="107"/>
      <c r="U568" s="107"/>
    </row>
    <row r="569" spans="13:24" ht="19.5" customHeight="1" x14ac:dyDescent="0.25">
      <c r="M569" s="78"/>
      <c r="N569"/>
      <c r="O569" s="138"/>
      <c r="Q569" s="284"/>
      <c r="T569" s="107"/>
      <c r="U569" s="107"/>
    </row>
    <row r="570" spans="13:24" ht="19.5" customHeight="1" x14ac:dyDescent="0.25">
      <c r="M570" s="78"/>
      <c r="N570"/>
      <c r="O570" s="138"/>
      <c r="Q570" s="284"/>
      <c r="T570" s="107"/>
      <c r="U570" s="107"/>
    </row>
    <row r="571" spans="13:24" ht="19.5" customHeight="1" x14ac:dyDescent="0.25">
      <c r="M571" s="78"/>
      <c r="N571"/>
      <c r="O571" s="138"/>
      <c r="Q571" s="284"/>
      <c r="T571" s="107"/>
      <c r="U571" s="107"/>
    </row>
    <row r="572" spans="13:24" ht="18" customHeight="1" x14ac:dyDescent="0.25">
      <c r="M572" s="78"/>
      <c r="N572"/>
      <c r="O572" s="138"/>
      <c r="Q572" s="284"/>
      <c r="T572" s="107"/>
      <c r="U572" s="107"/>
    </row>
    <row r="573" spans="13:24" ht="18" customHeight="1" x14ac:dyDescent="0.25">
      <c r="M573" s="78"/>
      <c r="N573"/>
      <c r="O573" s="138"/>
      <c r="Q573" s="284"/>
      <c r="T573" s="107"/>
      <c r="U573" s="107"/>
      <c r="V573" s="107"/>
      <c r="W573" s="107"/>
      <c r="X573" s="107"/>
    </row>
    <row r="574" spans="13:24" ht="18" customHeight="1" x14ac:dyDescent="0.25">
      <c r="M574" s="78"/>
      <c r="N574"/>
      <c r="O574" s="138"/>
      <c r="Q574" s="284"/>
      <c r="T574" s="107"/>
      <c r="U574" s="107"/>
      <c r="V574" s="107"/>
      <c r="W574" s="107"/>
      <c r="X574" s="107"/>
    </row>
    <row r="575" spans="13:24" ht="18" customHeight="1" x14ac:dyDescent="0.25">
      <c r="M575" s="78"/>
      <c r="N575"/>
      <c r="O575" s="138"/>
      <c r="Q575" s="284"/>
      <c r="T575" s="107"/>
      <c r="U575" s="107"/>
      <c r="V575" s="107"/>
      <c r="W575" s="107"/>
      <c r="X575" s="107"/>
    </row>
    <row r="576" spans="13:24" ht="18" customHeight="1" x14ac:dyDescent="0.25">
      <c r="M576" s="78"/>
      <c r="N576"/>
      <c r="O576" s="138"/>
      <c r="Q576" s="284"/>
      <c r="T576" s="107"/>
      <c r="U576" s="107"/>
      <c r="V576" s="107"/>
      <c r="W576" s="107"/>
      <c r="X576" s="107"/>
    </row>
    <row r="577" spans="13:24" ht="18" customHeight="1" x14ac:dyDescent="0.25">
      <c r="M577" s="78"/>
      <c r="N577"/>
      <c r="O577" s="138"/>
      <c r="Q577" s="284"/>
      <c r="T577" s="107"/>
      <c r="U577" s="107"/>
      <c r="V577" s="107"/>
      <c r="W577" s="107"/>
      <c r="X577" s="107"/>
    </row>
    <row r="578" spans="13:24" ht="18" customHeight="1" x14ac:dyDescent="0.25">
      <c r="M578" s="78"/>
      <c r="N578"/>
      <c r="O578" s="138"/>
      <c r="Q578" s="284"/>
      <c r="T578" s="107"/>
      <c r="U578" s="107"/>
      <c r="V578" s="107"/>
      <c r="W578" s="107"/>
      <c r="X578" s="107"/>
    </row>
    <row r="579" spans="13:24" ht="18" customHeight="1" x14ac:dyDescent="0.25">
      <c r="M579" s="78"/>
      <c r="N579"/>
      <c r="O579" s="138"/>
      <c r="Q579" s="284"/>
      <c r="T579" s="107"/>
      <c r="U579" s="107"/>
      <c r="V579" s="107"/>
      <c r="W579" s="107"/>
      <c r="X579" s="107"/>
    </row>
    <row r="580" spans="13:24" ht="18" customHeight="1" x14ac:dyDescent="0.25">
      <c r="M580" s="78"/>
      <c r="N580"/>
      <c r="O580" s="138"/>
      <c r="Q580" s="284"/>
      <c r="T580" s="107"/>
      <c r="U580" s="107"/>
      <c r="V580" s="107"/>
      <c r="W580" s="107"/>
      <c r="X580" s="107"/>
    </row>
    <row r="581" spans="13:24" ht="18" customHeight="1" x14ac:dyDescent="0.25">
      <c r="M581" s="78"/>
      <c r="N581"/>
      <c r="O581" s="138"/>
      <c r="Q581" s="284"/>
      <c r="T581" s="107"/>
      <c r="U581" s="107"/>
      <c r="V581" s="107"/>
      <c r="W581" s="107"/>
      <c r="X581" s="107"/>
    </row>
    <row r="582" spans="13:24" ht="18" customHeight="1" x14ac:dyDescent="0.25">
      <c r="M582" s="78"/>
      <c r="N582"/>
      <c r="O582" s="138"/>
      <c r="Q582" s="284"/>
      <c r="T582" s="107"/>
      <c r="U582" s="107"/>
      <c r="V582" s="107"/>
      <c r="W582" s="107"/>
      <c r="X582" s="107"/>
    </row>
    <row r="583" spans="13:24" ht="18" customHeight="1" x14ac:dyDescent="0.25">
      <c r="M583" s="78"/>
      <c r="N583"/>
      <c r="O583" s="138"/>
      <c r="Q583" s="284"/>
    </row>
    <row r="584" spans="13:24" ht="18" customHeight="1" x14ac:dyDescent="0.25">
      <c r="M584" s="78"/>
      <c r="N584"/>
      <c r="O584" s="138"/>
      <c r="Q584" s="284"/>
    </row>
    <row r="585" spans="13:24" ht="18" customHeight="1" x14ac:dyDescent="0.25">
      <c r="M585" s="78"/>
      <c r="N585"/>
      <c r="O585" s="138"/>
      <c r="Q585" s="284"/>
      <c r="T585" s="107"/>
      <c r="U585" s="107"/>
      <c r="V585" s="107"/>
      <c r="W585" s="107"/>
      <c r="X585" s="107"/>
    </row>
    <row r="586" spans="13:24" ht="18" customHeight="1" x14ac:dyDescent="0.25">
      <c r="M586" s="78"/>
      <c r="N586"/>
      <c r="O586" s="138"/>
      <c r="Q586" s="284"/>
      <c r="T586" s="107"/>
      <c r="U586" s="107"/>
      <c r="V586" s="107"/>
      <c r="W586" s="107"/>
      <c r="X586" s="107"/>
    </row>
    <row r="587" spans="13:24" ht="18" customHeight="1" x14ac:dyDescent="0.25">
      <c r="M587" s="78"/>
      <c r="N587"/>
      <c r="O587" s="138"/>
      <c r="Q587" s="284"/>
      <c r="T587" s="107"/>
      <c r="U587" s="107"/>
      <c r="V587" s="107"/>
      <c r="W587" s="107"/>
      <c r="X587" s="107"/>
    </row>
    <row r="588" spans="13:24" ht="19.5" customHeight="1" x14ac:dyDescent="0.25">
      <c r="M588" s="78"/>
      <c r="N588"/>
      <c r="O588" s="138"/>
      <c r="Q588" s="284"/>
    </row>
    <row r="589" spans="13:24" ht="19.5" customHeight="1" x14ac:dyDescent="0.25">
      <c r="M589" s="78"/>
      <c r="N589"/>
      <c r="O589" s="138"/>
      <c r="Q589" s="284"/>
    </row>
    <row r="590" spans="13:24" ht="19.5" customHeight="1" x14ac:dyDescent="0.25">
      <c r="P590" s="138"/>
      <c r="R590" s="267"/>
    </row>
    <row r="591" spans="13:24" ht="19.5" customHeight="1" x14ac:dyDescent="0.25">
      <c r="P591" s="138"/>
      <c r="R591" s="267"/>
    </row>
    <row r="592" spans="13:24" ht="19.5" customHeight="1" x14ac:dyDescent="0.25">
      <c r="P592" s="138"/>
      <c r="R592" s="267"/>
    </row>
    <row r="593" spans="16:24" ht="19.5" customHeight="1" x14ac:dyDescent="0.25">
      <c r="P593" s="138"/>
      <c r="R593" s="267"/>
    </row>
    <row r="594" spans="16:24" ht="19.5" customHeight="1" x14ac:dyDescent="0.25">
      <c r="P594" s="138"/>
      <c r="R594" s="267"/>
    </row>
    <row r="595" spans="16:24" ht="19.5" customHeight="1" x14ac:dyDescent="0.25">
      <c r="P595" s="138"/>
      <c r="R595" s="267"/>
    </row>
    <row r="596" spans="16:24" ht="19.5" customHeight="1" x14ac:dyDescent="0.25">
      <c r="P596" s="138"/>
      <c r="R596" s="267"/>
    </row>
    <row r="597" spans="16:24" ht="19.5" customHeight="1" x14ac:dyDescent="0.25">
      <c r="P597" s="138"/>
      <c r="R597" s="267"/>
    </row>
    <row r="598" spans="16:24" ht="19.5" customHeight="1" x14ac:dyDescent="0.25">
      <c r="P598" s="138"/>
      <c r="R598" s="267"/>
    </row>
    <row r="599" spans="16:24" ht="19.5" customHeight="1" x14ac:dyDescent="0.25">
      <c r="P599" s="138"/>
      <c r="R599" s="267"/>
    </row>
    <row r="600" spans="16:24" ht="27" customHeight="1" x14ac:dyDescent="0.25">
      <c r="P600" s="138"/>
      <c r="R600" s="267"/>
      <c r="T600" s="107"/>
      <c r="U600" s="107"/>
      <c r="V600" s="107"/>
      <c r="W600" s="107"/>
      <c r="X600" s="107"/>
    </row>
    <row r="601" spans="16:24" ht="19.5" customHeight="1" x14ac:dyDescent="0.25">
      <c r="P601" s="138"/>
      <c r="R601" s="267"/>
    </row>
    <row r="602" spans="16:24" ht="19.5" customHeight="1" x14ac:dyDescent="0.25">
      <c r="P602" s="138"/>
      <c r="R602" s="267"/>
    </row>
    <row r="603" spans="16:24" ht="19.5" customHeight="1" x14ac:dyDescent="0.25">
      <c r="P603" s="138"/>
      <c r="R603" s="267"/>
    </row>
    <row r="604" spans="16:24" ht="19.5" customHeight="1" x14ac:dyDescent="0.25">
      <c r="P604" s="138"/>
      <c r="R604" s="267"/>
    </row>
    <row r="605" spans="16:24" ht="19.5" customHeight="1" x14ac:dyDescent="0.25">
      <c r="P605" s="138"/>
      <c r="R605" s="267"/>
    </row>
    <row r="606" spans="16:24" ht="19.5" customHeight="1" x14ac:dyDescent="0.25">
      <c r="P606" s="138"/>
      <c r="R606" s="267"/>
    </row>
    <row r="607" spans="16:24" ht="19.5" customHeight="1" x14ac:dyDescent="0.25">
      <c r="P607" s="138"/>
      <c r="R607" s="267"/>
    </row>
    <row r="608" spans="16:24" ht="19.5" customHeight="1" x14ac:dyDescent="0.25">
      <c r="P608" s="138"/>
      <c r="R608" s="267"/>
    </row>
    <row r="609" spans="16:24" ht="19.5" customHeight="1" x14ac:dyDescent="0.25">
      <c r="P609" s="138"/>
      <c r="R609" s="267"/>
    </row>
    <row r="610" spans="16:24" ht="19.5" customHeight="1" x14ac:dyDescent="0.25">
      <c r="P610" s="138"/>
      <c r="R610" s="267"/>
    </row>
    <row r="611" spans="16:24" ht="19.5" customHeight="1" x14ac:dyDescent="0.25">
      <c r="P611" s="138"/>
      <c r="R611" s="267"/>
      <c r="T611" s="107"/>
      <c r="U611" s="107"/>
      <c r="V611" s="107"/>
      <c r="W611" s="107"/>
      <c r="X611" s="107"/>
    </row>
    <row r="612" spans="16:24" ht="19.5" customHeight="1" x14ac:dyDescent="0.25">
      <c r="P612" s="138"/>
      <c r="R612" s="267"/>
      <c r="T612" s="107"/>
      <c r="U612" s="107"/>
      <c r="V612" s="107"/>
      <c r="W612" s="107"/>
      <c r="X612" s="107"/>
    </row>
    <row r="613" spans="16:24" ht="21" customHeight="1" x14ac:dyDescent="0.25">
      <c r="P613" s="138"/>
      <c r="R613" s="267"/>
    </row>
    <row r="614" spans="16:24" ht="14.25" customHeight="1" x14ac:dyDescent="0.25">
      <c r="P614" s="138"/>
      <c r="R614" s="267"/>
    </row>
    <row r="615" spans="16:24" ht="14.25" customHeight="1" x14ac:dyDescent="0.25">
      <c r="P615" s="138"/>
      <c r="R615" s="267"/>
    </row>
    <row r="616" spans="16:24" ht="14.25" customHeight="1" x14ac:dyDescent="0.25">
      <c r="P616" s="138"/>
      <c r="R616" s="267"/>
    </row>
    <row r="617" spans="16:24" ht="14.25" customHeight="1" x14ac:dyDescent="0.25">
      <c r="P617" s="138"/>
      <c r="R617" s="267"/>
    </row>
    <row r="618" spans="16:24" ht="14.25" customHeight="1" x14ac:dyDescent="0.25">
      <c r="P618" s="138"/>
      <c r="R618" s="267"/>
    </row>
    <row r="619" spans="16:24" ht="14.25" customHeight="1" x14ac:dyDescent="0.25">
      <c r="P619" s="138"/>
      <c r="R619" s="267"/>
    </row>
    <row r="620" spans="16:24" ht="14.25" customHeight="1" x14ac:dyDescent="0.25">
      <c r="P620" s="138"/>
      <c r="R620" s="267"/>
    </row>
    <row r="621" spans="16:24" ht="14.25" customHeight="1" x14ac:dyDescent="0.25">
      <c r="P621" s="138"/>
      <c r="R621" s="267"/>
    </row>
    <row r="622" spans="16:24" ht="14.25" customHeight="1" x14ac:dyDescent="0.25">
      <c r="P622" s="138"/>
      <c r="R622" s="267"/>
    </row>
    <row r="623" spans="16:24" ht="14.25" customHeight="1" x14ac:dyDescent="0.25">
      <c r="P623" s="138"/>
      <c r="R623" s="267"/>
    </row>
    <row r="624" spans="16:24" ht="14.25" customHeight="1" x14ac:dyDescent="0.25">
      <c r="P624" s="138"/>
      <c r="R624" s="267"/>
    </row>
    <row r="625" spans="16:18" ht="14.25" customHeight="1" x14ac:dyDescent="0.25">
      <c r="P625" s="138"/>
      <c r="R625" s="267"/>
    </row>
    <row r="626" spans="16:18" ht="14.25" customHeight="1" x14ac:dyDescent="0.25">
      <c r="P626" s="138"/>
      <c r="R626" s="267"/>
    </row>
    <row r="627" spans="16:18" ht="14.25" customHeight="1" x14ac:dyDescent="0.25">
      <c r="P627" s="138"/>
      <c r="R627" s="267"/>
    </row>
    <row r="628" spans="16:18" ht="14.25" customHeight="1" x14ac:dyDescent="0.25">
      <c r="P628" s="138"/>
      <c r="R628" s="267"/>
    </row>
    <row r="629" spans="16:18" ht="14.25" customHeight="1" x14ac:dyDescent="0.25">
      <c r="P629" s="138"/>
      <c r="R629" s="267"/>
    </row>
    <row r="630" spans="16:18" ht="14.25" customHeight="1" x14ac:dyDescent="0.25">
      <c r="P630" s="138"/>
      <c r="R630" s="267"/>
    </row>
    <row r="631" spans="16:18" ht="14.25" customHeight="1" x14ac:dyDescent="0.25">
      <c r="P631" s="138"/>
      <c r="R631" s="267"/>
    </row>
    <row r="632" spans="16:18" ht="14.25" customHeight="1" x14ac:dyDescent="0.25">
      <c r="P632" s="138"/>
      <c r="R632" s="267"/>
    </row>
    <row r="633" spans="16:18" ht="14.25" customHeight="1" x14ac:dyDescent="0.25">
      <c r="P633" s="138"/>
      <c r="R633" s="267"/>
    </row>
    <row r="634" spans="16:18" ht="14.25" customHeight="1" x14ac:dyDescent="0.25">
      <c r="P634" s="138"/>
      <c r="R634" s="267"/>
    </row>
    <row r="635" spans="16:18" ht="14.25" customHeight="1" x14ac:dyDescent="0.25">
      <c r="P635" s="138"/>
      <c r="R635" s="267"/>
    </row>
    <row r="636" spans="16:18" ht="14.25" customHeight="1" x14ac:dyDescent="0.25">
      <c r="P636" s="138"/>
      <c r="R636" s="267"/>
    </row>
    <row r="637" spans="16:18" ht="14.25" customHeight="1" x14ac:dyDescent="0.25">
      <c r="P637" s="138"/>
      <c r="R637" s="267"/>
    </row>
    <row r="638" spans="16:18" ht="14.25" customHeight="1" x14ac:dyDescent="0.25">
      <c r="P638" s="138"/>
      <c r="R638" s="267"/>
    </row>
    <row r="639" spans="16:18" ht="14.25" customHeight="1" x14ac:dyDescent="0.25">
      <c r="P639" s="138"/>
      <c r="R639" s="267"/>
    </row>
    <row r="640" spans="16:18" ht="14.25" customHeight="1" x14ac:dyDescent="0.25">
      <c r="P640" s="138"/>
      <c r="R640" s="267"/>
    </row>
    <row r="641" spans="16:18" ht="14.25" customHeight="1" x14ac:dyDescent="0.25">
      <c r="P641" s="138"/>
      <c r="R641" s="267"/>
    </row>
    <row r="642" spans="16:18" ht="14.25" customHeight="1" x14ac:dyDescent="0.25">
      <c r="P642" s="138"/>
      <c r="R642" s="267"/>
    </row>
    <row r="643" spans="16:18" ht="14.25" customHeight="1" x14ac:dyDescent="0.25">
      <c r="P643" s="138"/>
      <c r="R643" s="267"/>
    </row>
    <row r="644" spans="16:18" ht="14.25" customHeight="1" x14ac:dyDescent="0.25">
      <c r="P644" s="138"/>
      <c r="R644" s="267"/>
    </row>
    <row r="645" spans="16:18" ht="14.25" customHeight="1" x14ac:dyDescent="0.25">
      <c r="P645" s="138"/>
      <c r="R645" s="267"/>
    </row>
    <row r="646" spans="16:18" ht="14.25" customHeight="1" x14ac:dyDescent="0.25">
      <c r="P646" s="138"/>
      <c r="R646" s="267"/>
    </row>
    <row r="647" spans="16:18" ht="14.25" customHeight="1" x14ac:dyDescent="0.25">
      <c r="P647" s="138"/>
      <c r="R647" s="267"/>
    </row>
    <row r="648" spans="16:18" ht="14.25" customHeight="1" x14ac:dyDescent="0.25">
      <c r="P648" s="138"/>
      <c r="R648" s="267"/>
    </row>
    <row r="649" spans="16:18" ht="14.25" customHeight="1" x14ac:dyDescent="0.25">
      <c r="P649" s="138"/>
      <c r="R649" s="267"/>
    </row>
    <row r="650" spans="16:18" ht="14.25" customHeight="1" x14ac:dyDescent="0.25">
      <c r="P650" s="138"/>
      <c r="R650" s="267"/>
    </row>
    <row r="651" spans="16:18" ht="14.25" customHeight="1" x14ac:dyDescent="0.25">
      <c r="P651" s="138"/>
      <c r="R651" s="267"/>
    </row>
    <row r="652" spans="16:18" ht="14.25" customHeight="1" x14ac:dyDescent="0.25">
      <c r="P652" s="138"/>
      <c r="R652" s="267"/>
    </row>
    <row r="653" spans="16:18" ht="14.25" customHeight="1" x14ac:dyDescent="0.25">
      <c r="P653" s="138"/>
      <c r="R653" s="267"/>
    </row>
    <row r="654" spans="16:18" ht="14.25" customHeight="1" x14ac:dyDescent="0.25">
      <c r="P654" s="138"/>
      <c r="R654" s="267"/>
    </row>
    <row r="655" spans="16:18" ht="14.25" customHeight="1" x14ac:dyDescent="0.25">
      <c r="P655" s="138"/>
      <c r="R655" s="267"/>
    </row>
    <row r="656" spans="16:18" ht="14.25" customHeight="1" x14ac:dyDescent="0.25">
      <c r="P656" s="138"/>
      <c r="R656" s="267"/>
    </row>
    <row r="657" spans="16:18" ht="14.25" customHeight="1" x14ac:dyDescent="0.25">
      <c r="P657" s="138"/>
      <c r="R657" s="267"/>
    </row>
    <row r="658" spans="16:18" ht="14.25" customHeight="1" x14ac:dyDescent="0.25">
      <c r="P658" s="138"/>
      <c r="R658" s="267"/>
    </row>
    <row r="659" spans="16:18" ht="14.25" customHeight="1" x14ac:dyDescent="0.25">
      <c r="P659" s="138"/>
      <c r="R659" s="267"/>
    </row>
    <row r="660" spans="16:18" ht="14.25" customHeight="1" x14ac:dyDescent="0.25">
      <c r="P660" s="138"/>
      <c r="R660" s="267"/>
    </row>
    <row r="661" spans="16:18" ht="14.25" customHeight="1" x14ac:dyDescent="0.25">
      <c r="P661" s="138"/>
      <c r="R661" s="267"/>
    </row>
    <row r="662" spans="16:18" ht="14.25" customHeight="1" x14ac:dyDescent="0.25">
      <c r="P662" s="138"/>
      <c r="R662" s="267"/>
    </row>
    <row r="663" spans="16:18" ht="14.25" customHeight="1" x14ac:dyDescent="0.25">
      <c r="P663" s="138"/>
      <c r="R663" s="267"/>
    </row>
    <row r="664" spans="16:18" ht="14.25" customHeight="1" x14ac:dyDescent="0.25">
      <c r="P664" s="138"/>
      <c r="R664" s="267"/>
    </row>
    <row r="665" spans="16:18" ht="14.25" customHeight="1" x14ac:dyDescent="0.25">
      <c r="P665" s="138"/>
      <c r="R665" s="267"/>
    </row>
    <row r="666" spans="16:18" ht="14.25" customHeight="1" x14ac:dyDescent="0.25">
      <c r="P666" s="138"/>
      <c r="R666" s="267"/>
    </row>
    <row r="667" spans="16:18" ht="14.25" customHeight="1" x14ac:dyDescent="0.25">
      <c r="P667" s="138"/>
      <c r="R667" s="267"/>
    </row>
    <row r="668" spans="16:18" ht="14.25" customHeight="1" x14ac:dyDescent="0.25">
      <c r="P668" s="138"/>
      <c r="R668" s="267"/>
    </row>
    <row r="669" spans="16:18" ht="14.25" customHeight="1" x14ac:dyDescent="0.25">
      <c r="P669" s="138"/>
      <c r="R669" s="267"/>
    </row>
    <row r="670" spans="16:18" ht="14.25" customHeight="1" x14ac:dyDescent="0.25">
      <c r="P670" s="138"/>
      <c r="R670" s="267"/>
    </row>
    <row r="671" spans="16:18" ht="14.25" customHeight="1" x14ac:dyDescent="0.25">
      <c r="P671" s="138"/>
      <c r="R671" s="267"/>
    </row>
    <row r="672" spans="16:18" ht="14.25" customHeight="1" x14ac:dyDescent="0.25">
      <c r="P672" s="138"/>
      <c r="R672" s="267"/>
    </row>
    <row r="673" spans="16:18" ht="14.25" customHeight="1" x14ac:dyDescent="0.25">
      <c r="P673" s="138"/>
      <c r="R673" s="267"/>
    </row>
    <row r="674" spans="16:18" ht="14.25" customHeight="1" x14ac:dyDescent="0.25">
      <c r="P674" s="138"/>
      <c r="R674" s="267"/>
    </row>
    <row r="675" spans="16:18" ht="14.25" customHeight="1" x14ac:dyDescent="0.25">
      <c r="P675" s="138"/>
      <c r="R675" s="267"/>
    </row>
    <row r="676" spans="16:18" ht="14.25" customHeight="1" x14ac:dyDescent="0.25">
      <c r="P676" s="138"/>
      <c r="R676" s="267"/>
    </row>
    <row r="677" spans="16:18" ht="14.25" customHeight="1" x14ac:dyDescent="0.25">
      <c r="P677" s="138"/>
      <c r="R677" s="267"/>
    </row>
    <row r="678" spans="16:18" ht="14.25" customHeight="1" x14ac:dyDescent="0.25">
      <c r="P678" s="138"/>
      <c r="R678" s="267"/>
    </row>
    <row r="679" spans="16:18" ht="14.25" customHeight="1" x14ac:dyDescent="0.25">
      <c r="P679" s="138"/>
      <c r="R679" s="267"/>
    </row>
    <row r="680" spans="16:18" ht="14.25" customHeight="1" x14ac:dyDescent="0.25">
      <c r="P680" s="138"/>
      <c r="R680" s="267"/>
    </row>
    <row r="681" spans="16:18" ht="14.25" customHeight="1" x14ac:dyDescent="0.25">
      <c r="P681" s="138"/>
      <c r="R681" s="267"/>
    </row>
    <row r="682" spans="16:18" ht="14.25" customHeight="1" x14ac:dyDescent="0.25">
      <c r="P682" s="138"/>
      <c r="R682" s="267"/>
    </row>
    <row r="683" spans="16:18" ht="14.25" customHeight="1" x14ac:dyDescent="0.25">
      <c r="P683" s="138"/>
      <c r="R683" s="267"/>
    </row>
    <row r="684" spans="16:18" ht="14.25" customHeight="1" x14ac:dyDescent="0.25">
      <c r="P684" s="138"/>
      <c r="R684" s="267"/>
    </row>
    <row r="685" spans="16:18" ht="14.25" customHeight="1" x14ac:dyDescent="0.25">
      <c r="P685" s="138"/>
      <c r="R685" s="267"/>
    </row>
    <row r="686" spans="16:18" ht="14.25" customHeight="1" x14ac:dyDescent="0.25">
      <c r="P686" s="138"/>
      <c r="R686" s="267"/>
    </row>
    <row r="687" spans="16:18" ht="14.25" customHeight="1" x14ac:dyDescent="0.25">
      <c r="P687" s="138"/>
      <c r="R687" s="267"/>
    </row>
    <row r="688" spans="16:18" ht="14.25" customHeight="1" x14ac:dyDescent="0.25">
      <c r="P688" s="138"/>
      <c r="R688" s="267"/>
    </row>
    <row r="689" spans="16:18" ht="14.25" customHeight="1" x14ac:dyDescent="0.25">
      <c r="P689" s="138"/>
      <c r="R689" s="267"/>
    </row>
    <row r="690" spans="16:18" ht="14.25" customHeight="1" x14ac:dyDescent="0.25">
      <c r="P690" s="138"/>
      <c r="R690" s="267"/>
    </row>
    <row r="691" spans="16:18" ht="14.25" customHeight="1" x14ac:dyDescent="0.25">
      <c r="P691" s="138"/>
      <c r="R691" s="267"/>
    </row>
    <row r="692" spans="16:18" ht="14.25" customHeight="1" x14ac:dyDescent="0.25">
      <c r="P692" s="138"/>
      <c r="R692" s="267"/>
    </row>
    <row r="693" spans="16:18" ht="14.25" customHeight="1" x14ac:dyDescent="0.25">
      <c r="P693" s="138"/>
      <c r="R693" s="267"/>
    </row>
    <row r="694" spans="16:18" ht="14.25" customHeight="1" x14ac:dyDescent="0.25">
      <c r="P694" s="138"/>
      <c r="R694" s="267"/>
    </row>
    <row r="695" spans="16:18" ht="14.25" customHeight="1" x14ac:dyDescent="0.25">
      <c r="P695" s="138"/>
      <c r="R695" s="267"/>
    </row>
    <row r="696" spans="16:18" ht="14.25" customHeight="1" x14ac:dyDescent="0.25">
      <c r="P696" s="138"/>
      <c r="R696" s="267"/>
    </row>
    <row r="697" spans="16:18" ht="14.25" customHeight="1" x14ac:dyDescent="0.25">
      <c r="P697" s="138"/>
      <c r="R697" s="267"/>
    </row>
    <row r="698" spans="16:18" ht="14.25" customHeight="1" x14ac:dyDescent="0.25">
      <c r="P698" s="138"/>
      <c r="R698" s="267"/>
    </row>
    <row r="699" spans="16:18" ht="14.25" customHeight="1" x14ac:dyDescent="0.25">
      <c r="P699" s="138"/>
      <c r="R699" s="267"/>
    </row>
    <row r="700" spans="16:18" ht="14.25" customHeight="1" x14ac:dyDescent="0.25">
      <c r="P700" s="138"/>
      <c r="R700" s="267"/>
    </row>
    <row r="701" spans="16:18" ht="14.25" customHeight="1" x14ac:dyDescent="0.25">
      <c r="P701" s="138"/>
      <c r="R701" s="267"/>
    </row>
    <row r="702" spans="16:18" ht="14.25" customHeight="1" x14ac:dyDescent="0.25">
      <c r="P702" s="138"/>
      <c r="R702" s="267"/>
    </row>
    <row r="703" spans="16:18" ht="14.25" customHeight="1" x14ac:dyDescent="0.25">
      <c r="P703" s="138"/>
      <c r="R703" s="267"/>
    </row>
    <row r="704" spans="16:18" ht="14.25" customHeight="1" x14ac:dyDescent="0.25">
      <c r="P704" s="138"/>
      <c r="R704" s="267"/>
    </row>
    <row r="705" spans="16:18" ht="14.25" customHeight="1" x14ac:dyDescent="0.25">
      <c r="P705" s="138"/>
      <c r="R705" s="267"/>
    </row>
    <row r="706" spans="16:18" ht="14.25" customHeight="1" x14ac:dyDescent="0.25">
      <c r="P706" s="138"/>
      <c r="R706" s="267"/>
    </row>
    <row r="707" spans="16:18" ht="14.25" customHeight="1" x14ac:dyDescent="0.25">
      <c r="P707" s="138"/>
      <c r="R707" s="267"/>
    </row>
    <row r="708" spans="16:18" ht="14.25" customHeight="1" x14ac:dyDescent="0.25">
      <c r="P708" s="138"/>
      <c r="R708" s="267"/>
    </row>
    <row r="709" spans="16:18" ht="14.25" customHeight="1" x14ac:dyDescent="0.25">
      <c r="P709" s="138"/>
      <c r="R709" s="267"/>
    </row>
    <row r="710" spans="16:18" ht="14.25" customHeight="1" x14ac:dyDescent="0.25">
      <c r="P710" s="138"/>
      <c r="R710" s="267"/>
    </row>
    <row r="711" spans="16:18" ht="14.25" customHeight="1" x14ac:dyDescent="0.25">
      <c r="P711" s="138"/>
      <c r="R711" s="267"/>
    </row>
    <row r="712" spans="16:18" ht="14.25" customHeight="1" x14ac:dyDescent="0.25">
      <c r="P712" s="138"/>
      <c r="R712" s="267"/>
    </row>
    <row r="713" spans="16:18" ht="14.25" customHeight="1" x14ac:dyDescent="0.25">
      <c r="P713" s="138"/>
      <c r="R713" s="267"/>
    </row>
    <row r="714" spans="16:18" ht="14.25" customHeight="1" x14ac:dyDescent="0.25">
      <c r="P714" s="138"/>
      <c r="R714" s="267"/>
    </row>
    <row r="715" spans="16:18" ht="14.25" customHeight="1" x14ac:dyDescent="0.25">
      <c r="P715" s="138"/>
      <c r="R715" s="267"/>
    </row>
    <row r="716" spans="16:18" ht="14.25" customHeight="1" x14ac:dyDescent="0.25">
      <c r="P716" s="138"/>
      <c r="R716" s="267"/>
    </row>
    <row r="717" spans="16:18" ht="14.25" customHeight="1" x14ac:dyDescent="0.25">
      <c r="P717" s="138"/>
      <c r="R717" s="267"/>
    </row>
    <row r="718" spans="16:18" ht="14.25" customHeight="1" x14ac:dyDescent="0.25">
      <c r="P718" s="138"/>
      <c r="R718" s="267"/>
    </row>
    <row r="719" spans="16:18" ht="14.25" customHeight="1" x14ac:dyDescent="0.25">
      <c r="P719" s="138"/>
      <c r="R719" s="267"/>
    </row>
    <row r="720" spans="16:18" ht="14.25" customHeight="1" x14ac:dyDescent="0.25">
      <c r="P720" s="138"/>
      <c r="R720" s="267"/>
    </row>
    <row r="721" spans="16:18" ht="14.25" customHeight="1" x14ac:dyDescent="0.25">
      <c r="P721" s="138"/>
      <c r="R721" s="267"/>
    </row>
    <row r="722" spans="16:18" ht="14.25" customHeight="1" x14ac:dyDescent="0.25">
      <c r="P722" s="138"/>
      <c r="R722" s="267"/>
    </row>
    <row r="723" spans="16:18" ht="14.25" customHeight="1" x14ac:dyDescent="0.25">
      <c r="P723" s="138"/>
      <c r="R723" s="267"/>
    </row>
    <row r="724" spans="16:18" ht="14.25" customHeight="1" x14ac:dyDescent="0.25">
      <c r="P724" s="138"/>
      <c r="R724" s="267"/>
    </row>
    <row r="725" spans="16:18" ht="14.25" customHeight="1" x14ac:dyDescent="0.25">
      <c r="P725" s="138"/>
      <c r="R725" s="267"/>
    </row>
    <row r="726" spans="16:18" ht="14.25" customHeight="1" x14ac:dyDescent="0.25">
      <c r="P726" s="138"/>
      <c r="R726" s="267"/>
    </row>
    <row r="727" spans="16:18" ht="14.25" customHeight="1" x14ac:dyDescent="0.25">
      <c r="P727" s="138"/>
      <c r="R727" s="267"/>
    </row>
    <row r="728" spans="16:18" ht="14.25" customHeight="1" x14ac:dyDescent="0.25">
      <c r="P728" s="138"/>
      <c r="R728" s="267"/>
    </row>
    <row r="729" spans="16:18" ht="14.25" customHeight="1" x14ac:dyDescent="0.25">
      <c r="P729" s="138"/>
      <c r="R729" s="267"/>
    </row>
    <row r="730" spans="16:18" ht="14.25" customHeight="1" x14ac:dyDescent="0.25">
      <c r="P730" s="138"/>
      <c r="R730" s="267"/>
    </row>
    <row r="731" spans="16:18" ht="14.25" customHeight="1" x14ac:dyDescent="0.25">
      <c r="P731" s="138"/>
      <c r="R731" s="267"/>
    </row>
    <row r="732" spans="16:18" ht="14.25" customHeight="1" x14ac:dyDescent="0.25">
      <c r="P732" s="138"/>
      <c r="R732" s="267"/>
    </row>
    <row r="733" spans="16:18" ht="14.25" customHeight="1" x14ac:dyDescent="0.25">
      <c r="P733" s="138"/>
      <c r="R733" s="267"/>
    </row>
    <row r="734" spans="16:18" ht="14.25" customHeight="1" x14ac:dyDescent="0.25">
      <c r="P734" s="138"/>
      <c r="R734" s="267"/>
    </row>
    <row r="735" spans="16:18" ht="14.25" customHeight="1" x14ac:dyDescent="0.25">
      <c r="P735" s="138"/>
      <c r="R735" s="267"/>
    </row>
    <row r="736" spans="16:18" ht="14.25" customHeight="1" x14ac:dyDescent="0.25">
      <c r="P736" s="138"/>
      <c r="R736" s="267"/>
    </row>
    <row r="737" spans="16:19" ht="14.25" customHeight="1" x14ac:dyDescent="0.25">
      <c r="P737" s="138"/>
      <c r="R737" s="267"/>
    </row>
    <row r="738" spans="16:19" ht="14.25" customHeight="1" x14ac:dyDescent="0.25">
      <c r="P738" s="138"/>
      <c r="R738" s="267"/>
    </row>
    <row r="739" spans="16:19" ht="14.25" customHeight="1" x14ac:dyDescent="0.25">
      <c r="P739" s="138"/>
      <c r="R739" s="267"/>
    </row>
    <row r="740" spans="16:19" ht="14.25" customHeight="1" x14ac:dyDescent="0.25">
      <c r="P740" s="138"/>
      <c r="R740" s="267"/>
    </row>
    <row r="741" spans="16:19" ht="14.25" customHeight="1" x14ac:dyDescent="0.25">
      <c r="Q741" s="138"/>
      <c r="S741" s="284"/>
    </row>
    <row r="742" spans="16:19" ht="14.25" customHeight="1" x14ac:dyDescent="0.25">
      <c r="Q742" s="138"/>
      <c r="S742" s="284"/>
    </row>
    <row r="743" spans="16:19" ht="14.25" customHeight="1" x14ac:dyDescent="0.25">
      <c r="Q743" s="138"/>
      <c r="S743" s="284"/>
    </row>
    <row r="744" spans="16:19" ht="14.25" customHeight="1" x14ac:dyDescent="0.25">
      <c r="Q744" s="138"/>
      <c r="S744" s="284"/>
    </row>
    <row r="745" spans="16:19" ht="14.25" customHeight="1" x14ac:dyDescent="0.25">
      <c r="Q745" s="138"/>
      <c r="S745" s="284"/>
    </row>
    <row r="746" spans="16:19" ht="14.25" customHeight="1" x14ac:dyDescent="0.25">
      <c r="Q746" s="138"/>
      <c r="S746" s="284"/>
    </row>
    <row r="747" spans="16:19" ht="14.25" customHeight="1" x14ac:dyDescent="0.25">
      <c r="Q747" s="138"/>
      <c r="S747" s="284"/>
    </row>
    <row r="748" spans="16:19" ht="14.25" customHeight="1" x14ac:dyDescent="0.25">
      <c r="Q748" s="138"/>
      <c r="S748" s="284"/>
    </row>
    <row r="749" spans="16:19" ht="14.25" customHeight="1" x14ac:dyDescent="0.25">
      <c r="Q749" s="138"/>
      <c r="S749" s="284"/>
    </row>
    <row r="750" spans="16:19" ht="14.25" customHeight="1" x14ac:dyDescent="0.25">
      <c r="Q750" s="138"/>
      <c r="S750" s="284"/>
    </row>
    <row r="751" spans="16:19" ht="14.25" customHeight="1" x14ac:dyDescent="0.25">
      <c r="Q751" s="138"/>
      <c r="S751" s="284"/>
    </row>
    <row r="752" spans="16:19" ht="14.25" customHeight="1" x14ac:dyDescent="0.25">
      <c r="Q752" s="138"/>
      <c r="S752" s="284"/>
    </row>
    <row r="753" spans="17:19" ht="14.25" customHeight="1" x14ac:dyDescent="0.25">
      <c r="Q753" s="138"/>
      <c r="S753" s="284"/>
    </row>
    <row r="754" spans="17:19" ht="14.25" customHeight="1" x14ac:dyDescent="0.25">
      <c r="Q754" s="138"/>
      <c r="S754" s="284"/>
    </row>
    <row r="755" spans="17:19" ht="14.25" customHeight="1" x14ac:dyDescent="0.25">
      <c r="Q755" s="138"/>
      <c r="S755" s="284"/>
    </row>
    <row r="756" spans="17:19" ht="14.25" customHeight="1" x14ac:dyDescent="0.25">
      <c r="Q756" s="138"/>
      <c r="S756" s="284"/>
    </row>
    <row r="757" spans="17:19" ht="14.25" customHeight="1" x14ac:dyDescent="0.25">
      <c r="Q757" s="138"/>
      <c r="S757" s="284"/>
    </row>
    <row r="758" spans="17:19" ht="14.25" customHeight="1" x14ac:dyDescent="0.25">
      <c r="Q758" s="138"/>
      <c r="S758" s="284"/>
    </row>
    <row r="759" spans="17:19" ht="14.25" customHeight="1" x14ac:dyDescent="0.25">
      <c r="Q759" s="138"/>
      <c r="S759" s="284"/>
    </row>
    <row r="760" spans="17:19" ht="14.25" customHeight="1" x14ac:dyDescent="0.25">
      <c r="Q760" s="138"/>
      <c r="S760" s="284"/>
    </row>
    <row r="761" spans="17:19" ht="14.25" customHeight="1" x14ac:dyDescent="0.25">
      <c r="Q761" s="138"/>
      <c r="S761" s="284"/>
    </row>
    <row r="762" spans="17:19" ht="14.25" customHeight="1" x14ac:dyDescent="0.25">
      <c r="Q762" s="138"/>
      <c r="S762" s="284"/>
    </row>
    <row r="763" spans="17:19" ht="14.25" customHeight="1" x14ac:dyDescent="0.25">
      <c r="Q763" s="138"/>
      <c r="S763" s="284"/>
    </row>
    <row r="764" spans="17:19" ht="14.25" customHeight="1" x14ac:dyDescent="0.25">
      <c r="Q764" s="138"/>
      <c r="S764" s="284"/>
    </row>
    <row r="765" spans="17:19" ht="14.25" customHeight="1" x14ac:dyDescent="0.25">
      <c r="Q765" s="138"/>
      <c r="S765" s="284"/>
    </row>
    <row r="766" spans="17:19" ht="14.25" customHeight="1" x14ac:dyDescent="0.25">
      <c r="Q766" s="138"/>
      <c r="S766" s="284"/>
    </row>
    <row r="767" spans="17:19" ht="14.25" customHeight="1" x14ac:dyDescent="0.25">
      <c r="Q767" s="138"/>
      <c r="S767" s="284"/>
    </row>
    <row r="768" spans="17:19" ht="14.25" customHeight="1" x14ac:dyDescent="0.25">
      <c r="Q768" s="138"/>
      <c r="S768" s="284"/>
    </row>
    <row r="769" spans="17:19" ht="14.25" customHeight="1" x14ac:dyDescent="0.25">
      <c r="Q769" s="138"/>
      <c r="S769" s="284"/>
    </row>
    <row r="770" spans="17:19" ht="14.25" customHeight="1" x14ac:dyDescent="0.25">
      <c r="Q770" s="138"/>
      <c r="S770" s="284"/>
    </row>
    <row r="771" spans="17:19" ht="14.25" customHeight="1" x14ac:dyDescent="0.25">
      <c r="Q771" s="138"/>
      <c r="S771" s="284"/>
    </row>
    <row r="772" spans="17:19" ht="14.25" customHeight="1" x14ac:dyDescent="0.25">
      <c r="Q772" s="138"/>
      <c r="S772" s="284"/>
    </row>
    <row r="773" spans="17:19" ht="14.25" customHeight="1" x14ac:dyDescent="0.25">
      <c r="Q773" s="138"/>
      <c r="S773" s="284"/>
    </row>
    <row r="774" spans="17:19" ht="14.25" customHeight="1" x14ac:dyDescent="0.25">
      <c r="Q774" s="138"/>
      <c r="S774" s="284"/>
    </row>
    <row r="775" spans="17:19" ht="14.25" customHeight="1" x14ac:dyDescent="0.25">
      <c r="Q775" s="138"/>
      <c r="S775" s="284"/>
    </row>
    <row r="776" spans="17:19" ht="14.25" customHeight="1" x14ac:dyDescent="0.25">
      <c r="Q776" s="138"/>
      <c r="S776" s="284"/>
    </row>
    <row r="777" spans="17:19" ht="14.25" customHeight="1" x14ac:dyDescent="0.25">
      <c r="Q777" s="138"/>
      <c r="S777" s="284"/>
    </row>
    <row r="778" spans="17:19" ht="14.25" customHeight="1" x14ac:dyDescent="0.25">
      <c r="Q778" s="138"/>
      <c r="S778" s="284"/>
    </row>
    <row r="779" spans="17:19" ht="14.25" customHeight="1" x14ac:dyDescent="0.25">
      <c r="Q779" s="138"/>
      <c r="S779" s="284"/>
    </row>
    <row r="780" spans="17:19" ht="14.25" customHeight="1" x14ac:dyDescent="0.25">
      <c r="Q780" s="138"/>
      <c r="S780" s="284"/>
    </row>
    <row r="781" spans="17:19" ht="14.25" customHeight="1" x14ac:dyDescent="0.25">
      <c r="Q781" s="138"/>
      <c r="S781" s="284"/>
    </row>
    <row r="782" spans="17:19" ht="14.25" customHeight="1" x14ac:dyDescent="0.25">
      <c r="Q782" s="138"/>
      <c r="S782" s="284"/>
    </row>
    <row r="783" spans="17:19" ht="14.25" customHeight="1" x14ac:dyDescent="0.25">
      <c r="Q783" s="138"/>
      <c r="S783" s="284"/>
    </row>
    <row r="784" spans="17:19" ht="14.25" customHeight="1" x14ac:dyDescent="0.25">
      <c r="Q784" s="138"/>
      <c r="S784" s="284"/>
    </row>
    <row r="785" spans="17:19" ht="14.25" customHeight="1" x14ac:dyDescent="0.25">
      <c r="Q785" s="138"/>
      <c r="S785" s="284"/>
    </row>
    <row r="786" spans="17:19" ht="14.25" customHeight="1" x14ac:dyDescent="0.25">
      <c r="Q786" s="138"/>
      <c r="S786" s="284"/>
    </row>
    <row r="787" spans="17:19" ht="14.25" customHeight="1" x14ac:dyDescent="0.25">
      <c r="Q787" s="138"/>
      <c r="S787" s="284"/>
    </row>
    <row r="788" spans="17:19" ht="14.25" customHeight="1" x14ac:dyDescent="0.25">
      <c r="Q788" s="138"/>
      <c r="S788" s="284"/>
    </row>
    <row r="789" spans="17:19" ht="14.25" customHeight="1" x14ac:dyDescent="0.25">
      <c r="Q789" s="138"/>
      <c r="S789" s="284"/>
    </row>
    <row r="790" spans="17:19" ht="14.25" customHeight="1" x14ac:dyDescent="0.25">
      <c r="Q790" s="138"/>
      <c r="S790" s="284"/>
    </row>
    <row r="791" spans="17:19" ht="14.25" customHeight="1" x14ac:dyDescent="0.25">
      <c r="Q791" s="138"/>
      <c r="S791" s="284"/>
    </row>
    <row r="792" spans="17:19" ht="14.25" customHeight="1" x14ac:dyDescent="0.25">
      <c r="Q792" s="138"/>
      <c r="S792" s="284"/>
    </row>
    <row r="793" spans="17:19" ht="14.25" customHeight="1" x14ac:dyDescent="0.25">
      <c r="Q793" s="138"/>
      <c r="S793" s="284"/>
    </row>
    <row r="794" spans="17:19" ht="14.25" customHeight="1" x14ac:dyDescent="0.25">
      <c r="Q794" s="138"/>
      <c r="S794" s="284"/>
    </row>
    <row r="795" spans="17:19" ht="14.25" customHeight="1" x14ac:dyDescent="0.25">
      <c r="Q795" s="138"/>
      <c r="S795" s="284"/>
    </row>
    <row r="796" spans="17:19" ht="14.25" customHeight="1" x14ac:dyDescent="0.25">
      <c r="Q796" s="138"/>
      <c r="S796" s="284"/>
    </row>
    <row r="797" spans="17:19" ht="14.25" customHeight="1" x14ac:dyDescent="0.25">
      <c r="Q797" s="138"/>
      <c r="S797" s="284"/>
    </row>
    <row r="798" spans="17:19" ht="14.25" customHeight="1" x14ac:dyDescent="0.25">
      <c r="Q798" s="138"/>
      <c r="S798" s="284"/>
    </row>
    <row r="799" spans="17:19" ht="14.25" customHeight="1" x14ac:dyDescent="0.25">
      <c r="Q799" s="138"/>
      <c r="S799" s="284"/>
    </row>
    <row r="800" spans="17:19" ht="14.25" customHeight="1" x14ac:dyDescent="0.25">
      <c r="Q800" s="138"/>
      <c r="S800" s="284"/>
    </row>
    <row r="801" spans="17:19" ht="14.25" customHeight="1" x14ac:dyDescent="0.25">
      <c r="Q801" s="138"/>
      <c r="S801" s="284"/>
    </row>
    <row r="802" spans="17:19" ht="14.25" customHeight="1" x14ac:dyDescent="0.25">
      <c r="Q802" s="138"/>
      <c r="S802" s="284"/>
    </row>
    <row r="803" spans="17:19" ht="14.25" customHeight="1" x14ac:dyDescent="0.25">
      <c r="Q803" s="138"/>
      <c r="S803" s="284"/>
    </row>
    <row r="804" spans="17:19" ht="14.25" customHeight="1" x14ac:dyDescent="0.25">
      <c r="Q804" s="138"/>
      <c r="S804" s="284"/>
    </row>
    <row r="805" spans="17:19" ht="14.25" customHeight="1" x14ac:dyDescent="0.25">
      <c r="Q805" s="138"/>
      <c r="S805" s="284"/>
    </row>
    <row r="806" spans="17:19" ht="14.25" customHeight="1" x14ac:dyDescent="0.25">
      <c r="Q806" s="138"/>
      <c r="S806" s="284"/>
    </row>
    <row r="807" spans="17:19" ht="14.25" customHeight="1" x14ac:dyDescent="0.25">
      <c r="Q807" s="138"/>
      <c r="S807" s="284"/>
    </row>
    <row r="808" spans="17:19" ht="14.25" customHeight="1" x14ac:dyDescent="0.25">
      <c r="Q808" s="138"/>
      <c r="S808" s="284"/>
    </row>
    <row r="809" spans="17:19" ht="14.25" customHeight="1" x14ac:dyDescent="0.25">
      <c r="Q809" s="138"/>
      <c r="S809" s="284"/>
    </row>
    <row r="810" spans="17:19" ht="14.25" customHeight="1" x14ac:dyDescent="0.25">
      <c r="Q810" s="138"/>
      <c r="S810" s="284"/>
    </row>
    <row r="811" spans="17:19" ht="14.25" customHeight="1" x14ac:dyDescent="0.25">
      <c r="Q811" s="138"/>
      <c r="S811" s="284"/>
    </row>
    <row r="812" spans="17:19" ht="14.25" customHeight="1" x14ac:dyDescent="0.25">
      <c r="Q812" s="138"/>
      <c r="S812" s="284"/>
    </row>
    <row r="813" spans="17:19" ht="14.25" customHeight="1" x14ac:dyDescent="0.25">
      <c r="Q813" s="138"/>
      <c r="S813" s="284"/>
    </row>
    <row r="814" spans="17:19" ht="14.25" customHeight="1" x14ac:dyDescent="0.25">
      <c r="Q814" s="138"/>
      <c r="S814" s="284"/>
    </row>
    <row r="815" spans="17:19" ht="14.25" customHeight="1" x14ac:dyDescent="0.25">
      <c r="Q815" s="138"/>
      <c r="S815" s="284"/>
    </row>
    <row r="816" spans="17:19" ht="14.25" customHeight="1" x14ac:dyDescent="0.25">
      <c r="Q816" s="138"/>
      <c r="S816" s="284"/>
    </row>
    <row r="817" spans="17:19" ht="14.25" customHeight="1" x14ac:dyDescent="0.25">
      <c r="Q817" s="138"/>
      <c r="S817" s="284"/>
    </row>
    <row r="818" spans="17:19" ht="14.25" customHeight="1" x14ac:dyDescent="0.25">
      <c r="Q818" s="138"/>
      <c r="S818" s="284"/>
    </row>
    <row r="819" spans="17:19" ht="14.25" customHeight="1" x14ac:dyDescent="0.25">
      <c r="Q819" s="138"/>
      <c r="S819" s="284"/>
    </row>
    <row r="820" spans="17:19" ht="14.25" customHeight="1" x14ac:dyDescent="0.25">
      <c r="Q820" s="138"/>
      <c r="S820" s="284"/>
    </row>
    <row r="821" spans="17:19" ht="14.25" customHeight="1" x14ac:dyDescent="0.25">
      <c r="Q821" s="138"/>
      <c r="S821" s="284"/>
    </row>
    <row r="822" spans="17:19" ht="14.25" customHeight="1" x14ac:dyDescent="0.25">
      <c r="Q822" s="138"/>
      <c r="S822" s="284"/>
    </row>
    <row r="823" spans="17:19" ht="14.25" customHeight="1" x14ac:dyDescent="0.25">
      <c r="Q823" s="138"/>
      <c r="S823" s="284"/>
    </row>
    <row r="824" spans="17:19" ht="14.25" customHeight="1" x14ac:dyDescent="0.25">
      <c r="Q824" s="138"/>
      <c r="S824" s="284"/>
    </row>
    <row r="825" spans="17:19" ht="14.25" customHeight="1" x14ac:dyDescent="0.25">
      <c r="Q825" s="138"/>
      <c r="S825" s="284"/>
    </row>
    <row r="826" spans="17:19" ht="14.25" customHeight="1" x14ac:dyDescent="0.25">
      <c r="Q826" s="138"/>
      <c r="S826" s="284"/>
    </row>
    <row r="827" spans="17:19" ht="14.25" customHeight="1" x14ac:dyDescent="0.25">
      <c r="Q827" s="138"/>
      <c r="S827" s="284"/>
    </row>
    <row r="828" spans="17:19" ht="14.25" customHeight="1" x14ac:dyDescent="0.25">
      <c r="Q828" s="138"/>
      <c r="S828" s="284"/>
    </row>
    <row r="829" spans="17:19" ht="14.25" customHeight="1" x14ac:dyDescent="0.25">
      <c r="Q829" s="138"/>
      <c r="S829" s="284"/>
    </row>
    <row r="830" spans="17:19" ht="14.25" customHeight="1" x14ac:dyDescent="0.25">
      <c r="Q830" s="138"/>
      <c r="S830" s="284"/>
    </row>
    <row r="831" spans="17:19" ht="14.25" customHeight="1" x14ac:dyDescent="0.25">
      <c r="Q831" s="138"/>
      <c r="S831" s="284"/>
    </row>
    <row r="832" spans="17:19" ht="14.25" customHeight="1" x14ac:dyDescent="0.25">
      <c r="Q832" s="138"/>
      <c r="S832" s="284"/>
    </row>
    <row r="833" spans="17:19" ht="14.25" customHeight="1" x14ac:dyDescent="0.25">
      <c r="Q833" s="138"/>
      <c r="S833" s="284"/>
    </row>
    <row r="834" spans="17:19" ht="14.25" customHeight="1" x14ac:dyDescent="0.25">
      <c r="Q834" s="138"/>
      <c r="S834" s="284"/>
    </row>
    <row r="835" spans="17:19" ht="14.25" customHeight="1" x14ac:dyDescent="0.25">
      <c r="Q835" s="138"/>
      <c r="S835" s="284"/>
    </row>
    <row r="836" spans="17:19" ht="14.25" customHeight="1" x14ac:dyDescent="0.25">
      <c r="Q836" s="138"/>
      <c r="S836" s="284"/>
    </row>
    <row r="837" spans="17:19" ht="14.25" customHeight="1" x14ac:dyDescent="0.25">
      <c r="Q837" s="138"/>
      <c r="S837" s="284"/>
    </row>
    <row r="838" spans="17:19" ht="14.25" customHeight="1" x14ac:dyDescent="0.25">
      <c r="Q838" s="138"/>
      <c r="S838" s="284"/>
    </row>
    <row r="839" spans="17:19" ht="14.25" customHeight="1" x14ac:dyDescent="0.25">
      <c r="Q839" s="138"/>
      <c r="S839" s="284"/>
    </row>
    <row r="840" spans="17:19" ht="14.25" customHeight="1" x14ac:dyDescent="0.25">
      <c r="Q840" s="138"/>
      <c r="S840" s="284"/>
    </row>
    <row r="841" spans="17:19" ht="14.25" customHeight="1" x14ac:dyDescent="0.25">
      <c r="Q841" s="138"/>
      <c r="S841" s="284"/>
    </row>
    <row r="842" spans="17:19" ht="14.25" customHeight="1" x14ac:dyDescent="0.25">
      <c r="Q842" s="138"/>
      <c r="S842" s="284"/>
    </row>
    <row r="843" spans="17:19" ht="14.25" customHeight="1" x14ac:dyDescent="0.25">
      <c r="Q843" s="138"/>
      <c r="S843" s="284"/>
    </row>
    <row r="844" spans="17:19" ht="14.25" customHeight="1" x14ac:dyDescent="0.25">
      <c r="Q844" s="138"/>
      <c r="S844" s="284"/>
    </row>
    <row r="845" spans="17:19" ht="14.25" customHeight="1" x14ac:dyDescent="0.25">
      <c r="Q845" s="138"/>
      <c r="S845" s="284"/>
    </row>
    <row r="846" spans="17:19" ht="14.25" customHeight="1" x14ac:dyDescent="0.25">
      <c r="Q846" s="138"/>
      <c r="S846" s="284"/>
    </row>
    <row r="847" spans="17:19" ht="14.25" customHeight="1" x14ac:dyDescent="0.25">
      <c r="Q847" s="138"/>
      <c r="S847" s="284"/>
    </row>
    <row r="848" spans="17:19" ht="14.25" customHeight="1" x14ac:dyDescent="0.25">
      <c r="Q848" s="138"/>
      <c r="S848" s="284"/>
    </row>
    <row r="849" spans="17:19" ht="14.25" customHeight="1" x14ac:dyDescent="0.25">
      <c r="Q849" s="138"/>
      <c r="S849" s="284"/>
    </row>
    <row r="850" spans="17:19" ht="14.25" customHeight="1" x14ac:dyDescent="0.25">
      <c r="Q850" s="138"/>
      <c r="S850" s="284"/>
    </row>
    <row r="851" spans="17:19" ht="14.25" customHeight="1" x14ac:dyDescent="0.25">
      <c r="Q851" s="138"/>
      <c r="S851" s="284"/>
    </row>
    <row r="852" spans="17:19" ht="14.25" customHeight="1" x14ac:dyDescent="0.25">
      <c r="Q852" s="138"/>
      <c r="S852" s="284"/>
    </row>
    <row r="853" spans="17:19" ht="14.25" customHeight="1" x14ac:dyDescent="0.25">
      <c r="Q853" s="138"/>
      <c r="S853" s="284"/>
    </row>
    <row r="854" spans="17:19" ht="14.25" customHeight="1" x14ac:dyDescent="0.25">
      <c r="Q854" s="138"/>
      <c r="S854" s="284"/>
    </row>
    <row r="855" spans="17:19" ht="14.25" customHeight="1" x14ac:dyDescent="0.25">
      <c r="Q855" s="138"/>
      <c r="S855" s="284"/>
    </row>
    <row r="856" spans="17:19" ht="14.25" customHeight="1" x14ac:dyDescent="0.25">
      <c r="Q856" s="138"/>
      <c r="S856" s="284"/>
    </row>
    <row r="857" spans="17:19" ht="14.25" customHeight="1" x14ac:dyDescent="0.25">
      <c r="Q857" s="138"/>
      <c r="S857" s="284"/>
    </row>
    <row r="858" spans="17:19" ht="14.25" customHeight="1" x14ac:dyDescent="0.25">
      <c r="Q858" s="138"/>
      <c r="S858" s="284"/>
    </row>
    <row r="859" spans="17:19" ht="14.25" customHeight="1" x14ac:dyDescent="0.25">
      <c r="Q859" s="138"/>
      <c r="S859" s="284"/>
    </row>
    <row r="860" spans="17:19" ht="14.25" customHeight="1" x14ac:dyDescent="0.25">
      <c r="Q860" s="138"/>
      <c r="S860" s="284"/>
    </row>
    <row r="861" spans="17:19" ht="14.25" customHeight="1" x14ac:dyDescent="0.25">
      <c r="Q861" s="138"/>
      <c r="S861" s="284"/>
    </row>
    <row r="862" spans="17:19" ht="14.25" customHeight="1" x14ac:dyDescent="0.25">
      <c r="Q862" s="138"/>
      <c r="S862" s="284"/>
    </row>
    <row r="863" spans="17:19" ht="14.25" customHeight="1" x14ac:dyDescent="0.25">
      <c r="Q863" s="138"/>
      <c r="S863" s="284"/>
    </row>
    <row r="864" spans="17:19" ht="14.25" customHeight="1" x14ac:dyDescent="0.25">
      <c r="Q864" s="138"/>
      <c r="S864" s="284"/>
    </row>
    <row r="865" spans="17:19" ht="14.25" customHeight="1" x14ac:dyDescent="0.25">
      <c r="Q865" s="138"/>
      <c r="S865" s="284"/>
    </row>
    <row r="866" spans="17:19" ht="14.25" customHeight="1" x14ac:dyDescent="0.25">
      <c r="Q866" s="138"/>
      <c r="S866" s="284"/>
    </row>
    <row r="867" spans="17:19" ht="14.25" customHeight="1" x14ac:dyDescent="0.25">
      <c r="Q867" s="138"/>
      <c r="S867" s="284"/>
    </row>
    <row r="868" spans="17:19" ht="14.25" customHeight="1" x14ac:dyDescent="0.25">
      <c r="Q868" s="138"/>
      <c r="S868" s="284"/>
    </row>
    <row r="869" spans="17:19" ht="14.25" customHeight="1" x14ac:dyDescent="0.25">
      <c r="Q869" s="138"/>
      <c r="S869" s="284"/>
    </row>
    <row r="870" spans="17:19" ht="14.25" customHeight="1" x14ac:dyDescent="0.25">
      <c r="Q870" s="138"/>
      <c r="S870" s="284"/>
    </row>
    <row r="871" spans="17:19" ht="14.25" customHeight="1" x14ac:dyDescent="0.25">
      <c r="Q871" s="138"/>
      <c r="S871" s="284"/>
    </row>
    <row r="872" spans="17:19" ht="14.25" customHeight="1" x14ac:dyDescent="0.25">
      <c r="Q872" s="138"/>
      <c r="S872" s="284"/>
    </row>
    <row r="873" spans="17:19" ht="14.25" customHeight="1" x14ac:dyDescent="0.25">
      <c r="Q873" s="138"/>
      <c r="S873" s="284"/>
    </row>
    <row r="874" spans="17:19" ht="14.25" customHeight="1" x14ac:dyDescent="0.25">
      <c r="Q874" s="138"/>
      <c r="S874" s="284"/>
    </row>
    <row r="875" spans="17:19" ht="14.25" customHeight="1" x14ac:dyDescent="0.25">
      <c r="Q875" s="138"/>
      <c r="S875" s="284"/>
    </row>
    <row r="876" spans="17:19" ht="14.25" customHeight="1" x14ac:dyDescent="0.25">
      <c r="Q876" s="138"/>
      <c r="S876" s="284"/>
    </row>
    <row r="877" spans="17:19" ht="14.25" customHeight="1" x14ac:dyDescent="0.25">
      <c r="Q877" s="138"/>
      <c r="S877" s="284"/>
    </row>
    <row r="878" spans="17:19" ht="14.25" customHeight="1" x14ac:dyDescent="0.25">
      <c r="Q878" s="138"/>
      <c r="S878" s="284"/>
    </row>
    <row r="879" spans="17:19" ht="14.25" customHeight="1" x14ac:dyDescent="0.25">
      <c r="Q879" s="138"/>
      <c r="S879" s="284"/>
    </row>
    <row r="880" spans="17:19" ht="14.25" customHeight="1" x14ac:dyDescent="0.25">
      <c r="Q880" s="138"/>
      <c r="S880" s="284"/>
    </row>
    <row r="881" spans="17:19" ht="14.25" customHeight="1" x14ac:dyDescent="0.25">
      <c r="Q881" s="138"/>
      <c r="S881" s="284"/>
    </row>
    <row r="882" spans="17:19" ht="14.25" customHeight="1" x14ac:dyDescent="0.25">
      <c r="Q882" s="138"/>
      <c r="S882" s="284"/>
    </row>
    <row r="883" spans="17:19" ht="14.25" customHeight="1" x14ac:dyDescent="0.25">
      <c r="Q883" s="138"/>
      <c r="S883" s="284"/>
    </row>
    <row r="884" spans="17:19" ht="14.25" customHeight="1" x14ac:dyDescent="0.25">
      <c r="Q884" s="138"/>
      <c r="S884" s="284"/>
    </row>
    <row r="885" spans="17:19" ht="14.25" customHeight="1" x14ac:dyDescent="0.25">
      <c r="Q885" s="138"/>
      <c r="S885" s="284"/>
    </row>
    <row r="886" spans="17:19" ht="14.25" customHeight="1" x14ac:dyDescent="0.25">
      <c r="Q886" s="138"/>
      <c r="S886" s="284"/>
    </row>
    <row r="887" spans="17:19" ht="14.25" customHeight="1" x14ac:dyDescent="0.25">
      <c r="Q887" s="138"/>
      <c r="S887" s="284"/>
    </row>
    <row r="888" spans="17:19" ht="14.25" customHeight="1" x14ac:dyDescent="0.25">
      <c r="Q888" s="138"/>
      <c r="S888" s="284"/>
    </row>
    <row r="889" spans="17:19" ht="14.25" customHeight="1" x14ac:dyDescent="0.25">
      <c r="Q889" s="138"/>
      <c r="S889" s="284"/>
    </row>
    <row r="890" spans="17:19" ht="14.25" customHeight="1" x14ac:dyDescent="0.25">
      <c r="Q890" s="138"/>
      <c r="S890" s="284"/>
    </row>
    <row r="891" spans="17:19" ht="14.25" customHeight="1" x14ac:dyDescent="0.25">
      <c r="Q891" s="138"/>
      <c r="S891" s="284"/>
    </row>
    <row r="892" spans="17:19" ht="14.25" customHeight="1" x14ac:dyDescent="0.25">
      <c r="Q892" s="138"/>
      <c r="S892" s="284"/>
    </row>
    <row r="893" spans="17:19" ht="14.25" customHeight="1" x14ac:dyDescent="0.25">
      <c r="Q893" s="138"/>
      <c r="S893" s="284"/>
    </row>
    <row r="894" spans="17:19" ht="14.25" customHeight="1" x14ac:dyDescent="0.25">
      <c r="Q894" s="138"/>
      <c r="S894" s="284"/>
    </row>
    <row r="895" spans="17:19" ht="14.25" customHeight="1" x14ac:dyDescent="0.25">
      <c r="Q895" s="138"/>
      <c r="S895" s="284"/>
    </row>
    <row r="896" spans="17:19" ht="14.25" customHeight="1" x14ac:dyDescent="0.25">
      <c r="Q896" s="138"/>
      <c r="S896" s="284"/>
    </row>
    <row r="897" spans="17:19" ht="14.25" customHeight="1" x14ac:dyDescent="0.25">
      <c r="Q897" s="138"/>
      <c r="S897" s="284"/>
    </row>
    <row r="898" spans="17:19" ht="14.25" customHeight="1" x14ac:dyDescent="0.25">
      <c r="Q898" s="138"/>
      <c r="S898" s="284"/>
    </row>
    <row r="899" spans="17:19" ht="14.25" customHeight="1" x14ac:dyDescent="0.25">
      <c r="Q899" s="138"/>
      <c r="S899" s="284"/>
    </row>
    <row r="900" spans="17:19" ht="14.25" customHeight="1" x14ac:dyDescent="0.25">
      <c r="Q900" s="138"/>
      <c r="S900" s="284"/>
    </row>
    <row r="901" spans="17:19" ht="14.25" customHeight="1" x14ac:dyDescent="0.25">
      <c r="Q901" s="138"/>
      <c r="S901" s="284"/>
    </row>
    <row r="902" spans="17:19" ht="14.25" customHeight="1" x14ac:dyDescent="0.25">
      <c r="Q902" s="138"/>
      <c r="S902" s="284"/>
    </row>
    <row r="903" spans="17:19" ht="14.25" customHeight="1" x14ac:dyDescent="0.25">
      <c r="Q903" s="138"/>
      <c r="S903" s="284"/>
    </row>
    <row r="904" spans="17:19" ht="14.25" customHeight="1" x14ac:dyDescent="0.25">
      <c r="Q904" s="138"/>
      <c r="S904" s="284"/>
    </row>
    <row r="905" spans="17:19" ht="14.25" customHeight="1" x14ac:dyDescent="0.25">
      <c r="Q905" s="138"/>
      <c r="S905" s="284"/>
    </row>
    <row r="906" spans="17:19" ht="14.25" customHeight="1" x14ac:dyDescent="0.25">
      <c r="Q906" s="138"/>
      <c r="S906" s="284"/>
    </row>
    <row r="907" spans="17:19" ht="14.25" customHeight="1" x14ac:dyDescent="0.25">
      <c r="Q907" s="138"/>
      <c r="S907" s="284"/>
    </row>
    <row r="908" spans="17:19" ht="14.25" customHeight="1" x14ac:dyDescent="0.25">
      <c r="Q908" s="138"/>
      <c r="S908" s="284"/>
    </row>
    <row r="909" spans="17:19" ht="14.25" customHeight="1" x14ac:dyDescent="0.25">
      <c r="Q909" s="138"/>
      <c r="S909" s="284"/>
    </row>
    <row r="910" spans="17:19" ht="14.25" customHeight="1" x14ac:dyDescent="0.25">
      <c r="Q910" s="138"/>
      <c r="S910" s="284"/>
    </row>
    <row r="911" spans="17:19" ht="14.25" customHeight="1" x14ac:dyDescent="0.25">
      <c r="Q911" s="138"/>
      <c r="S911" s="284"/>
    </row>
    <row r="912" spans="17:19" ht="14.25" customHeight="1" x14ac:dyDescent="0.25">
      <c r="Q912" s="138"/>
      <c r="S912" s="284"/>
    </row>
    <row r="913" spans="17:19" ht="14.25" customHeight="1" x14ac:dyDescent="0.25">
      <c r="Q913" s="138"/>
      <c r="S913" s="284"/>
    </row>
    <row r="914" spans="17:19" ht="14.25" customHeight="1" x14ac:dyDescent="0.25">
      <c r="Q914" s="138"/>
      <c r="S914" s="284"/>
    </row>
    <row r="915" spans="17:19" ht="14.25" customHeight="1" x14ac:dyDescent="0.25">
      <c r="Q915" s="138"/>
      <c r="S915" s="284"/>
    </row>
    <row r="916" spans="17:19" ht="14.25" customHeight="1" x14ac:dyDescent="0.25">
      <c r="Q916" s="138"/>
      <c r="S916" s="284"/>
    </row>
    <row r="917" spans="17:19" ht="14.25" customHeight="1" x14ac:dyDescent="0.25">
      <c r="Q917" s="138"/>
      <c r="S917" s="284"/>
    </row>
    <row r="918" spans="17:19" ht="14.25" customHeight="1" x14ac:dyDescent="0.25">
      <c r="Q918" s="138"/>
      <c r="S918" s="284"/>
    </row>
    <row r="919" spans="17:19" ht="14.25" customHeight="1" x14ac:dyDescent="0.25">
      <c r="Q919" s="138"/>
      <c r="S919" s="284"/>
    </row>
    <row r="920" spans="17:19" ht="14.25" customHeight="1" x14ac:dyDescent="0.25">
      <c r="Q920" s="138"/>
      <c r="S920" s="284"/>
    </row>
    <row r="921" spans="17:19" ht="14.25" customHeight="1" x14ac:dyDescent="0.25">
      <c r="Q921" s="138"/>
      <c r="S921" s="284"/>
    </row>
    <row r="922" spans="17:19" ht="14.25" customHeight="1" x14ac:dyDescent="0.25">
      <c r="Q922" s="138"/>
      <c r="S922" s="284"/>
    </row>
    <row r="923" spans="17:19" ht="14.25" customHeight="1" x14ac:dyDescent="0.25">
      <c r="Q923" s="138"/>
      <c r="S923" s="284"/>
    </row>
    <row r="924" spans="17:19" ht="14.25" customHeight="1" x14ac:dyDescent="0.25">
      <c r="Q924" s="138"/>
      <c r="S924" s="284"/>
    </row>
    <row r="925" spans="17:19" ht="14.25" customHeight="1" x14ac:dyDescent="0.25">
      <c r="Q925" s="138"/>
      <c r="S925" s="284"/>
    </row>
    <row r="926" spans="17:19" ht="14.25" customHeight="1" x14ac:dyDescent="0.25">
      <c r="Q926" s="138"/>
      <c r="S926" s="284"/>
    </row>
    <row r="927" spans="17:19" ht="14.25" customHeight="1" x14ac:dyDescent="0.25">
      <c r="Q927" s="138"/>
      <c r="S927" s="284"/>
    </row>
    <row r="928" spans="17:19" ht="14.25" customHeight="1" x14ac:dyDescent="0.25">
      <c r="Q928" s="138"/>
      <c r="S928" s="284"/>
    </row>
    <row r="929" spans="17:19" ht="14.25" customHeight="1" x14ac:dyDescent="0.25">
      <c r="Q929" s="138"/>
      <c r="S929" s="284"/>
    </row>
    <row r="930" spans="17:19" ht="14.25" customHeight="1" x14ac:dyDescent="0.25">
      <c r="Q930" s="138"/>
      <c r="S930" s="284"/>
    </row>
    <row r="931" spans="17:19" ht="14.25" customHeight="1" x14ac:dyDescent="0.25">
      <c r="Q931" s="138"/>
      <c r="S931" s="284"/>
    </row>
    <row r="932" spans="17:19" ht="14.25" customHeight="1" x14ac:dyDescent="0.25">
      <c r="Q932" s="138"/>
      <c r="S932" s="284"/>
    </row>
    <row r="933" spans="17:19" ht="14.25" customHeight="1" x14ac:dyDescent="0.25">
      <c r="Q933" s="138"/>
      <c r="S933" s="284"/>
    </row>
    <row r="934" spans="17:19" ht="14.25" customHeight="1" x14ac:dyDescent="0.25">
      <c r="Q934" s="138"/>
      <c r="S934" s="284"/>
    </row>
    <row r="935" spans="17:19" ht="14.25" customHeight="1" x14ac:dyDescent="0.25">
      <c r="Q935" s="138"/>
      <c r="S935" s="284"/>
    </row>
    <row r="936" spans="17:19" ht="14.25" customHeight="1" x14ac:dyDescent="0.25">
      <c r="Q936" s="138"/>
      <c r="S936" s="284"/>
    </row>
    <row r="937" spans="17:19" ht="14.25" customHeight="1" x14ac:dyDescent="0.25">
      <c r="Q937" s="138"/>
      <c r="S937" s="284"/>
    </row>
    <row r="938" spans="17:19" ht="14.25" customHeight="1" x14ac:dyDescent="0.25">
      <c r="Q938" s="138"/>
      <c r="S938" s="284"/>
    </row>
    <row r="939" spans="17:19" ht="14.25" customHeight="1" x14ac:dyDescent="0.25">
      <c r="Q939" s="138"/>
      <c r="S939" s="284"/>
    </row>
    <row r="940" spans="17:19" ht="14.25" customHeight="1" x14ac:dyDescent="0.25">
      <c r="Q940" s="138"/>
      <c r="S940" s="284"/>
    </row>
    <row r="941" spans="17:19" ht="14.25" customHeight="1" x14ac:dyDescent="0.25">
      <c r="Q941" s="138"/>
      <c r="S941" s="284"/>
    </row>
    <row r="942" spans="17:19" ht="14.25" customHeight="1" x14ac:dyDescent="0.25">
      <c r="Q942" s="138"/>
      <c r="S942" s="284"/>
    </row>
    <row r="943" spans="17:19" ht="14.25" customHeight="1" x14ac:dyDescent="0.25">
      <c r="Q943" s="138"/>
      <c r="S943" s="284"/>
    </row>
    <row r="944" spans="17:19" ht="14.25" customHeight="1" x14ac:dyDescent="0.25">
      <c r="Q944" s="138"/>
      <c r="S944" s="284"/>
    </row>
    <row r="945" spans="17:19" ht="14.25" customHeight="1" x14ac:dyDescent="0.25">
      <c r="Q945" s="138"/>
      <c r="S945" s="284"/>
    </row>
    <row r="946" spans="17:19" ht="14.25" customHeight="1" x14ac:dyDescent="0.25">
      <c r="Q946" s="138"/>
      <c r="S946" s="284"/>
    </row>
    <row r="947" spans="17:19" ht="14.25" customHeight="1" x14ac:dyDescent="0.25">
      <c r="Q947" s="138"/>
      <c r="S947" s="284"/>
    </row>
    <row r="948" spans="17:19" ht="14.25" customHeight="1" x14ac:dyDescent="0.25">
      <c r="Q948" s="138"/>
      <c r="S948" s="284"/>
    </row>
    <row r="949" spans="17:19" ht="14.25" customHeight="1" x14ac:dyDescent="0.25">
      <c r="Q949" s="138"/>
      <c r="S949" s="284"/>
    </row>
    <row r="950" spans="17:19" ht="14.25" customHeight="1" x14ac:dyDescent="0.25">
      <c r="Q950" s="138"/>
      <c r="S950" s="284"/>
    </row>
    <row r="951" spans="17:19" ht="14.25" customHeight="1" x14ac:dyDescent="0.25">
      <c r="Q951" s="138"/>
      <c r="S951" s="284"/>
    </row>
    <row r="952" spans="17:19" ht="14.25" customHeight="1" x14ac:dyDescent="0.25">
      <c r="Q952" s="138"/>
      <c r="S952" s="284"/>
    </row>
    <row r="953" spans="17:19" ht="14.25" customHeight="1" x14ac:dyDescent="0.25">
      <c r="Q953" s="138"/>
      <c r="S953" s="284"/>
    </row>
    <row r="954" spans="17:19" ht="14.25" customHeight="1" x14ac:dyDescent="0.25">
      <c r="Q954" s="138"/>
      <c r="S954" s="284"/>
    </row>
    <row r="955" spans="17:19" ht="14.25" customHeight="1" x14ac:dyDescent="0.25">
      <c r="Q955" s="138"/>
      <c r="S955" s="284"/>
    </row>
    <row r="956" spans="17:19" ht="14.25" customHeight="1" x14ac:dyDescent="0.25">
      <c r="Q956" s="138"/>
      <c r="S956" s="284"/>
    </row>
    <row r="957" spans="17:19" ht="14.25" customHeight="1" x14ac:dyDescent="0.25">
      <c r="Q957" s="138"/>
      <c r="S957" s="284"/>
    </row>
    <row r="958" spans="17:19" ht="14.25" customHeight="1" x14ac:dyDescent="0.25">
      <c r="Q958" s="138"/>
      <c r="S958" s="284"/>
    </row>
    <row r="959" spans="17:19" ht="14.25" customHeight="1" x14ac:dyDescent="0.25">
      <c r="Q959" s="138"/>
      <c r="S959" s="284"/>
    </row>
    <row r="960" spans="17:19" ht="14.25" customHeight="1" x14ac:dyDescent="0.25">
      <c r="Q960" s="138"/>
      <c r="S960" s="284"/>
    </row>
    <row r="961" spans="17:19" ht="14.25" customHeight="1" x14ac:dyDescent="0.25">
      <c r="Q961" s="138"/>
      <c r="S961" s="284"/>
    </row>
    <row r="962" spans="17:19" ht="14.25" customHeight="1" x14ac:dyDescent="0.25">
      <c r="Q962" s="138"/>
      <c r="S962" s="284"/>
    </row>
    <row r="963" spans="17:19" ht="14.25" customHeight="1" x14ac:dyDescent="0.25">
      <c r="Q963" s="138"/>
      <c r="S963" s="284"/>
    </row>
    <row r="964" spans="17:19" ht="14.25" customHeight="1" x14ac:dyDescent="0.25">
      <c r="Q964" s="138"/>
      <c r="S964" s="284"/>
    </row>
    <row r="965" spans="17:19" ht="14.25" customHeight="1" x14ac:dyDescent="0.25">
      <c r="Q965" s="138"/>
      <c r="S965" s="284"/>
    </row>
    <row r="966" spans="17:19" ht="14.25" customHeight="1" x14ac:dyDescent="0.25">
      <c r="Q966" s="138"/>
      <c r="S966" s="284"/>
    </row>
    <row r="967" spans="17:19" ht="14.25" customHeight="1" x14ac:dyDescent="0.25">
      <c r="Q967" s="138"/>
      <c r="S967" s="284"/>
    </row>
    <row r="968" spans="17:19" ht="14.25" customHeight="1" x14ac:dyDescent="0.25">
      <c r="Q968" s="138"/>
      <c r="S968" s="284"/>
    </row>
    <row r="969" spans="17:19" ht="14.25" customHeight="1" x14ac:dyDescent="0.25">
      <c r="Q969" s="138"/>
      <c r="S969" s="284"/>
    </row>
    <row r="970" spans="17:19" ht="14.25" customHeight="1" x14ac:dyDescent="0.25">
      <c r="Q970" s="138"/>
      <c r="S970" s="284"/>
    </row>
    <row r="971" spans="17:19" ht="14.25" customHeight="1" x14ac:dyDescent="0.25">
      <c r="Q971" s="138"/>
      <c r="S971" s="284"/>
    </row>
    <row r="972" spans="17:19" ht="14.25" customHeight="1" x14ac:dyDescent="0.25">
      <c r="Q972" s="138"/>
      <c r="S972" s="284"/>
    </row>
    <row r="973" spans="17:19" ht="14.25" customHeight="1" x14ac:dyDescent="0.25">
      <c r="Q973" s="138"/>
      <c r="S973" s="284"/>
    </row>
    <row r="974" spans="17:19" ht="14.25" customHeight="1" x14ac:dyDescent="0.25">
      <c r="Q974" s="138"/>
      <c r="S974" s="284"/>
    </row>
    <row r="975" spans="17:19" ht="14.25" customHeight="1" x14ac:dyDescent="0.25">
      <c r="Q975" s="138"/>
      <c r="S975" s="284"/>
    </row>
    <row r="976" spans="17:19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  <row r="1101" ht="14.25" customHeight="1" x14ac:dyDescent="0.25"/>
    <row r="1102" ht="14.25" customHeight="1" x14ac:dyDescent="0.25"/>
    <row r="1103" ht="14.25" customHeight="1" x14ac:dyDescent="0.25"/>
    <row r="1104" ht="14.25" customHeight="1" x14ac:dyDescent="0.25"/>
    <row r="1105" ht="14.25" customHeight="1" x14ac:dyDescent="0.25"/>
    <row r="1106" ht="14.25" customHeight="1" x14ac:dyDescent="0.25"/>
    <row r="1107" ht="14.25" customHeight="1" x14ac:dyDescent="0.25"/>
    <row r="1108" ht="14.25" customHeight="1" x14ac:dyDescent="0.25"/>
    <row r="1109" ht="14.25" customHeight="1" x14ac:dyDescent="0.25"/>
    <row r="1110" ht="14.25" customHeight="1" x14ac:dyDescent="0.25"/>
    <row r="1111" ht="14.25" customHeight="1" x14ac:dyDescent="0.25"/>
    <row r="1112" ht="14.25" customHeight="1" x14ac:dyDescent="0.25"/>
    <row r="1113" ht="14.25" customHeight="1" x14ac:dyDescent="0.25"/>
    <row r="1114" ht="14.25" customHeight="1" x14ac:dyDescent="0.25"/>
    <row r="1115" ht="14.25" customHeight="1" x14ac:dyDescent="0.25"/>
    <row r="1116" ht="14.25" customHeight="1" x14ac:dyDescent="0.25"/>
    <row r="1117" ht="14.25" customHeight="1" x14ac:dyDescent="0.25"/>
    <row r="1118" ht="14.25" customHeight="1" x14ac:dyDescent="0.25"/>
    <row r="1119" ht="14.25" customHeight="1" x14ac:dyDescent="0.25"/>
    <row r="1120" ht="14.25" customHeight="1" x14ac:dyDescent="0.25"/>
    <row r="1121" ht="14.25" customHeight="1" x14ac:dyDescent="0.25"/>
    <row r="1122" ht="14.25" customHeight="1" x14ac:dyDescent="0.25"/>
    <row r="1123" ht="14.25" customHeight="1" x14ac:dyDescent="0.25"/>
    <row r="1124" ht="14.25" customHeight="1" x14ac:dyDescent="0.25"/>
    <row r="1125" ht="14.25" customHeight="1" x14ac:dyDescent="0.25"/>
    <row r="1126" ht="14.25" customHeight="1" x14ac:dyDescent="0.25"/>
    <row r="1127" ht="14.25" customHeight="1" x14ac:dyDescent="0.25"/>
    <row r="1128" ht="14.25" customHeight="1" x14ac:dyDescent="0.25"/>
    <row r="1129" ht="14.25" customHeight="1" x14ac:dyDescent="0.25"/>
    <row r="1130" ht="14.25" customHeight="1" x14ac:dyDescent="0.25"/>
    <row r="1131" ht="14.25" customHeight="1" x14ac:dyDescent="0.25"/>
    <row r="1132" ht="14.25" customHeight="1" x14ac:dyDescent="0.25"/>
    <row r="1133" ht="14.25" customHeight="1" x14ac:dyDescent="0.25"/>
    <row r="1134" ht="14.25" customHeight="1" x14ac:dyDescent="0.25"/>
    <row r="1135" ht="14.25" customHeight="1" x14ac:dyDescent="0.25"/>
    <row r="1136" ht="14.25" customHeight="1" x14ac:dyDescent="0.25"/>
    <row r="1137" ht="14.25" customHeight="1" x14ac:dyDescent="0.25"/>
    <row r="1138" ht="14.25" customHeight="1" x14ac:dyDescent="0.25"/>
    <row r="1139" ht="14.25" customHeight="1" x14ac:dyDescent="0.25"/>
    <row r="1140" ht="14.25" customHeight="1" x14ac:dyDescent="0.25"/>
    <row r="1141" ht="14.25" customHeight="1" x14ac:dyDescent="0.25"/>
    <row r="1142" ht="14.25" customHeight="1" x14ac:dyDescent="0.25"/>
    <row r="1143" ht="14.25" customHeight="1" x14ac:dyDescent="0.25"/>
    <row r="1144" ht="14.25" customHeight="1" x14ac:dyDescent="0.25"/>
    <row r="1145" ht="14.25" customHeight="1" x14ac:dyDescent="0.25"/>
    <row r="1146" ht="14.25" customHeight="1" x14ac:dyDescent="0.25"/>
    <row r="1147" ht="14.25" customHeight="1" x14ac:dyDescent="0.25"/>
    <row r="1148" ht="14.25" customHeight="1" x14ac:dyDescent="0.25"/>
    <row r="1149" ht="14.25" customHeight="1" x14ac:dyDescent="0.25"/>
    <row r="1150" ht="14.25" customHeight="1" x14ac:dyDescent="0.25"/>
    <row r="1151" ht="14.25" customHeight="1" x14ac:dyDescent="0.25"/>
    <row r="1152" ht="14.25" customHeight="1" x14ac:dyDescent="0.25"/>
    <row r="1153" ht="14.25" customHeight="1" x14ac:dyDescent="0.25"/>
    <row r="1154" ht="14.25" customHeight="1" x14ac:dyDescent="0.25"/>
    <row r="1155" ht="14.25" customHeight="1" x14ac:dyDescent="0.25"/>
    <row r="1156" ht="14.25" customHeight="1" x14ac:dyDescent="0.25"/>
    <row r="1157" ht="14.25" customHeight="1" x14ac:dyDescent="0.25"/>
    <row r="1158" ht="14.25" customHeight="1" x14ac:dyDescent="0.25"/>
    <row r="1159" ht="14.25" customHeight="1" x14ac:dyDescent="0.25"/>
    <row r="1160" ht="14.25" customHeight="1" x14ac:dyDescent="0.25"/>
    <row r="1161" ht="14.25" customHeight="1" x14ac:dyDescent="0.25"/>
    <row r="1162" ht="14.25" customHeight="1" x14ac:dyDescent="0.25"/>
    <row r="1163" ht="14.25" customHeight="1" x14ac:dyDescent="0.25"/>
    <row r="1164" ht="14.25" customHeight="1" x14ac:dyDescent="0.25"/>
    <row r="1165" ht="14.25" customHeight="1" x14ac:dyDescent="0.25"/>
    <row r="1166" ht="14.25" customHeight="1" x14ac:dyDescent="0.25"/>
    <row r="1167" ht="14.25" customHeight="1" x14ac:dyDescent="0.25"/>
    <row r="1168" ht="14.25" customHeight="1" x14ac:dyDescent="0.25"/>
    <row r="1169" ht="14.25" customHeight="1" x14ac:dyDescent="0.25"/>
    <row r="1170" ht="14.25" customHeight="1" x14ac:dyDescent="0.25"/>
    <row r="1171" ht="14.25" customHeight="1" x14ac:dyDescent="0.25"/>
    <row r="1172" ht="14.25" customHeight="1" x14ac:dyDescent="0.25"/>
    <row r="1173" ht="14.25" customHeight="1" x14ac:dyDescent="0.25"/>
    <row r="1174" ht="14.25" customHeight="1" x14ac:dyDescent="0.25"/>
    <row r="1175" ht="14.25" customHeight="1" x14ac:dyDescent="0.25"/>
    <row r="1176" ht="14.25" customHeight="1" x14ac:dyDescent="0.25"/>
    <row r="1177" ht="14.25" customHeight="1" x14ac:dyDescent="0.25"/>
    <row r="1178" ht="14.25" customHeight="1" x14ac:dyDescent="0.25"/>
    <row r="1179" ht="14.25" customHeight="1" x14ac:dyDescent="0.25"/>
    <row r="1180" ht="14.25" customHeight="1" x14ac:dyDescent="0.25"/>
    <row r="1181" ht="14.25" customHeight="1" x14ac:dyDescent="0.25"/>
    <row r="1182" ht="14.25" customHeight="1" x14ac:dyDescent="0.25"/>
    <row r="1183" ht="14.25" customHeight="1" x14ac:dyDescent="0.25"/>
    <row r="1184" ht="14.25" customHeight="1" x14ac:dyDescent="0.25"/>
    <row r="1185" ht="14.25" customHeight="1" x14ac:dyDescent="0.25"/>
    <row r="1186" ht="14.25" customHeight="1" x14ac:dyDescent="0.25"/>
    <row r="1187" ht="14.25" customHeight="1" x14ac:dyDescent="0.25"/>
    <row r="1188" ht="14.25" customHeight="1" x14ac:dyDescent="0.25"/>
    <row r="1189" ht="14.25" customHeight="1" x14ac:dyDescent="0.25"/>
    <row r="1190" ht="14.25" customHeight="1" x14ac:dyDescent="0.25"/>
    <row r="1191" ht="14.25" customHeight="1" x14ac:dyDescent="0.25"/>
    <row r="1192" ht="14.25" customHeight="1" x14ac:dyDescent="0.25"/>
    <row r="1193" ht="14.25" customHeight="1" x14ac:dyDescent="0.25"/>
    <row r="1194" ht="14.25" customHeight="1" x14ac:dyDescent="0.25"/>
    <row r="1195" ht="14.25" customHeight="1" x14ac:dyDescent="0.25"/>
    <row r="1196" ht="14.25" customHeight="1" x14ac:dyDescent="0.25"/>
    <row r="1197" ht="14.25" customHeight="1" x14ac:dyDescent="0.25"/>
    <row r="1198" ht="14.25" customHeight="1" x14ac:dyDescent="0.25"/>
    <row r="1199" ht="14.25" customHeight="1" x14ac:dyDescent="0.25"/>
    <row r="1200" ht="14.25" customHeight="1" x14ac:dyDescent="0.25"/>
    <row r="1201" ht="14.25" customHeight="1" x14ac:dyDescent="0.25"/>
    <row r="1202" ht="14.25" customHeight="1" x14ac:dyDescent="0.25"/>
    <row r="1203" ht="14.25" customHeight="1" x14ac:dyDescent="0.25"/>
    <row r="1204" ht="14.25" customHeight="1" x14ac:dyDescent="0.25"/>
    <row r="1205" ht="14.25" customHeight="1" x14ac:dyDescent="0.25"/>
    <row r="1206" ht="14.25" customHeight="1" x14ac:dyDescent="0.25"/>
    <row r="1207" ht="14.25" customHeight="1" x14ac:dyDescent="0.25"/>
    <row r="1208" ht="14.25" customHeight="1" x14ac:dyDescent="0.25"/>
    <row r="1209" ht="14.25" customHeight="1" x14ac:dyDescent="0.25"/>
    <row r="1210" ht="14.25" customHeight="1" x14ac:dyDescent="0.25"/>
    <row r="1211" ht="14.25" customHeight="1" x14ac:dyDescent="0.25"/>
    <row r="1212" ht="14.25" customHeight="1" x14ac:dyDescent="0.25"/>
    <row r="1213" ht="14.25" customHeight="1" x14ac:dyDescent="0.25"/>
    <row r="1214" ht="14.25" customHeight="1" x14ac:dyDescent="0.25"/>
    <row r="1215" ht="14.25" customHeight="1" x14ac:dyDescent="0.25"/>
    <row r="1216" ht="14.25" customHeight="1" x14ac:dyDescent="0.25"/>
    <row r="1217" ht="14.25" customHeight="1" x14ac:dyDescent="0.25"/>
    <row r="1218" ht="14.25" customHeight="1" x14ac:dyDescent="0.25"/>
    <row r="1219" ht="14.25" customHeight="1" x14ac:dyDescent="0.25"/>
    <row r="1220" ht="14.25" customHeight="1" x14ac:dyDescent="0.25"/>
    <row r="1221" ht="14.25" customHeight="1" x14ac:dyDescent="0.25"/>
    <row r="1222" ht="14.25" customHeight="1" x14ac:dyDescent="0.25"/>
    <row r="1223" ht="14.25" customHeight="1" x14ac:dyDescent="0.25"/>
    <row r="1224" ht="14.25" customHeight="1" x14ac:dyDescent="0.25"/>
    <row r="1225" ht="14.25" customHeight="1" x14ac:dyDescent="0.25"/>
    <row r="1226" ht="14.25" customHeight="1" x14ac:dyDescent="0.25"/>
  </sheetData>
  <mergeCells count="4">
    <mergeCell ref="A1:S1"/>
    <mergeCell ref="A382:S382"/>
    <mergeCell ref="M395:R395"/>
    <mergeCell ref="N407:P407"/>
  </mergeCells>
  <conditionalFormatting sqref="C2">
    <cfRule type="duplicateValues" dxfId="0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73DC-36B2-4078-A210-6E30677A7ED5}">
  <dimension ref="A1:Y12"/>
  <sheetViews>
    <sheetView workbookViewId="0">
      <selection activeCell="I22" sqref="I22"/>
    </sheetView>
  </sheetViews>
  <sheetFormatPr baseColWidth="10" defaultRowHeight="15" x14ac:dyDescent="0.25"/>
  <cols>
    <col min="1" max="1" width="4.42578125" customWidth="1"/>
    <col min="7" max="7" width="6.7109375" customWidth="1"/>
    <col min="8" max="8" width="7.7109375" customWidth="1"/>
    <col min="13" max="13" width="8.140625" customWidth="1"/>
    <col min="15" max="15" width="5.7109375" customWidth="1"/>
    <col min="16" max="16" width="7.42578125" customWidth="1"/>
  </cols>
  <sheetData>
    <row r="1" spans="1:25" x14ac:dyDescent="0.25">
      <c r="A1" t="s">
        <v>4359</v>
      </c>
    </row>
    <row r="2" spans="1:25" ht="19.5" customHeight="1" x14ac:dyDescent="0.25">
      <c r="A2" s="39">
        <v>1</v>
      </c>
      <c r="B2" s="556" t="s">
        <v>2838</v>
      </c>
      <c r="C2" s="39" t="s">
        <v>2839</v>
      </c>
      <c r="D2" s="11" t="s">
        <v>19</v>
      </c>
      <c r="E2" s="17" t="s">
        <v>489</v>
      </c>
      <c r="F2" s="39" t="s">
        <v>82</v>
      </c>
      <c r="G2" s="39">
        <v>2017</v>
      </c>
      <c r="H2" s="39" t="s">
        <v>83</v>
      </c>
      <c r="I2" s="89" t="s">
        <v>490</v>
      </c>
      <c r="J2" s="39" t="s">
        <v>2840</v>
      </c>
      <c r="K2" s="39" t="s">
        <v>2841</v>
      </c>
      <c r="L2" s="51" t="s">
        <v>38</v>
      </c>
      <c r="M2" s="39" t="s">
        <v>55</v>
      </c>
      <c r="N2" s="39" t="s">
        <v>1533</v>
      </c>
      <c r="O2" s="11" t="s">
        <v>1534</v>
      </c>
      <c r="P2" s="67" t="s">
        <v>1534</v>
      </c>
      <c r="Q2" s="11" t="s">
        <v>1535</v>
      </c>
      <c r="R2" s="182" t="s">
        <v>1551</v>
      </c>
      <c r="S2" s="107"/>
      <c r="T2" s="107"/>
      <c r="U2" s="107"/>
      <c r="V2" s="107"/>
      <c r="W2" s="107"/>
      <c r="X2" s="107"/>
      <c r="Y2" s="107"/>
    </row>
    <row r="3" spans="1:25" ht="19.5" customHeight="1" x14ac:dyDescent="0.25">
      <c r="A3" s="39">
        <v>2</v>
      </c>
      <c r="B3" s="89" t="s">
        <v>2842</v>
      </c>
      <c r="C3" s="39" t="s">
        <v>2843</v>
      </c>
      <c r="D3" s="11" t="s">
        <v>19</v>
      </c>
      <c r="E3" s="17" t="s">
        <v>489</v>
      </c>
      <c r="F3" s="39" t="s">
        <v>82</v>
      </c>
      <c r="G3" s="39">
        <v>2017</v>
      </c>
      <c r="H3" s="39" t="s">
        <v>83</v>
      </c>
      <c r="I3" s="89" t="s">
        <v>490</v>
      </c>
      <c r="J3" s="39" t="s">
        <v>2844</v>
      </c>
      <c r="K3" s="39" t="s">
        <v>2845</v>
      </c>
      <c r="L3" s="88" t="s">
        <v>38</v>
      </c>
      <c r="M3" s="39" t="s">
        <v>55</v>
      </c>
      <c r="N3" s="39" t="s">
        <v>1533</v>
      </c>
      <c r="O3" s="11" t="s">
        <v>1534</v>
      </c>
      <c r="P3" s="67" t="s">
        <v>1534</v>
      </c>
      <c r="Q3" s="11" t="s">
        <v>1535</v>
      </c>
      <c r="R3" s="182" t="s">
        <v>1551</v>
      </c>
      <c r="S3" s="107"/>
      <c r="T3" s="107"/>
      <c r="U3" s="107"/>
      <c r="V3" s="107"/>
      <c r="W3" s="107"/>
      <c r="X3" s="107"/>
      <c r="Y3" s="107"/>
    </row>
    <row r="4" spans="1:25" ht="19.5" customHeight="1" x14ac:dyDescent="0.25">
      <c r="A4" s="39">
        <v>3</v>
      </c>
      <c r="B4" s="39" t="s">
        <v>2846</v>
      </c>
      <c r="C4" s="39" t="s">
        <v>2847</v>
      </c>
      <c r="D4" s="11" t="s">
        <v>19</v>
      </c>
      <c r="E4" s="17" t="s">
        <v>489</v>
      </c>
      <c r="F4" s="557" t="s">
        <v>82</v>
      </c>
      <c r="G4" s="39">
        <v>2018</v>
      </c>
      <c r="H4" s="39" t="s">
        <v>83</v>
      </c>
      <c r="I4" s="39" t="s">
        <v>808</v>
      </c>
      <c r="J4" s="39" t="s">
        <v>2848</v>
      </c>
      <c r="K4" s="39" t="s">
        <v>2849</v>
      </c>
      <c r="L4" s="51" t="s">
        <v>38</v>
      </c>
      <c r="M4" s="11" t="s">
        <v>123</v>
      </c>
      <c r="N4" s="39" t="s">
        <v>1533</v>
      </c>
      <c r="O4" s="11" t="s">
        <v>1534</v>
      </c>
      <c r="P4" s="67" t="s">
        <v>1534</v>
      </c>
      <c r="Q4" s="11" t="s">
        <v>1535</v>
      </c>
      <c r="R4" s="182" t="s">
        <v>1551</v>
      </c>
      <c r="S4" s="107"/>
      <c r="T4" s="107"/>
      <c r="U4" s="107"/>
      <c r="V4" s="107"/>
      <c r="W4" s="107"/>
      <c r="X4" s="107"/>
      <c r="Y4" s="107"/>
    </row>
    <row r="5" spans="1:25" ht="19.5" customHeight="1" x14ac:dyDescent="0.25">
      <c r="A5" s="39">
        <v>4</v>
      </c>
      <c r="B5" s="89" t="s">
        <v>2850</v>
      </c>
      <c r="C5" s="39" t="s">
        <v>2851</v>
      </c>
      <c r="D5" s="11" t="s">
        <v>19</v>
      </c>
      <c r="E5" s="17" t="s">
        <v>489</v>
      </c>
      <c r="F5" s="39" t="s">
        <v>82</v>
      </c>
      <c r="G5" s="39">
        <v>2017</v>
      </c>
      <c r="H5" s="39" t="s">
        <v>83</v>
      </c>
      <c r="I5" s="89" t="s">
        <v>490</v>
      </c>
      <c r="J5" s="39" t="s">
        <v>2852</v>
      </c>
      <c r="K5" s="39" t="s">
        <v>2853</v>
      </c>
      <c r="L5" s="51" t="s">
        <v>38</v>
      </c>
      <c r="M5" s="39" t="s">
        <v>55</v>
      </c>
      <c r="N5" s="39" t="s">
        <v>1533</v>
      </c>
      <c r="O5" s="11" t="s">
        <v>1534</v>
      </c>
      <c r="P5" s="67" t="s">
        <v>1534</v>
      </c>
      <c r="Q5" s="11" t="s">
        <v>1535</v>
      </c>
      <c r="R5" s="182" t="s">
        <v>1551</v>
      </c>
      <c r="S5" s="107"/>
      <c r="T5" s="107"/>
      <c r="U5" s="107"/>
      <c r="V5" s="107"/>
      <c r="W5" s="107"/>
      <c r="X5" s="107"/>
      <c r="Y5" s="107"/>
    </row>
    <row r="6" spans="1:25" ht="19.5" customHeight="1" x14ac:dyDescent="0.25">
      <c r="A6" s="39">
        <v>5</v>
      </c>
      <c r="B6" s="89" t="s">
        <v>2854</v>
      </c>
      <c r="C6" s="39" t="s">
        <v>2855</v>
      </c>
      <c r="D6" s="11" t="s">
        <v>19</v>
      </c>
      <c r="E6" s="17" t="s">
        <v>489</v>
      </c>
      <c r="F6" s="39" t="s">
        <v>82</v>
      </c>
      <c r="G6" s="39">
        <v>2017</v>
      </c>
      <c r="H6" s="39" t="s">
        <v>83</v>
      </c>
      <c r="I6" s="89" t="s">
        <v>490</v>
      </c>
      <c r="J6" s="39" t="s">
        <v>2856</v>
      </c>
      <c r="K6" s="39" t="s">
        <v>2857</v>
      </c>
      <c r="L6" s="89" t="s">
        <v>38</v>
      </c>
      <c r="M6" s="39" t="s">
        <v>55</v>
      </c>
      <c r="N6" s="39" t="s">
        <v>1533</v>
      </c>
      <c r="O6" s="11" t="s">
        <v>1534</v>
      </c>
      <c r="P6" s="67" t="s">
        <v>1534</v>
      </c>
      <c r="Q6" s="11" t="s">
        <v>1535</v>
      </c>
      <c r="R6" s="182" t="s">
        <v>1551</v>
      </c>
      <c r="S6" s="107"/>
      <c r="T6" s="107"/>
      <c r="U6" s="107"/>
      <c r="V6" s="107"/>
      <c r="W6" s="107"/>
      <c r="X6" s="107"/>
      <c r="Y6" s="107"/>
    </row>
    <row r="7" spans="1:25" ht="19.5" customHeight="1" x14ac:dyDescent="0.25">
      <c r="A7" s="39">
        <v>6</v>
      </c>
      <c r="B7" s="89" t="s">
        <v>2858</v>
      </c>
      <c r="C7" s="39" t="s">
        <v>2859</v>
      </c>
      <c r="D7" s="11" t="s">
        <v>19</v>
      </c>
      <c r="E7" s="17" t="s">
        <v>489</v>
      </c>
      <c r="F7" s="39" t="s">
        <v>82</v>
      </c>
      <c r="G7" s="39">
        <v>2017</v>
      </c>
      <c r="H7" s="39" t="s">
        <v>83</v>
      </c>
      <c r="I7" s="89" t="s">
        <v>490</v>
      </c>
      <c r="J7" s="39" t="s">
        <v>2860</v>
      </c>
      <c r="K7" s="39" t="s">
        <v>2861</v>
      </c>
      <c r="L7" s="51" t="s">
        <v>38</v>
      </c>
      <c r="M7" s="39" t="s">
        <v>55</v>
      </c>
      <c r="N7" s="39" t="s">
        <v>1533</v>
      </c>
      <c r="O7" s="11" t="s">
        <v>1534</v>
      </c>
      <c r="P7" s="67" t="s">
        <v>1534</v>
      </c>
      <c r="Q7" s="11" t="s">
        <v>1535</v>
      </c>
      <c r="R7" s="182" t="s">
        <v>1551</v>
      </c>
      <c r="S7" s="107"/>
      <c r="T7" s="107"/>
      <c r="U7" s="107"/>
      <c r="V7" s="107"/>
      <c r="W7" s="107"/>
      <c r="X7" s="107"/>
      <c r="Y7" s="107"/>
    </row>
    <row r="8" spans="1:25" ht="19.5" customHeight="1" x14ac:dyDescent="0.25">
      <c r="A8" s="39">
        <v>7</v>
      </c>
      <c r="B8" s="89" t="s">
        <v>2874</v>
      </c>
      <c r="C8" s="89" t="s">
        <v>2875</v>
      </c>
      <c r="D8" s="11" t="s">
        <v>19</v>
      </c>
      <c r="E8" s="17" t="s">
        <v>489</v>
      </c>
      <c r="F8" s="11" t="s">
        <v>82</v>
      </c>
      <c r="G8" s="89">
        <v>2015</v>
      </c>
      <c r="H8" s="39" t="s">
        <v>83</v>
      </c>
      <c r="I8" s="11" t="s">
        <v>84</v>
      </c>
      <c r="J8" s="51" t="s">
        <v>2876</v>
      </c>
      <c r="K8" s="89" t="s">
        <v>2877</v>
      </c>
      <c r="L8" s="89" t="s">
        <v>38</v>
      </c>
      <c r="M8" s="89" t="s">
        <v>55</v>
      </c>
      <c r="N8" s="17" t="s">
        <v>1533</v>
      </c>
      <c r="O8" s="11" t="s">
        <v>1534</v>
      </c>
      <c r="P8" s="67" t="s">
        <v>1534</v>
      </c>
      <c r="Q8" s="11" t="s">
        <v>1535</v>
      </c>
      <c r="R8" s="182" t="s">
        <v>1551</v>
      </c>
    </row>
    <row r="9" spans="1:25" ht="19.5" customHeight="1" x14ac:dyDescent="0.25">
      <c r="A9" s="39">
        <v>8</v>
      </c>
      <c r="B9" s="89" t="s">
        <v>2878</v>
      </c>
      <c r="C9" s="39" t="s">
        <v>2879</v>
      </c>
      <c r="D9" s="11" t="s">
        <v>19</v>
      </c>
      <c r="E9" s="17" t="s">
        <v>489</v>
      </c>
      <c r="F9" s="39" t="s">
        <v>82</v>
      </c>
      <c r="G9" s="39">
        <v>2017</v>
      </c>
      <c r="H9" s="39" t="s">
        <v>83</v>
      </c>
      <c r="I9" s="89" t="s">
        <v>490</v>
      </c>
      <c r="J9" s="39" t="s">
        <v>2880</v>
      </c>
      <c r="K9" s="39" t="s">
        <v>2881</v>
      </c>
      <c r="L9" s="89" t="s">
        <v>38</v>
      </c>
      <c r="M9" s="39" t="s">
        <v>55</v>
      </c>
      <c r="N9" s="17" t="s">
        <v>1533</v>
      </c>
      <c r="O9" s="11" t="s">
        <v>1534</v>
      </c>
      <c r="P9" s="67" t="s">
        <v>1534</v>
      </c>
      <c r="Q9" s="11" t="s">
        <v>1535</v>
      </c>
      <c r="R9" s="182" t="s">
        <v>1551</v>
      </c>
    </row>
    <row r="10" spans="1:25" ht="19.5" customHeight="1" x14ac:dyDescent="0.25">
      <c r="A10" s="39">
        <v>9</v>
      </c>
      <c r="B10" s="556" t="s">
        <v>2882</v>
      </c>
      <c r="C10" s="39" t="s">
        <v>2883</v>
      </c>
      <c r="D10" s="11" t="s">
        <v>19</v>
      </c>
      <c r="E10" s="17" t="s">
        <v>489</v>
      </c>
      <c r="F10" s="39" t="s">
        <v>82</v>
      </c>
      <c r="G10" s="39">
        <v>2017</v>
      </c>
      <c r="H10" s="39" t="s">
        <v>83</v>
      </c>
      <c r="I10" s="89" t="s">
        <v>490</v>
      </c>
      <c r="J10" s="39" t="s">
        <v>2884</v>
      </c>
      <c r="K10" s="39" t="s">
        <v>2885</v>
      </c>
      <c r="L10" s="51" t="s">
        <v>38</v>
      </c>
      <c r="M10" s="39" t="s">
        <v>55</v>
      </c>
      <c r="N10" s="17" t="s">
        <v>1533</v>
      </c>
      <c r="O10" s="11" t="s">
        <v>1534</v>
      </c>
      <c r="P10" s="67" t="s">
        <v>1534</v>
      </c>
      <c r="Q10" s="11" t="s">
        <v>1535</v>
      </c>
      <c r="R10" s="182" t="s">
        <v>1551</v>
      </c>
    </row>
    <row r="11" spans="1:25" ht="19.5" customHeight="1" x14ac:dyDescent="0.25">
      <c r="A11" s="39">
        <v>10</v>
      </c>
      <c r="B11" s="89" t="s">
        <v>2886</v>
      </c>
      <c r="C11" s="39" t="s">
        <v>2887</v>
      </c>
      <c r="D11" s="11" t="s">
        <v>19</v>
      </c>
      <c r="E11" s="17" t="s">
        <v>489</v>
      </c>
      <c r="F11" s="39" t="s">
        <v>82</v>
      </c>
      <c r="G11" s="39">
        <v>2017</v>
      </c>
      <c r="H11" s="39" t="s">
        <v>83</v>
      </c>
      <c r="I11" s="89" t="s">
        <v>490</v>
      </c>
      <c r="J11" s="39" t="s">
        <v>2888</v>
      </c>
      <c r="K11" s="39" t="s">
        <v>2889</v>
      </c>
      <c r="L11" s="51" t="s">
        <v>38</v>
      </c>
      <c r="M11" s="39" t="s">
        <v>55</v>
      </c>
      <c r="N11" s="17" t="s">
        <v>1533</v>
      </c>
      <c r="O11" s="11" t="s">
        <v>1534</v>
      </c>
      <c r="P11" s="67" t="s">
        <v>1534</v>
      </c>
      <c r="Q11" s="11" t="s">
        <v>1535</v>
      </c>
      <c r="R11" s="182" t="s">
        <v>1551</v>
      </c>
    </row>
    <row r="12" spans="1:25" ht="22.5" x14ac:dyDescent="0.25">
      <c r="A12" s="39">
        <v>11</v>
      </c>
      <c r="B12" s="19" t="s">
        <v>2029</v>
      </c>
      <c r="C12" s="39" t="s">
        <v>2030</v>
      </c>
      <c r="D12" s="11" t="s">
        <v>19</v>
      </c>
      <c r="E12" s="11" t="s">
        <v>1344</v>
      </c>
      <c r="F12" s="39" t="s">
        <v>21</v>
      </c>
      <c r="G12" s="39">
        <v>2014</v>
      </c>
      <c r="H12" s="39" t="s">
        <v>44</v>
      </c>
      <c r="I12" s="39" t="s">
        <v>52</v>
      </c>
      <c r="J12" s="39" t="s">
        <v>2031</v>
      </c>
      <c r="K12" s="39" t="s">
        <v>2032</v>
      </c>
      <c r="L12" s="51" t="s">
        <v>38</v>
      </c>
      <c r="M12" s="39" t="s">
        <v>55</v>
      </c>
      <c r="N12" s="17" t="s">
        <v>1533</v>
      </c>
      <c r="O12" s="11" t="s">
        <v>1534</v>
      </c>
      <c r="P12" s="67" t="s">
        <v>1534</v>
      </c>
      <c r="Q12" s="88" t="s">
        <v>1535</v>
      </c>
      <c r="R12" s="182" t="s">
        <v>1551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5FF5-F80A-488B-A0B2-F4A7AEE6E44B}">
  <dimension ref="A1:FQ113"/>
  <sheetViews>
    <sheetView topLeftCell="A31" workbookViewId="0">
      <selection activeCell="I41" sqref="I41"/>
    </sheetView>
  </sheetViews>
  <sheetFormatPr baseColWidth="10" defaultRowHeight="15" x14ac:dyDescent="0.25"/>
  <cols>
    <col min="13" max="13" width="15.28515625" bestFit="1" customWidth="1"/>
    <col min="14" max="14" width="56.28515625" customWidth="1"/>
  </cols>
  <sheetData>
    <row r="1" spans="1:173" ht="21" x14ac:dyDescent="0.25">
      <c r="A1" s="594" t="s">
        <v>4039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24"/>
      <c r="N1" s="515"/>
      <c r="O1" s="515"/>
      <c r="P1" s="515"/>
      <c r="Q1" s="515"/>
      <c r="R1" s="515"/>
      <c r="S1" s="515"/>
      <c r="T1" s="515"/>
      <c r="U1" s="515"/>
      <c r="V1" s="515"/>
      <c r="W1" s="515"/>
      <c r="X1" s="515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  <c r="BP1" s="515"/>
      <c r="BQ1" s="515"/>
      <c r="BR1" s="515"/>
      <c r="BS1" s="515"/>
      <c r="BT1" s="515"/>
      <c r="BU1" s="515"/>
      <c r="BV1" s="515"/>
      <c r="BW1" s="515"/>
      <c r="BX1" s="515"/>
      <c r="BY1" s="515"/>
      <c r="BZ1" s="515"/>
      <c r="CA1" s="515"/>
      <c r="CB1" s="515"/>
      <c r="CC1" s="515"/>
      <c r="CD1" s="515"/>
      <c r="CE1" s="515"/>
      <c r="CF1" s="515"/>
      <c r="CG1" s="515"/>
      <c r="CH1" s="515"/>
      <c r="CI1" s="515"/>
      <c r="CJ1" s="515"/>
      <c r="CK1" s="515"/>
      <c r="CL1" s="515"/>
      <c r="CM1" s="515"/>
      <c r="CN1" s="515"/>
      <c r="CO1" s="515"/>
      <c r="CP1" s="515"/>
      <c r="CQ1" s="515"/>
      <c r="CR1" s="515"/>
      <c r="CS1" s="515"/>
      <c r="CT1" s="515"/>
      <c r="CU1" s="515"/>
      <c r="CV1" s="515"/>
      <c r="CW1" s="515"/>
      <c r="CX1" s="515"/>
      <c r="CY1" s="515"/>
      <c r="CZ1" s="515"/>
      <c r="DA1" s="515"/>
      <c r="DB1" s="515"/>
      <c r="DC1" s="515"/>
      <c r="DD1" s="515"/>
      <c r="DE1" s="515"/>
      <c r="DF1" s="515"/>
      <c r="DG1" s="515"/>
      <c r="DH1" s="515"/>
      <c r="DI1" s="515"/>
      <c r="DJ1" s="515"/>
      <c r="DK1" s="515"/>
      <c r="DL1" s="515"/>
      <c r="DM1" s="515"/>
      <c r="DN1" s="515"/>
      <c r="DO1" s="515"/>
      <c r="DP1" s="515"/>
      <c r="DQ1" s="515"/>
      <c r="DR1" s="515"/>
      <c r="DS1" s="515"/>
      <c r="DT1" s="515"/>
      <c r="DU1" s="515"/>
      <c r="DV1" s="515"/>
      <c r="DW1" s="515"/>
      <c r="DX1" s="515"/>
      <c r="DY1" s="515"/>
      <c r="DZ1" s="515"/>
      <c r="EA1" s="515"/>
      <c r="EB1" s="515"/>
      <c r="EC1" s="515"/>
      <c r="ED1" s="515"/>
      <c r="EE1" s="515"/>
      <c r="EF1" s="515"/>
      <c r="EG1" s="515"/>
      <c r="EH1" s="515"/>
      <c r="EI1" s="515"/>
      <c r="EJ1" s="515"/>
      <c r="EK1" s="515"/>
      <c r="EL1" s="515"/>
      <c r="EM1" s="515"/>
      <c r="EN1" s="515"/>
      <c r="EO1" s="515"/>
      <c r="EP1" s="515"/>
      <c r="EQ1" s="515"/>
      <c r="ER1" s="515"/>
      <c r="ES1" s="515"/>
      <c r="ET1" s="515"/>
      <c r="EU1" s="515"/>
      <c r="EV1" s="515"/>
      <c r="EW1" s="515"/>
      <c r="EX1" s="515"/>
      <c r="EY1" s="515"/>
      <c r="EZ1" s="515"/>
      <c r="FA1" s="515"/>
      <c r="FB1" s="515"/>
      <c r="FC1" s="515"/>
      <c r="FD1" s="515"/>
      <c r="FE1" s="515"/>
      <c r="FF1" s="515"/>
      <c r="FG1" s="515"/>
      <c r="FH1" s="515"/>
      <c r="FI1" s="515"/>
      <c r="FJ1" s="515"/>
      <c r="FK1" s="515"/>
      <c r="FL1" s="515"/>
      <c r="FM1" s="515"/>
      <c r="FN1" s="515"/>
      <c r="FO1" s="515"/>
      <c r="FP1" s="515"/>
      <c r="FQ1" s="515"/>
    </row>
    <row r="2" spans="1:173" ht="15.75" x14ac:dyDescent="0.25">
      <c r="A2" s="595" t="s">
        <v>4040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2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5"/>
      <c r="BC2" s="515"/>
      <c r="BD2" s="515"/>
      <c r="BE2" s="515"/>
      <c r="BF2" s="515"/>
      <c r="BG2" s="515"/>
      <c r="BH2" s="515"/>
      <c r="BI2" s="515"/>
      <c r="BJ2" s="515"/>
      <c r="BK2" s="515"/>
      <c r="BL2" s="515"/>
      <c r="BM2" s="515"/>
      <c r="BN2" s="515"/>
      <c r="BO2" s="515"/>
      <c r="BP2" s="515"/>
      <c r="BQ2" s="515"/>
      <c r="BR2" s="515"/>
      <c r="BS2" s="515"/>
      <c r="BT2" s="515"/>
      <c r="BU2" s="515"/>
      <c r="BV2" s="515"/>
      <c r="BW2" s="515"/>
      <c r="BX2" s="515"/>
      <c r="BY2" s="515"/>
      <c r="BZ2" s="515"/>
      <c r="CA2" s="515"/>
      <c r="CB2" s="515"/>
      <c r="CC2" s="515"/>
      <c r="CD2" s="515"/>
      <c r="CE2" s="515"/>
      <c r="CF2" s="515"/>
      <c r="CG2" s="515"/>
      <c r="CH2" s="515"/>
      <c r="CI2" s="515"/>
      <c r="CJ2" s="515"/>
      <c r="CK2" s="515"/>
      <c r="CL2" s="515"/>
      <c r="CM2" s="515"/>
      <c r="CN2" s="515"/>
      <c r="CO2" s="515"/>
      <c r="CP2" s="515"/>
      <c r="CQ2" s="515"/>
      <c r="CR2" s="515"/>
      <c r="CS2" s="515"/>
      <c r="CT2" s="515"/>
      <c r="CU2" s="515"/>
      <c r="CV2" s="515"/>
      <c r="CW2" s="515"/>
      <c r="CX2" s="515"/>
      <c r="CY2" s="515"/>
      <c r="CZ2" s="515"/>
      <c r="DA2" s="515"/>
      <c r="DB2" s="515"/>
      <c r="DC2" s="515"/>
      <c r="DD2" s="515"/>
      <c r="DE2" s="515"/>
      <c r="DF2" s="515"/>
      <c r="DG2" s="515"/>
      <c r="DH2" s="515"/>
      <c r="DI2" s="515"/>
      <c r="DJ2" s="515"/>
      <c r="DK2" s="515"/>
      <c r="DL2" s="515"/>
      <c r="DM2" s="515"/>
      <c r="DN2" s="515"/>
      <c r="DO2" s="515"/>
      <c r="DP2" s="515"/>
      <c r="DQ2" s="515"/>
      <c r="DR2" s="515"/>
      <c r="DS2" s="515"/>
      <c r="DT2" s="515"/>
      <c r="DU2" s="515"/>
      <c r="DV2" s="515"/>
      <c r="DW2" s="515"/>
      <c r="DX2" s="515"/>
      <c r="DY2" s="515"/>
      <c r="DZ2" s="515"/>
      <c r="EA2" s="515"/>
      <c r="EB2" s="515"/>
      <c r="EC2" s="515"/>
      <c r="ED2" s="515"/>
      <c r="EE2" s="515"/>
      <c r="EF2" s="515"/>
      <c r="EG2" s="515"/>
      <c r="EH2" s="515"/>
      <c r="EI2" s="515"/>
      <c r="EJ2" s="515"/>
      <c r="EK2" s="515"/>
      <c r="EL2" s="515"/>
      <c r="EM2" s="515"/>
      <c r="EN2" s="515"/>
      <c r="EO2" s="515"/>
      <c r="EP2" s="515"/>
      <c r="EQ2" s="515"/>
      <c r="ER2" s="515"/>
      <c r="ES2" s="515"/>
      <c r="ET2" s="515"/>
      <c r="EU2" s="515"/>
      <c r="EV2" s="515"/>
      <c r="EW2" s="515"/>
      <c r="EX2" s="515"/>
      <c r="EY2" s="515"/>
      <c r="EZ2" s="515"/>
      <c r="FA2" s="515"/>
      <c r="FB2" s="515"/>
      <c r="FC2" s="515"/>
      <c r="FD2" s="515"/>
      <c r="FE2" s="515"/>
      <c r="FF2" s="515"/>
      <c r="FG2" s="515"/>
      <c r="FH2" s="515"/>
      <c r="FI2" s="515"/>
      <c r="FJ2" s="515"/>
      <c r="FK2" s="515"/>
      <c r="FL2" s="515"/>
      <c r="FM2" s="515"/>
      <c r="FN2" s="515"/>
      <c r="FO2" s="515"/>
      <c r="FP2" s="515"/>
      <c r="FQ2" s="515"/>
    </row>
    <row r="3" spans="1:173" ht="15.75" x14ac:dyDescent="0.25">
      <c r="A3" s="593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23"/>
      <c r="N3" s="550"/>
      <c r="O3" s="550"/>
      <c r="P3" s="550"/>
      <c r="Q3" s="550"/>
      <c r="R3" s="550"/>
      <c r="S3" s="550"/>
      <c r="T3" s="550"/>
      <c r="U3" s="516"/>
      <c r="V3" s="516"/>
      <c r="W3" s="516"/>
      <c r="X3" s="516"/>
      <c r="Y3" s="516"/>
      <c r="Z3" s="516"/>
      <c r="AA3" s="516"/>
      <c r="AB3" s="516"/>
      <c r="AC3" s="516"/>
      <c r="AD3" s="516"/>
      <c r="AE3" s="516"/>
      <c r="AF3" s="516"/>
      <c r="AG3" s="516"/>
      <c r="AH3" s="516"/>
      <c r="AI3" s="516"/>
      <c r="AJ3" s="516"/>
      <c r="AK3" s="516"/>
      <c r="AL3" s="516"/>
      <c r="AM3" s="516"/>
      <c r="AN3" s="516"/>
      <c r="AO3" s="516"/>
      <c r="AP3" s="516"/>
      <c r="AQ3" s="516"/>
      <c r="AR3" s="516"/>
      <c r="AS3" s="516"/>
      <c r="AT3" s="516"/>
      <c r="AU3" s="516"/>
      <c r="AV3" s="516"/>
      <c r="AW3" s="516"/>
      <c r="AX3" s="516"/>
      <c r="AY3" s="516"/>
      <c r="AZ3" s="516"/>
      <c r="BA3" s="516"/>
      <c r="BB3" s="516"/>
      <c r="BC3" s="516"/>
      <c r="BD3" s="516"/>
      <c r="BE3" s="516"/>
      <c r="BF3" s="516"/>
      <c r="BG3" s="516"/>
      <c r="BH3" s="516"/>
      <c r="BI3" s="516"/>
      <c r="BJ3" s="516"/>
      <c r="BK3" s="516"/>
      <c r="BL3" s="516"/>
      <c r="BM3" s="516"/>
      <c r="BN3" s="516"/>
      <c r="BO3" s="516"/>
      <c r="BP3" s="516"/>
      <c r="BQ3" s="516"/>
      <c r="BR3" s="516"/>
      <c r="BS3" s="516"/>
      <c r="BT3" s="516"/>
      <c r="BU3" s="516"/>
      <c r="BV3" s="516"/>
      <c r="BW3" s="516"/>
      <c r="BX3" s="516"/>
      <c r="BY3" s="516"/>
      <c r="BZ3" s="516"/>
      <c r="CA3" s="516"/>
      <c r="CB3" s="516"/>
      <c r="CC3" s="516"/>
      <c r="CD3" s="516"/>
      <c r="CE3" s="516"/>
      <c r="CF3" s="516"/>
      <c r="CG3" s="516"/>
      <c r="CH3" s="516"/>
      <c r="CI3" s="516"/>
      <c r="CJ3" s="516"/>
      <c r="CK3" s="516"/>
      <c r="CL3" s="516"/>
      <c r="CM3" s="516"/>
      <c r="CN3" s="516"/>
      <c r="CO3" s="516"/>
      <c r="CP3" s="516"/>
      <c r="CQ3" s="516"/>
      <c r="CR3" s="516"/>
      <c r="CS3" s="516"/>
      <c r="CT3" s="516"/>
      <c r="CU3" s="516"/>
      <c r="CV3" s="516"/>
      <c r="CW3" s="516"/>
      <c r="CX3" s="516"/>
      <c r="CY3" s="516"/>
      <c r="CZ3" s="516"/>
      <c r="DA3" s="516"/>
      <c r="DB3" s="516"/>
      <c r="DC3" s="516"/>
      <c r="DD3" s="516"/>
      <c r="DE3" s="516"/>
      <c r="DF3" s="516"/>
      <c r="DG3" s="516"/>
      <c r="DH3" s="516"/>
      <c r="DI3" s="516"/>
      <c r="DJ3" s="516"/>
      <c r="DK3" s="516"/>
      <c r="DL3" s="516"/>
      <c r="DM3" s="516"/>
      <c r="DN3" s="516"/>
      <c r="DO3" s="516"/>
      <c r="DP3" s="516"/>
      <c r="DQ3" s="516"/>
      <c r="DR3" s="516"/>
      <c r="DS3" s="516"/>
      <c r="DT3" s="516"/>
      <c r="DU3" s="516"/>
      <c r="DV3" s="516"/>
      <c r="DW3" s="516"/>
      <c r="DX3" s="516"/>
      <c r="DY3" s="516"/>
      <c r="DZ3" s="516"/>
      <c r="EA3" s="516"/>
      <c r="EB3" s="516"/>
      <c r="EC3" s="516"/>
      <c r="ED3" s="516"/>
      <c r="EE3" s="516"/>
      <c r="EF3" s="516"/>
      <c r="EG3" s="516"/>
      <c r="EH3" s="516"/>
      <c r="EI3" s="516"/>
      <c r="EJ3" s="516"/>
      <c r="EK3" s="516"/>
      <c r="EL3" s="516"/>
      <c r="EM3" s="516"/>
      <c r="EN3" s="516"/>
      <c r="EO3" s="516"/>
      <c r="EP3" s="516"/>
      <c r="EQ3" s="516"/>
      <c r="ER3" s="516"/>
      <c r="ES3" s="516"/>
      <c r="ET3" s="516"/>
      <c r="EU3" s="516"/>
      <c r="EV3" s="516"/>
      <c r="EW3" s="516"/>
      <c r="EX3" s="516"/>
      <c r="EY3" s="516"/>
      <c r="EZ3" s="516"/>
      <c r="FA3" s="516"/>
      <c r="FB3" s="516"/>
      <c r="FC3" s="516"/>
      <c r="FD3" s="516"/>
      <c r="FE3" s="516"/>
      <c r="FF3" s="516"/>
      <c r="FG3" s="516"/>
      <c r="FH3" s="516"/>
      <c r="FI3" s="516"/>
      <c r="FJ3" s="516"/>
      <c r="FK3" s="516"/>
      <c r="FL3" s="516"/>
      <c r="FM3" s="516"/>
      <c r="FN3" s="516"/>
      <c r="FO3" s="516"/>
      <c r="FP3" s="516"/>
      <c r="FQ3" s="516"/>
    </row>
    <row r="4" spans="1:173" x14ac:dyDescent="0.25">
      <c r="A4" s="591" t="s">
        <v>1</v>
      </c>
      <c r="B4" s="591" t="s">
        <v>4041</v>
      </c>
      <c r="C4" s="591" t="s">
        <v>4042</v>
      </c>
      <c r="D4" s="591"/>
      <c r="E4" s="591"/>
      <c r="F4" s="591"/>
      <c r="G4" s="591"/>
      <c r="H4" s="591"/>
      <c r="I4" s="591"/>
      <c r="J4" s="591" t="s">
        <v>4043</v>
      </c>
      <c r="K4" s="591" t="s">
        <v>4044</v>
      </c>
      <c r="L4" s="591" t="s">
        <v>4045</v>
      </c>
      <c r="M4" s="591" t="s">
        <v>4046</v>
      </c>
      <c r="N4" s="551"/>
      <c r="O4" s="551"/>
      <c r="P4" s="551"/>
      <c r="Q4" s="551"/>
      <c r="R4" s="551"/>
      <c r="S4" s="551"/>
      <c r="T4" s="551"/>
      <c r="U4" s="517"/>
      <c r="V4" s="517"/>
      <c r="W4" s="517"/>
      <c r="X4" s="517"/>
      <c r="Y4" s="517"/>
      <c r="Z4" s="517"/>
      <c r="AA4" s="517"/>
      <c r="AB4" s="517"/>
      <c r="AC4" s="517"/>
      <c r="AD4" s="517"/>
      <c r="AE4" s="517"/>
      <c r="AF4" s="517"/>
      <c r="AG4" s="517"/>
      <c r="AH4" s="517"/>
      <c r="AI4" s="517"/>
      <c r="AJ4" s="517"/>
      <c r="AK4" s="517"/>
      <c r="AL4" s="517"/>
      <c r="AM4" s="517"/>
      <c r="AN4" s="517"/>
      <c r="AO4" s="517"/>
      <c r="AP4" s="517"/>
      <c r="AQ4" s="517"/>
      <c r="AR4" s="517"/>
      <c r="AS4" s="517"/>
      <c r="AT4" s="517"/>
      <c r="AU4" s="517"/>
      <c r="AV4" s="517"/>
      <c r="AW4" s="517"/>
      <c r="AX4" s="517"/>
      <c r="AY4" s="517"/>
      <c r="AZ4" s="517"/>
      <c r="BA4" s="517"/>
      <c r="BB4" s="517"/>
      <c r="BC4" s="517"/>
      <c r="BD4" s="517"/>
      <c r="BE4" s="517"/>
      <c r="BF4" s="517"/>
      <c r="BG4" s="517"/>
      <c r="BH4" s="517"/>
      <c r="BI4" s="517"/>
      <c r="BJ4" s="517"/>
      <c r="BK4" s="517"/>
      <c r="BL4" s="517"/>
      <c r="BM4" s="517"/>
      <c r="BN4" s="517"/>
      <c r="BO4" s="517"/>
      <c r="BP4" s="517"/>
      <c r="BQ4" s="517"/>
      <c r="BR4" s="517"/>
      <c r="BS4" s="517"/>
      <c r="BT4" s="517"/>
      <c r="BU4" s="517"/>
      <c r="BV4" s="517"/>
      <c r="BW4" s="517"/>
      <c r="BX4" s="517"/>
      <c r="BY4" s="517"/>
      <c r="BZ4" s="517"/>
      <c r="CA4" s="517"/>
      <c r="CB4" s="517"/>
      <c r="CC4" s="517"/>
      <c r="CD4" s="517"/>
      <c r="CE4" s="517"/>
      <c r="CF4" s="517"/>
      <c r="CG4" s="517"/>
      <c r="CH4" s="517"/>
      <c r="CI4" s="517"/>
      <c r="CJ4" s="517"/>
      <c r="CK4" s="517"/>
      <c r="CL4" s="517"/>
      <c r="CM4" s="517"/>
      <c r="CN4" s="517"/>
      <c r="CO4" s="517"/>
      <c r="CP4" s="517"/>
      <c r="CQ4" s="517"/>
      <c r="CR4" s="517"/>
      <c r="CS4" s="517"/>
      <c r="CT4" s="517"/>
      <c r="CU4" s="517"/>
      <c r="CV4" s="517"/>
      <c r="CW4" s="517"/>
      <c r="CX4" s="517"/>
      <c r="CY4" s="517"/>
      <c r="CZ4" s="517"/>
      <c r="DA4" s="517"/>
      <c r="DB4" s="517"/>
      <c r="DC4" s="517"/>
      <c r="DD4" s="517"/>
      <c r="DE4" s="517"/>
      <c r="DF4" s="517"/>
      <c r="DG4" s="517"/>
      <c r="DH4" s="517"/>
      <c r="DI4" s="517"/>
      <c r="DJ4" s="517"/>
      <c r="DK4" s="517"/>
      <c r="DL4" s="517"/>
      <c r="DM4" s="517"/>
      <c r="DN4" s="517"/>
      <c r="DO4" s="517"/>
      <c r="DP4" s="517"/>
      <c r="DQ4" s="517"/>
      <c r="DR4" s="517"/>
      <c r="DS4" s="517"/>
      <c r="DT4" s="517"/>
      <c r="DU4" s="517"/>
      <c r="DV4" s="517"/>
      <c r="DW4" s="517"/>
      <c r="DX4" s="517"/>
      <c r="DY4" s="517"/>
      <c r="DZ4" s="517"/>
      <c r="EA4" s="517"/>
      <c r="EB4" s="517"/>
      <c r="EC4" s="517"/>
      <c r="ED4" s="517"/>
      <c r="EE4" s="517"/>
      <c r="EF4" s="517"/>
      <c r="EG4" s="517"/>
      <c r="EH4" s="517"/>
      <c r="EI4" s="517"/>
      <c r="EJ4" s="517"/>
      <c r="EK4" s="517"/>
      <c r="EL4" s="517"/>
      <c r="EM4" s="517"/>
      <c r="EN4" s="517"/>
      <c r="EO4" s="517"/>
      <c r="EP4" s="517"/>
      <c r="EQ4" s="517"/>
      <c r="ER4" s="517"/>
      <c r="ES4" s="517"/>
      <c r="ET4" s="517"/>
      <c r="EU4" s="517"/>
      <c r="EV4" s="517"/>
      <c r="EW4" s="517"/>
      <c r="EX4" s="517"/>
      <c r="EY4" s="517"/>
      <c r="EZ4" s="517"/>
      <c r="FA4" s="517"/>
      <c r="FB4" s="517"/>
      <c r="FC4" s="517"/>
      <c r="FD4" s="517"/>
      <c r="FE4" s="517"/>
      <c r="FF4" s="517"/>
      <c r="FG4" s="517"/>
      <c r="FH4" s="517"/>
      <c r="FI4" s="517"/>
      <c r="FJ4" s="517"/>
      <c r="FK4" s="517"/>
      <c r="FL4" s="517"/>
      <c r="FM4" s="517"/>
      <c r="FN4" s="517"/>
      <c r="FO4" s="517"/>
      <c r="FP4" s="517"/>
      <c r="FQ4" s="517"/>
    </row>
    <row r="5" spans="1:173" x14ac:dyDescent="0.25">
      <c r="A5" s="591"/>
      <c r="B5" s="591" t="s">
        <v>4041</v>
      </c>
      <c r="C5" s="518" t="s">
        <v>3269</v>
      </c>
      <c r="D5" s="518" t="s">
        <v>9</v>
      </c>
      <c r="E5" s="518" t="s">
        <v>4047</v>
      </c>
      <c r="F5" s="518" t="s">
        <v>3270</v>
      </c>
      <c r="G5" s="518" t="s">
        <v>4048</v>
      </c>
      <c r="H5" s="518" t="s">
        <v>4049</v>
      </c>
      <c r="I5" s="518" t="s">
        <v>4050</v>
      </c>
      <c r="J5" s="591" t="s">
        <v>4043</v>
      </c>
      <c r="K5" s="591"/>
      <c r="L5" s="591"/>
      <c r="M5" s="591"/>
      <c r="N5" s="551"/>
      <c r="O5" s="551"/>
      <c r="P5" s="551"/>
      <c r="Q5" s="551"/>
      <c r="R5" s="551"/>
      <c r="S5" s="551"/>
      <c r="T5" s="551"/>
      <c r="U5" s="517"/>
      <c r="V5" s="517"/>
      <c r="W5" s="517"/>
      <c r="X5" s="517"/>
      <c r="Y5" s="517"/>
      <c r="Z5" s="517"/>
      <c r="AA5" s="517"/>
      <c r="AB5" s="517"/>
      <c r="AC5" s="517"/>
      <c r="AD5" s="517"/>
      <c r="AE5" s="517"/>
      <c r="AF5" s="517"/>
      <c r="AG5" s="517"/>
      <c r="AH5" s="517"/>
      <c r="AI5" s="517"/>
      <c r="AJ5" s="517"/>
      <c r="AK5" s="517"/>
      <c r="AL5" s="517"/>
      <c r="AM5" s="517"/>
      <c r="AN5" s="517"/>
      <c r="AO5" s="517"/>
      <c r="AP5" s="517"/>
      <c r="AQ5" s="517"/>
      <c r="AR5" s="517"/>
      <c r="AS5" s="517"/>
      <c r="AT5" s="517"/>
      <c r="AU5" s="517"/>
      <c r="AV5" s="517"/>
      <c r="AW5" s="517"/>
      <c r="AX5" s="517"/>
      <c r="AY5" s="517"/>
      <c r="AZ5" s="517"/>
      <c r="BA5" s="517"/>
      <c r="BB5" s="517"/>
      <c r="BC5" s="517"/>
      <c r="BD5" s="517"/>
      <c r="BE5" s="517"/>
      <c r="BF5" s="517"/>
      <c r="BG5" s="517"/>
      <c r="BH5" s="517"/>
      <c r="BI5" s="517"/>
      <c r="BJ5" s="517"/>
      <c r="BK5" s="517"/>
      <c r="BL5" s="517"/>
      <c r="BM5" s="517"/>
      <c r="BN5" s="517"/>
      <c r="BO5" s="517"/>
      <c r="BP5" s="517"/>
      <c r="BQ5" s="517"/>
      <c r="BR5" s="517"/>
      <c r="BS5" s="517"/>
      <c r="BT5" s="517"/>
      <c r="BU5" s="517"/>
      <c r="BV5" s="517"/>
      <c r="BW5" s="517"/>
      <c r="BX5" s="517"/>
      <c r="BY5" s="517"/>
      <c r="BZ5" s="517"/>
      <c r="CA5" s="517"/>
      <c r="CB5" s="517"/>
      <c r="CC5" s="517"/>
      <c r="CD5" s="517"/>
      <c r="CE5" s="517"/>
      <c r="CF5" s="517"/>
      <c r="CG5" s="517"/>
      <c r="CH5" s="517"/>
      <c r="CI5" s="517"/>
      <c r="CJ5" s="517"/>
      <c r="CK5" s="517"/>
      <c r="CL5" s="517"/>
      <c r="CM5" s="517"/>
      <c r="CN5" s="517"/>
      <c r="CO5" s="517"/>
      <c r="CP5" s="517"/>
      <c r="CQ5" s="517"/>
      <c r="CR5" s="517"/>
      <c r="CS5" s="517"/>
      <c r="CT5" s="517"/>
      <c r="CU5" s="517"/>
      <c r="CV5" s="517"/>
      <c r="CW5" s="517"/>
      <c r="CX5" s="517"/>
      <c r="CY5" s="517"/>
      <c r="CZ5" s="517"/>
      <c r="DA5" s="517"/>
      <c r="DB5" s="517"/>
      <c r="DC5" s="517"/>
      <c r="DD5" s="517"/>
      <c r="DE5" s="517"/>
      <c r="DF5" s="517"/>
      <c r="DG5" s="517"/>
      <c r="DH5" s="517"/>
      <c r="DI5" s="517"/>
      <c r="DJ5" s="517"/>
      <c r="DK5" s="517"/>
      <c r="DL5" s="517"/>
      <c r="DM5" s="517"/>
      <c r="DN5" s="517"/>
      <c r="DO5" s="517"/>
      <c r="DP5" s="517"/>
      <c r="DQ5" s="517"/>
      <c r="DR5" s="517"/>
      <c r="DS5" s="517"/>
      <c r="DT5" s="517"/>
      <c r="DU5" s="517"/>
      <c r="DV5" s="517"/>
      <c r="DW5" s="517"/>
      <c r="DX5" s="517"/>
      <c r="DY5" s="517"/>
      <c r="DZ5" s="517"/>
      <c r="EA5" s="517"/>
      <c r="EB5" s="517"/>
      <c r="EC5" s="517"/>
      <c r="ED5" s="517"/>
      <c r="EE5" s="517"/>
      <c r="EF5" s="517"/>
      <c r="EG5" s="517"/>
      <c r="EH5" s="517"/>
      <c r="EI5" s="517"/>
      <c r="EJ5" s="517"/>
      <c r="EK5" s="517"/>
      <c r="EL5" s="517"/>
      <c r="EM5" s="517"/>
      <c r="EN5" s="517"/>
      <c r="EO5" s="517"/>
      <c r="EP5" s="517"/>
      <c r="EQ5" s="517"/>
      <c r="ER5" s="517"/>
      <c r="ES5" s="517"/>
      <c r="ET5" s="517"/>
      <c r="EU5" s="517"/>
      <c r="EV5" s="517"/>
      <c r="EW5" s="517"/>
      <c r="EX5" s="517"/>
      <c r="EY5" s="517"/>
      <c r="EZ5" s="517"/>
      <c r="FA5" s="517"/>
      <c r="FB5" s="517"/>
      <c r="FC5" s="517"/>
      <c r="FD5" s="517"/>
      <c r="FE5" s="517"/>
      <c r="FF5" s="517"/>
      <c r="FG5" s="517"/>
      <c r="FH5" s="517"/>
      <c r="FI5" s="517"/>
      <c r="FJ5" s="517"/>
      <c r="FK5" s="517"/>
      <c r="FL5" s="517"/>
      <c r="FM5" s="517"/>
      <c r="FN5" s="517"/>
      <c r="FO5" s="517"/>
      <c r="FP5" s="517"/>
      <c r="FQ5" s="517"/>
    </row>
    <row r="6" spans="1:173" ht="42.75" customHeight="1" x14ac:dyDescent="0.25">
      <c r="A6" s="519">
        <v>1</v>
      </c>
      <c r="B6" s="519" t="s">
        <v>3553</v>
      </c>
      <c r="C6" s="538" t="s">
        <v>44</v>
      </c>
      <c r="D6" s="522" t="s">
        <v>4051</v>
      </c>
      <c r="E6" s="538" t="s">
        <v>4052</v>
      </c>
      <c r="F6" s="519" t="s">
        <v>3555</v>
      </c>
      <c r="G6" s="553" t="s">
        <v>4053</v>
      </c>
      <c r="H6" s="530" t="s">
        <v>4054</v>
      </c>
      <c r="I6" s="530" t="s">
        <v>4052</v>
      </c>
      <c r="J6" s="519" t="s">
        <v>4055</v>
      </c>
      <c r="K6" s="522" t="s">
        <v>4056</v>
      </c>
      <c r="L6" s="520">
        <v>169866</v>
      </c>
      <c r="M6" s="520" t="s">
        <v>4057</v>
      </c>
      <c r="N6" s="521" t="s">
        <v>4058</v>
      </c>
      <c r="O6" s="521"/>
      <c r="P6" s="521"/>
      <c r="Q6" s="521"/>
      <c r="R6" s="521"/>
      <c r="S6" s="521"/>
      <c r="T6" s="521"/>
      <c r="U6" s="521"/>
      <c r="V6" s="521"/>
      <c r="W6" s="521"/>
      <c r="X6" s="521"/>
      <c r="Y6" s="521"/>
      <c r="Z6" s="521"/>
      <c r="AA6" s="521"/>
      <c r="AB6" s="521"/>
      <c r="AC6" s="521"/>
      <c r="AD6" s="521"/>
      <c r="AE6" s="521"/>
      <c r="AF6" s="521"/>
      <c r="AG6" s="521"/>
      <c r="AH6" s="521"/>
      <c r="AI6" s="521"/>
      <c r="AJ6" s="521"/>
      <c r="AK6" s="521"/>
      <c r="AL6" s="521"/>
      <c r="AM6" s="521"/>
      <c r="AN6" s="521"/>
      <c r="AO6" s="521"/>
      <c r="AP6" s="521"/>
      <c r="AQ6" s="521"/>
      <c r="AR6" s="521"/>
      <c r="AS6" s="521"/>
      <c r="AT6" s="521"/>
      <c r="AU6" s="521"/>
      <c r="AV6" s="521"/>
      <c r="AW6" s="521"/>
      <c r="AX6" s="521"/>
      <c r="AY6" s="521"/>
      <c r="AZ6" s="521"/>
      <c r="BA6" s="521"/>
      <c r="BB6" s="521"/>
      <c r="BC6" s="521"/>
      <c r="BD6" s="521"/>
      <c r="BE6" s="521"/>
      <c r="BF6" s="521"/>
      <c r="BG6" s="521"/>
      <c r="BH6" s="521"/>
      <c r="BI6" s="521"/>
      <c r="BJ6" s="521"/>
      <c r="BK6" s="521"/>
      <c r="BL6" s="521"/>
      <c r="BM6" s="521"/>
      <c r="BN6" s="521"/>
      <c r="BO6" s="521"/>
      <c r="BP6" s="521"/>
      <c r="BQ6" s="521"/>
      <c r="BR6" s="521"/>
      <c r="BS6" s="521"/>
      <c r="BT6" s="521"/>
      <c r="BU6" s="521"/>
      <c r="BV6" s="521"/>
      <c r="BW6" s="521"/>
      <c r="BX6" s="521"/>
      <c r="BY6" s="521"/>
      <c r="BZ6" s="521"/>
      <c r="CA6" s="521"/>
      <c r="CB6" s="521"/>
      <c r="CC6" s="521"/>
      <c r="CD6" s="521"/>
      <c r="CE6" s="521"/>
      <c r="CF6" s="521"/>
      <c r="CG6" s="521"/>
      <c r="CH6" s="521"/>
      <c r="CI6" s="521"/>
      <c r="CJ6" s="521"/>
      <c r="CK6" s="521"/>
      <c r="CL6" s="521"/>
      <c r="CM6" s="521"/>
      <c r="CN6" s="521"/>
      <c r="CO6" s="521"/>
      <c r="CP6" s="521"/>
      <c r="CQ6" s="521"/>
      <c r="CR6" s="521"/>
      <c r="CS6" s="521"/>
      <c r="CT6" s="521"/>
      <c r="CU6" s="521"/>
      <c r="CV6" s="521"/>
      <c r="CW6" s="521"/>
      <c r="CX6" s="521"/>
      <c r="CY6" s="521"/>
      <c r="CZ6" s="521"/>
      <c r="DA6" s="521"/>
      <c r="DB6" s="521"/>
      <c r="DC6" s="521"/>
      <c r="DD6" s="521"/>
      <c r="DE6" s="521"/>
      <c r="DF6" s="521"/>
      <c r="DG6" s="521"/>
      <c r="DH6" s="521"/>
      <c r="DI6" s="521"/>
      <c r="DJ6" s="521"/>
      <c r="DK6" s="521"/>
      <c r="DL6" s="521"/>
      <c r="DM6" s="521"/>
      <c r="DN6" s="521"/>
      <c r="DO6" s="521"/>
      <c r="DP6" s="521"/>
      <c r="DQ6" s="521"/>
      <c r="DR6" s="521"/>
      <c r="DS6" s="521"/>
      <c r="DT6" s="521"/>
      <c r="DU6" s="521"/>
      <c r="DV6" s="521"/>
      <c r="DW6" s="521"/>
      <c r="DX6" s="521"/>
      <c r="DY6" s="521"/>
      <c r="DZ6" s="521"/>
      <c r="EA6" s="521"/>
      <c r="EB6" s="521"/>
      <c r="EC6" s="521"/>
      <c r="ED6" s="521"/>
      <c r="EE6" s="521"/>
      <c r="EF6" s="521"/>
      <c r="EG6" s="521"/>
      <c r="EH6" s="521"/>
      <c r="EI6" s="521"/>
      <c r="EJ6" s="521"/>
      <c r="EK6" s="521"/>
      <c r="EL6" s="521"/>
      <c r="EM6" s="521"/>
      <c r="EN6" s="521"/>
      <c r="EO6" s="521"/>
      <c r="EP6" s="521"/>
      <c r="EQ6" s="521"/>
      <c r="ER6" s="521"/>
      <c r="ES6" s="521"/>
      <c r="ET6" s="521"/>
      <c r="EU6" s="521"/>
      <c r="EV6" s="521"/>
      <c r="EW6" s="521"/>
      <c r="EX6" s="521"/>
      <c r="EY6" s="521"/>
      <c r="EZ6" s="521"/>
      <c r="FA6" s="521"/>
      <c r="FB6" s="521"/>
      <c r="FC6" s="521"/>
      <c r="FD6" s="521"/>
      <c r="FE6" s="521"/>
      <c r="FF6" s="521"/>
      <c r="FG6" s="521"/>
      <c r="FH6" s="521"/>
      <c r="FI6" s="521"/>
      <c r="FJ6" s="521"/>
      <c r="FK6" s="521"/>
      <c r="FL6" s="521"/>
      <c r="FM6" s="521"/>
      <c r="FN6" s="521"/>
      <c r="FO6" s="521"/>
      <c r="FP6" s="521"/>
      <c r="FQ6" s="521"/>
    </row>
    <row r="7" spans="1:173" ht="22.5" x14ac:dyDescent="0.25">
      <c r="A7" s="519">
        <v>2</v>
      </c>
      <c r="B7" s="519" t="s">
        <v>3553</v>
      </c>
      <c r="C7" s="538" t="s">
        <v>44</v>
      </c>
      <c r="D7" s="522" t="s">
        <v>4051</v>
      </c>
      <c r="E7" s="538" t="s">
        <v>4059</v>
      </c>
      <c r="F7" s="519" t="s">
        <v>3555</v>
      </c>
      <c r="G7" s="553" t="s">
        <v>4060</v>
      </c>
      <c r="H7" s="530" t="s">
        <v>4061</v>
      </c>
      <c r="I7" s="530" t="s">
        <v>4059</v>
      </c>
      <c r="J7" s="519" t="s">
        <v>4055</v>
      </c>
      <c r="K7" s="522" t="s">
        <v>4056</v>
      </c>
      <c r="L7" s="520">
        <v>169866</v>
      </c>
      <c r="M7" s="520" t="s">
        <v>4057</v>
      </c>
      <c r="N7" s="521"/>
      <c r="O7" s="521"/>
      <c r="P7" s="521"/>
      <c r="Q7" s="521"/>
      <c r="R7" s="521"/>
      <c r="S7" s="521"/>
      <c r="T7" s="521"/>
      <c r="U7" s="521"/>
      <c r="V7" s="521"/>
      <c r="W7" s="521"/>
      <c r="X7" s="521"/>
      <c r="Y7" s="521"/>
      <c r="Z7" s="521"/>
      <c r="AA7" s="521"/>
      <c r="AB7" s="521"/>
      <c r="AC7" s="521"/>
      <c r="AD7" s="521"/>
      <c r="AE7" s="521"/>
      <c r="AF7" s="521"/>
      <c r="AG7" s="521"/>
      <c r="AH7" s="521"/>
      <c r="AI7" s="521"/>
      <c r="AJ7" s="521"/>
      <c r="AK7" s="521"/>
      <c r="AL7" s="521"/>
      <c r="AM7" s="521"/>
      <c r="AN7" s="521"/>
      <c r="AO7" s="521"/>
      <c r="AP7" s="521"/>
      <c r="AQ7" s="521"/>
      <c r="AR7" s="521"/>
      <c r="AS7" s="521"/>
      <c r="AT7" s="521"/>
      <c r="AU7" s="521"/>
      <c r="AV7" s="521"/>
      <c r="AW7" s="521"/>
      <c r="AX7" s="521"/>
      <c r="AY7" s="521"/>
      <c r="AZ7" s="521"/>
      <c r="BA7" s="521"/>
      <c r="BB7" s="521"/>
      <c r="BC7" s="521"/>
      <c r="BD7" s="521"/>
      <c r="BE7" s="521"/>
      <c r="BF7" s="521"/>
      <c r="BG7" s="521"/>
      <c r="BH7" s="521"/>
      <c r="BI7" s="521"/>
      <c r="BJ7" s="521"/>
      <c r="BK7" s="521"/>
      <c r="BL7" s="521"/>
      <c r="BM7" s="521"/>
      <c r="BN7" s="521"/>
      <c r="BO7" s="521"/>
      <c r="BP7" s="521"/>
      <c r="BQ7" s="521"/>
      <c r="BR7" s="521"/>
      <c r="BS7" s="521"/>
      <c r="BT7" s="521"/>
      <c r="BU7" s="521"/>
      <c r="BV7" s="521"/>
      <c r="BW7" s="521"/>
      <c r="BX7" s="521"/>
      <c r="BY7" s="521"/>
      <c r="BZ7" s="521"/>
      <c r="CA7" s="521"/>
      <c r="CB7" s="521"/>
      <c r="CC7" s="521"/>
      <c r="CD7" s="521"/>
      <c r="CE7" s="521"/>
      <c r="CF7" s="521"/>
      <c r="CG7" s="521"/>
      <c r="CH7" s="521"/>
      <c r="CI7" s="521"/>
      <c r="CJ7" s="521"/>
      <c r="CK7" s="521"/>
      <c r="CL7" s="521"/>
      <c r="CM7" s="521"/>
      <c r="CN7" s="521"/>
      <c r="CO7" s="521"/>
      <c r="CP7" s="521"/>
      <c r="CQ7" s="521"/>
      <c r="CR7" s="521"/>
      <c r="CS7" s="521"/>
      <c r="CT7" s="521"/>
      <c r="CU7" s="521"/>
      <c r="CV7" s="521"/>
      <c r="CW7" s="521"/>
      <c r="CX7" s="521"/>
      <c r="CY7" s="521"/>
      <c r="CZ7" s="521"/>
      <c r="DA7" s="521"/>
      <c r="DB7" s="521"/>
      <c r="DC7" s="521"/>
      <c r="DD7" s="521"/>
      <c r="DE7" s="521"/>
      <c r="DF7" s="521"/>
      <c r="DG7" s="521"/>
      <c r="DH7" s="521"/>
      <c r="DI7" s="521"/>
      <c r="DJ7" s="521"/>
      <c r="DK7" s="521"/>
      <c r="DL7" s="521"/>
      <c r="DM7" s="521"/>
      <c r="DN7" s="521"/>
      <c r="DO7" s="521"/>
      <c r="DP7" s="521"/>
      <c r="DQ7" s="521"/>
      <c r="DR7" s="521"/>
      <c r="DS7" s="521"/>
      <c r="DT7" s="521"/>
      <c r="DU7" s="521"/>
      <c r="DV7" s="521"/>
      <c r="DW7" s="521"/>
      <c r="DX7" s="521"/>
      <c r="DY7" s="521"/>
      <c r="DZ7" s="521"/>
      <c r="EA7" s="521"/>
      <c r="EB7" s="521"/>
      <c r="EC7" s="521"/>
      <c r="ED7" s="521"/>
      <c r="EE7" s="521"/>
      <c r="EF7" s="521"/>
      <c r="EG7" s="521"/>
      <c r="EH7" s="521"/>
      <c r="EI7" s="521"/>
      <c r="EJ7" s="521"/>
      <c r="EK7" s="521"/>
      <c r="EL7" s="521"/>
      <c r="EM7" s="521"/>
      <c r="EN7" s="521"/>
      <c r="EO7" s="521"/>
      <c r="EP7" s="521"/>
      <c r="EQ7" s="521"/>
      <c r="ER7" s="521"/>
      <c r="ES7" s="521"/>
      <c r="ET7" s="521"/>
      <c r="EU7" s="521"/>
      <c r="EV7" s="521"/>
      <c r="EW7" s="521"/>
      <c r="EX7" s="521"/>
      <c r="EY7" s="521"/>
      <c r="EZ7" s="521"/>
      <c r="FA7" s="521"/>
      <c r="FB7" s="521"/>
      <c r="FC7" s="521"/>
      <c r="FD7" s="521"/>
      <c r="FE7" s="521"/>
      <c r="FF7" s="521"/>
      <c r="FG7" s="521"/>
      <c r="FH7" s="521"/>
      <c r="FI7" s="521"/>
      <c r="FJ7" s="521"/>
      <c r="FK7" s="521"/>
      <c r="FL7" s="521"/>
      <c r="FM7" s="521"/>
      <c r="FN7" s="521"/>
      <c r="FO7" s="521"/>
      <c r="FP7" s="521"/>
      <c r="FQ7" s="521"/>
    </row>
    <row r="8" spans="1:173" ht="22.5" x14ac:dyDescent="0.25">
      <c r="A8" s="519">
        <v>3</v>
      </c>
      <c r="B8" s="519" t="s">
        <v>3553</v>
      </c>
      <c r="C8" s="538" t="s">
        <v>44</v>
      </c>
      <c r="D8" s="522" t="s">
        <v>4051</v>
      </c>
      <c r="E8" s="538" t="s">
        <v>4062</v>
      </c>
      <c r="F8" s="519" t="s">
        <v>3555</v>
      </c>
      <c r="G8" s="553" t="s">
        <v>4063</v>
      </c>
      <c r="H8" s="530" t="s">
        <v>4064</v>
      </c>
      <c r="I8" s="530" t="s">
        <v>4062</v>
      </c>
      <c r="J8" s="519" t="s">
        <v>4055</v>
      </c>
      <c r="K8" s="522" t="s">
        <v>4056</v>
      </c>
      <c r="L8" s="520">
        <v>169866</v>
      </c>
      <c r="M8" s="520" t="s">
        <v>4057</v>
      </c>
      <c r="N8" s="521"/>
      <c r="O8" s="521"/>
      <c r="P8" s="521"/>
      <c r="Q8" s="521"/>
      <c r="R8" s="521"/>
      <c r="S8" s="521"/>
      <c r="T8" s="521"/>
      <c r="U8" s="521"/>
      <c r="V8" s="521"/>
      <c r="W8" s="521"/>
      <c r="X8" s="521"/>
      <c r="Y8" s="521"/>
      <c r="Z8" s="521"/>
      <c r="AA8" s="521"/>
      <c r="AB8" s="521"/>
      <c r="AC8" s="521"/>
      <c r="AD8" s="521"/>
      <c r="AE8" s="521"/>
      <c r="AF8" s="521"/>
      <c r="AG8" s="521"/>
      <c r="AH8" s="521"/>
      <c r="AI8" s="521"/>
      <c r="AJ8" s="521"/>
      <c r="AK8" s="521"/>
      <c r="AL8" s="521"/>
      <c r="AM8" s="521"/>
      <c r="AN8" s="521"/>
      <c r="AO8" s="521"/>
      <c r="AP8" s="521"/>
      <c r="AQ8" s="521"/>
      <c r="AR8" s="521"/>
      <c r="AS8" s="521"/>
      <c r="AT8" s="521"/>
      <c r="AU8" s="521"/>
      <c r="AV8" s="521"/>
      <c r="AW8" s="521"/>
      <c r="AX8" s="521"/>
      <c r="AY8" s="521"/>
      <c r="AZ8" s="521"/>
      <c r="BA8" s="521"/>
      <c r="BB8" s="521"/>
      <c r="BC8" s="521"/>
      <c r="BD8" s="521"/>
      <c r="BE8" s="521"/>
      <c r="BF8" s="521"/>
      <c r="BG8" s="521"/>
      <c r="BH8" s="521"/>
      <c r="BI8" s="521"/>
      <c r="BJ8" s="521"/>
      <c r="BK8" s="521"/>
      <c r="BL8" s="521"/>
      <c r="BM8" s="521"/>
      <c r="BN8" s="521"/>
      <c r="BO8" s="521"/>
      <c r="BP8" s="521"/>
      <c r="BQ8" s="521"/>
      <c r="BR8" s="521"/>
      <c r="BS8" s="521"/>
      <c r="BT8" s="521"/>
      <c r="BU8" s="521"/>
      <c r="BV8" s="521"/>
      <c r="BW8" s="521"/>
      <c r="BX8" s="521"/>
      <c r="BY8" s="521"/>
      <c r="BZ8" s="521"/>
      <c r="CA8" s="521"/>
      <c r="CB8" s="521"/>
      <c r="CC8" s="521"/>
      <c r="CD8" s="521"/>
      <c r="CE8" s="521"/>
      <c r="CF8" s="521"/>
      <c r="CG8" s="521"/>
      <c r="CH8" s="521"/>
      <c r="CI8" s="521"/>
      <c r="CJ8" s="521"/>
      <c r="CK8" s="521"/>
      <c r="CL8" s="521"/>
      <c r="CM8" s="521"/>
      <c r="CN8" s="521"/>
      <c r="CO8" s="521"/>
      <c r="CP8" s="521"/>
      <c r="CQ8" s="521"/>
      <c r="CR8" s="521"/>
      <c r="CS8" s="521"/>
      <c r="CT8" s="521"/>
      <c r="CU8" s="521"/>
      <c r="CV8" s="521"/>
      <c r="CW8" s="521"/>
      <c r="CX8" s="521"/>
      <c r="CY8" s="521"/>
      <c r="CZ8" s="521"/>
      <c r="DA8" s="521"/>
      <c r="DB8" s="521"/>
      <c r="DC8" s="521"/>
      <c r="DD8" s="521"/>
      <c r="DE8" s="521"/>
      <c r="DF8" s="521"/>
      <c r="DG8" s="521"/>
      <c r="DH8" s="521"/>
      <c r="DI8" s="521"/>
      <c r="DJ8" s="521"/>
      <c r="DK8" s="521"/>
      <c r="DL8" s="521"/>
      <c r="DM8" s="521"/>
      <c r="DN8" s="521"/>
      <c r="DO8" s="521"/>
      <c r="DP8" s="521"/>
      <c r="DQ8" s="521"/>
      <c r="DR8" s="521"/>
      <c r="DS8" s="521"/>
      <c r="DT8" s="521"/>
      <c r="DU8" s="521"/>
      <c r="DV8" s="521"/>
      <c r="DW8" s="521"/>
      <c r="DX8" s="521"/>
      <c r="DY8" s="521"/>
      <c r="DZ8" s="521"/>
      <c r="EA8" s="521"/>
      <c r="EB8" s="521"/>
      <c r="EC8" s="521"/>
      <c r="ED8" s="521"/>
      <c r="EE8" s="521"/>
      <c r="EF8" s="521"/>
      <c r="EG8" s="521"/>
      <c r="EH8" s="521"/>
      <c r="EI8" s="521"/>
      <c r="EJ8" s="521"/>
      <c r="EK8" s="521"/>
      <c r="EL8" s="521"/>
      <c r="EM8" s="521"/>
      <c r="EN8" s="521"/>
      <c r="EO8" s="521"/>
      <c r="EP8" s="521"/>
      <c r="EQ8" s="521"/>
      <c r="ER8" s="521"/>
      <c r="ES8" s="521"/>
      <c r="ET8" s="521"/>
      <c r="EU8" s="521"/>
      <c r="EV8" s="521"/>
      <c r="EW8" s="521"/>
      <c r="EX8" s="521"/>
      <c r="EY8" s="521"/>
      <c r="EZ8" s="521"/>
      <c r="FA8" s="521"/>
      <c r="FB8" s="521"/>
      <c r="FC8" s="521"/>
      <c r="FD8" s="521"/>
      <c r="FE8" s="521"/>
      <c r="FF8" s="521"/>
      <c r="FG8" s="521"/>
      <c r="FH8" s="521"/>
      <c r="FI8" s="521"/>
      <c r="FJ8" s="521"/>
      <c r="FK8" s="521"/>
      <c r="FL8" s="521"/>
      <c r="FM8" s="521"/>
      <c r="FN8" s="521"/>
      <c r="FO8" s="521"/>
      <c r="FP8" s="521"/>
      <c r="FQ8" s="521"/>
    </row>
    <row r="9" spans="1:173" ht="22.5" x14ac:dyDescent="0.25">
      <c r="A9" s="519">
        <v>4</v>
      </c>
      <c r="B9" s="519" t="s">
        <v>3553</v>
      </c>
      <c r="C9" s="538" t="s">
        <v>44</v>
      </c>
      <c r="D9" s="522" t="s">
        <v>4051</v>
      </c>
      <c r="E9" s="538" t="s">
        <v>4065</v>
      </c>
      <c r="F9" s="519" t="s">
        <v>3555</v>
      </c>
      <c r="G9" s="553" t="s">
        <v>4066</v>
      </c>
      <c r="H9" s="530" t="s">
        <v>4067</v>
      </c>
      <c r="I9" s="530" t="s">
        <v>4065</v>
      </c>
      <c r="J9" s="519" t="s">
        <v>4055</v>
      </c>
      <c r="K9" s="522" t="s">
        <v>4056</v>
      </c>
      <c r="L9" s="520">
        <v>169866</v>
      </c>
      <c r="M9" s="520" t="s">
        <v>4057</v>
      </c>
      <c r="N9" s="521"/>
      <c r="O9" s="521"/>
      <c r="P9" s="521"/>
      <c r="Q9" s="521"/>
      <c r="R9" s="521"/>
      <c r="S9" s="521"/>
      <c r="T9" s="521"/>
      <c r="U9" s="521"/>
      <c r="V9" s="521"/>
      <c r="W9" s="521"/>
      <c r="X9" s="521"/>
      <c r="Y9" s="521"/>
      <c r="Z9" s="521"/>
      <c r="AA9" s="521"/>
      <c r="AB9" s="521"/>
      <c r="AC9" s="521"/>
      <c r="AD9" s="521"/>
      <c r="AE9" s="521"/>
      <c r="AF9" s="521"/>
      <c r="AG9" s="521"/>
      <c r="AH9" s="521"/>
      <c r="AI9" s="521"/>
      <c r="AJ9" s="521"/>
      <c r="AK9" s="521"/>
      <c r="AL9" s="521"/>
      <c r="AM9" s="521"/>
      <c r="AN9" s="521"/>
      <c r="AO9" s="521"/>
      <c r="AP9" s="521"/>
      <c r="AQ9" s="521"/>
      <c r="AR9" s="521"/>
      <c r="AS9" s="521"/>
      <c r="AT9" s="521"/>
      <c r="AU9" s="521"/>
      <c r="AV9" s="521"/>
      <c r="AW9" s="521"/>
      <c r="AX9" s="521"/>
      <c r="AY9" s="521"/>
      <c r="AZ9" s="521"/>
      <c r="BA9" s="521"/>
      <c r="BB9" s="521"/>
      <c r="BC9" s="521"/>
      <c r="BD9" s="521"/>
      <c r="BE9" s="521"/>
      <c r="BF9" s="521"/>
      <c r="BG9" s="521"/>
      <c r="BH9" s="521"/>
      <c r="BI9" s="521"/>
      <c r="BJ9" s="521"/>
      <c r="BK9" s="521"/>
      <c r="BL9" s="521"/>
      <c r="BM9" s="521"/>
      <c r="BN9" s="521"/>
      <c r="BO9" s="521"/>
      <c r="BP9" s="521"/>
      <c r="BQ9" s="521"/>
      <c r="BR9" s="521"/>
      <c r="BS9" s="521"/>
      <c r="BT9" s="521"/>
      <c r="BU9" s="521"/>
      <c r="BV9" s="521"/>
      <c r="BW9" s="521"/>
      <c r="BX9" s="521"/>
      <c r="BY9" s="521"/>
      <c r="BZ9" s="521"/>
      <c r="CA9" s="521"/>
      <c r="CB9" s="521"/>
      <c r="CC9" s="521"/>
      <c r="CD9" s="521"/>
      <c r="CE9" s="521"/>
      <c r="CF9" s="521"/>
      <c r="CG9" s="521"/>
      <c r="CH9" s="521"/>
      <c r="CI9" s="521"/>
      <c r="CJ9" s="521"/>
      <c r="CK9" s="521"/>
      <c r="CL9" s="521"/>
      <c r="CM9" s="521"/>
      <c r="CN9" s="521"/>
      <c r="CO9" s="521"/>
      <c r="CP9" s="521"/>
      <c r="CQ9" s="521"/>
      <c r="CR9" s="521"/>
      <c r="CS9" s="521"/>
      <c r="CT9" s="521"/>
      <c r="CU9" s="521"/>
      <c r="CV9" s="521"/>
      <c r="CW9" s="521"/>
      <c r="CX9" s="521"/>
      <c r="CY9" s="521"/>
      <c r="CZ9" s="521"/>
      <c r="DA9" s="521"/>
      <c r="DB9" s="521"/>
      <c r="DC9" s="521"/>
      <c r="DD9" s="521"/>
      <c r="DE9" s="521"/>
      <c r="DF9" s="521"/>
      <c r="DG9" s="521"/>
      <c r="DH9" s="521"/>
      <c r="DI9" s="521"/>
      <c r="DJ9" s="521"/>
      <c r="DK9" s="521"/>
      <c r="DL9" s="521"/>
      <c r="DM9" s="521"/>
      <c r="DN9" s="521"/>
      <c r="DO9" s="521"/>
      <c r="DP9" s="521"/>
      <c r="DQ9" s="521"/>
      <c r="DR9" s="521"/>
      <c r="DS9" s="521"/>
      <c r="DT9" s="521"/>
      <c r="DU9" s="521"/>
      <c r="DV9" s="521"/>
      <c r="DW9" s="521"/>
      <c r="DX9" s="521"/>
      <c r="DY9" s="521"/>
      <c r="DZ9" s="521"/>
      <c r="EA9" s="521"/>
      <c r="EB9" s="521"/>
      <c r="EC9" s="521"/>
      <c r="ED9" s="521"/>
      <c r="EE9" s="521"/>
      <c r="EF9" s="521"/>
      <c r="EG9" s="521"/>
      <c r="EH9" s="521"/>
      <c r="EI9" s="521"/>
      <c r="EJ9" s="521"/>
      <c r="EK9" s="521"/>
      <c r="EL9" s="521"/>
      <c r="EM9" s="521"/>
      <c r="EN9" s="521"/>
      <c r="EO9" s="521"/>
      <c r="EP9" s="521"/>
      <c r="EQ9" s="521"/>
      <c r="ER9" s="521"/>
      <c r="ES9" s="521"/>
      <c r="ET9" s="521"/>
      <c r="EU9" s="521"/>
      <c r="EV9" s="521"/>
      <c r="EW9" s="521"/>
      <c r="EX9" s="521"/>
      <c r="EY9" s="521"/>
      <c r="EZ9" s="521"/>
      <c r="FA9" s="521"/>
      <c r="FB9" s="521"/>
      <c r="FC9" s="521"/>
      <c r="FD9" s="521"/>
      <c r="FE9" s="521"/>
      <c r="FF9" s="521"/>
      <c r="FG9" s="521"/>
      <c r="FH9" s="521"/>
      <c r="FI9" s="521"/>
      <c r="FJ9" s="521"/>
      <c r="FK9" s="521"/>
      <c r="FL9" s="521"/>
      <c r="FM9" s="521"/>
      <c r="FN9" s="521"/>
      <c r="FO9" s="521"/>
      <c r="FP9" s="521"/>
      <c r="FQ9" s="521"/>
    </row>
    <row r="10" spans="1:173" ht="22.5" x14ac:dyDescent="0.25">
      <c r="A10" s="519">
        <v>5</v>
      </c>
      <c r="B10" s="519" t="s">
        <v>3553</v>
      </c>
      <c r="C10" s="538" t="s">
        <v>44</v>
      </c>
      <c r="D10" s="522" t="s">
        <v>4051</v>
      </c>
      <c r="E10" s="538" t="s">
        <v>4068</v>
      </c>
      <c r="F10" s="519" t="s">
        <v>3555</v>
      </c>
      <c r="G10" s="553" t="s">
        <v>4069</v>
      </c>
      <c r="H10" s="530" t="s">
        <v>4070</v>
      </c>
      <c r="I10" s="530" t="s">
        <v>4068</v>
      </c>
      <c r="J10" s="519" t="s">
        <v>4055</v>
      </c>
      <c r="K10" s="522" t="s">
        <v>4056</v>
      </c>
      <c r="L10" s="520">
        <v>169866</v>
      </c>
      <c r="M10" s="520" t="s">
        <v>4057</v>
      </c>
      <c r="N10" s="521"/>
      <c r="O10" s="521"/>
      <c r="P10" s="521"/>
      <c r="Q10" s="521"/>
      <c r="R10" s="521"/>
      <c r="S10" s="521"/>
      <c r="T10" s="521"/>
      <c r="U10" s="521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521"/>
      <c r="AI10" s="521"/>
      <c r="AJ10" s="521"/>
      <c r="AK10" s="521"/>
      <c r="AL10" s="521"/>
      <c r="AM10" s="521"/>
      <c r="AN10" s="521"/>
      <c r="AO10" s="521"/>
      <c r="AP10" s="521"/>
      <c r="AQ10" s="521"/>
      <c r="AR10" s="521"/>
      <c r="AS10" s="521"/>
      <c r="AT10" s="521"/>
      <c r="AU10" s="521"/>
      <c r="AV10" s="521"/>
      <c r="AW10" s="521"/>
      <c r="AX10" s="521"/>
      <c r="AY10" s="521"/>
      <c r="AZ10" s="521"/>
      <c r="BA10" s="521"/>
      <c r="BB10" s="521"/>
      <c r="BC10" s="521"/>
      <c r="BD10" s="521"/>
      <c r="BE10" s="521"/>
      <c r="BF10" s="521"/>
      <c r="BG10" s="521"/>
      <c r="BH10" s="521"/>
      <c r="BI10" s="521"/>
      <c r="BJ10" s="521"/>
      <c r="BK10" s="521"/>
      <c r="BL10" s="521"/>
      <c r="BM10" s="521"/>
      <c r="BN10" s="521"/>
      <c r="BO10" s="521"/>
      <c r="BP10" s="521"/>
      <c r="BQ10" s="521"/>
      <c r="BR10" s="521"/>
      <c r="BS10" s="521"/>
      <c r="BT10" s="521"/>
      <c r="BU10" s="521"/>
      <c r="BV10" s="521"/>
      <c r="BW10" s="521"/>
      <c r="BX10" s="521"/>
      <c r="BY10" s="521"/>
      <c r="BZ10" s="521"/>
      <c r="CA10" s="521"/>
      <c r="CB10" s="521"/>
      <c r="CC10" s="521"/>
      <c r="CD10" s="521"/>
      <c r="CE10" s="521"/>
      <c r="CF10" s="521"/>
      <c r="CG10" s="521"/>
      <c r="CH10" s="521"/>
      <c r="CI10" s="521"/>
      <c r="CJ10" s="521"/>
      <c r="CK10" s="521"/>
      <c r="CL10" s="521"/>
      <c r="CM10" s="521"/>
      <c r="CN10" s="521"/>
      <c r="CO10" s="521"/>
      <c r="CP10" s="521"/>
      <c r="CQ10" s="521"/>
      <c r="CR10" s="521"/>
      <c r="CS10" s="521"/>
      <c r="CT10" s="521"/>
      <c r="CU10" s="521"/>
      <c r="CV10" s="521"/>
      <c r="CW10" s="521"/>
      <c r="CX10" s="521"/>
      <c r="CY10" s="521"/>
      <c r="CZ10" s="521"/>
      <c r="DA10" s="521"/>
      <c r="DB10" s="521"/>
      <c r="DC10" s="521"/>
      <c r="DD10" s="521"/>
      <c r="DE10" s="521"/>
      <c r="DF10" s="521"/>
      <c r="DG10" s="521"/>
      <c r="DH10" s="521"/>
      <c r="DI10" s="521"/>
      <c r="DJ10" s="521"/>
      <c r="DK10" s="521"/>
      <c r="DL10" s="521"/>
      <c r="DM10" s="521"/>
      <c r="DN10" s="521"/>
      <c r="DO10" s="521"/>
      <c r="DP10" s="521"/>
      <c r="DQ10" s="521"/>
      <c r="DR10" s="521"/>
      <c r="DS10" s="521"/>
      <c r="DT10" s="521"/>
      <c r="DU10" s="521"/>
      <c r="DV10" s="521"/>
      <c r="DW10" s="521"/>
      <c r="DX10" s="521"/>
      <c r="DY10" s="521"/>
      <c r="DZ10" s="521"/>
      <c r="EA10" s="521"/>
      <c r="EB10" s="521"/>
      <c r="EC10" s="521"/>
      <c r="ED10" s="521"/>
      <c r="EE10" s="521"/>
      <c r="EF10" s="521"/>
      <c r="EG10" s="521"/>
      <c r="EH10" s="521"/>
      <c r="EI10" s="521"/>
      <c r="EJ10" s="521"/>
      <c r="EK10" s="521"/>
      <c r="EL10" s="521"/>
      <c r="EM10" s="521"/>
      <c r="EN10" s="521"/>
      <c r="EO10" s="521"/>
      <c r="EP10" s="521"/>
      <c r="EQ10" s="521"/>
      <c r="ER10" s="521"/>
      <c r="ES10" s="521"/>
      <c r="ET10" s="521"/>
      <c r="EU10" s="521"/>
      <c r="EV10" s="521"/>
      <c r="EW10" s="521"/>
      <c r="EX10" s="521"/>
      <c r="EY10" s="521"/>
      <c r="EZ10" s="521"/>
      <c r="FA10" s="521"/>
      <c r="FB10" s="521"/>
      <c r="FC10" s="521"/>
      <c r="FD10" s="521"/>
      <c r="FE10" s="521"/>
      <c r="FF10" s="521"/>
      <c r="FG10" s="521"/>
      <c r="FH10" s="521"/>
      <c r="FI10" s="521"/>
      <c r="FJ10" s="521"/>
      <c r="FK10" s="521"/>
      <c r="FL10" s="521"/>
      <c r="FM10" s="521"/>
      <c r="FN10" s="521"/>
      <c r="FO10" s="521"/>
      <c r="FP10" s="521"/>
      <c r="FQ10" s="521"/>
    </row>
    <row r="11" spans="1:173" ht="22.5" x14ac:dyDescent="0.25">
      <c r="A11" s="519">
        <v>6</v>
      </c>
      <c r="B11" s="519" t="s">
        <v>3553</v>
      </c>
      <c r="C11" s="538" t="s">
        <v>44</v>
      </c>
      <c r="D11" s="522" t="s">
        <v>4051</v>
      </c>
      <c r="E11" s="538" t="s">
        <v>4071</v>
      </c>
      <c r="F11" s="519" t="s">
        <v>3555</v>
      </c>
      <c r="G11" s="553" t="s">
        <v>4072</v>
      </c>
      <c r="H11" s="530" t="s">
        <v>4073</v>
      </c>
      <c r="I11" s="530" t="s">
        <v>4071</v>
      </c>
      <c r="J11" s="519" t="s">
        <v>4055</v>
      </c>
      <c r="K11" s="522" t="s">
        <v>4056</v>
      </c>
      <c r="L11" s="520">
        <v>169866</v>
      </c>
      <c r="M11" s="520" t="s">
        <v>4057</v>
      </c>
      <c r="N11" s="521"/>
      <c r="O11" s="521"/>
      <c r="P11" s="521"/>
      <c r="Q11" s="521"/>
      <c r="R11" s="521"/>
      <c r="S11" s="521"/>
      <c r="T11" s="521"/>
      <c r="U11" s="521"/>
      <c r="V11" s="521"/>
      <c r="W11" s="521"/>
      <c r="X11" s="521"/>
      <c r="Y11" s="521"/>
      <c r="Z11" s="521"/>
      <c r="AA11" s="521"/>
      <c r="AB11" s="521"/>
      <c r="AC11" s="521"/>
      <c r="AD11" s="521"/>
      <c r="AE11" s="521"/>
      <c r="AF11" s="521"/>
      <c r="AG11" s="521"/>
      <c r="AH11" s="521"/>
      <c r="AI11" s="521"/>
      <c r="AJ11" s="521"/>
      <c r="AK11" s="521"/>
      <c r="AL11" s="521"/>
      <c r="AM11" s="521"/>
      <c r="AN11" s="521"/>
      <c r="AO11" s="521"/>
      <c r="AP11" s="521"/>
      <c r="AQ11" s="521"/>
      <c r="AR11" s="521"/>
      <c r="AS11" s="521"/>
      <c r="AT11" s="521"/>
      <c r="AU11" s="521"/>
      <c r="AV11" s="521"/>
      <c r="AW11" s="521"/>
      <c r="AX11" s="521"/>
      <c r="AY11" s="521"/>
      <c r="AZ11" s="521"/>
      <c r="BA11" s="521"/>
      <c r="BB11" s="521"/>
      <c r="BC11" s="521"/>
      <c r="BD11" s="521"/>
      <c r="BE11" s="521"/>
      <c r="BF11" s="521"/>
      <c r="BG11" s="521"/>
      <c r="BH11" s="521"/>
      <c r="BI11" s="521"/>
      <c r="BJ11" s="521"/>
      <c r="BK11" s="521"/>
      <c r="BL11" s="521"/>
      <c r="BM11" s="521"/>
      <c r="BN11" s="521"/>
      <c r="BO11" s="521"/>
      <c r="BP11" s="521"/>
      <c r="BQ11" s="521"/>
      <c r="BR11" s="521"/>
      <c r="BS11" s="521"/>
      <c r="BT11" s="521"/>
      <c r="BU11" s="521"/>
      <c r="BV11" s="521"/>
      <c r="BW11" s="521"/>
      <c r="BX11" s="521"/>
      <c r="BY11" s="521"/>
      <c r="BZ11" s="521"/>
      <c r="CA11" s="521"/>
      <c r="CB11" s="521"/>
      <c r="CC11" s="521"/>
      <c r="CD11" s="521"/>
      <c r="CE11" s="521"/>
      <c r="CF11" s="521"/>
      <c r="CG11" s="521"/>
      <c r="CH11" s="521"/>
      <c r="CI11" s="521"/>
      <c r="CJ11" s="521"/>
      <c r="CK11" s="521"/>
      <c r="CL11" s="521"/>
      <c r="CM11" s="521"/>
      <c r="CN11" s="521"/>
      <c r="CO11" s="521"/>
      <c r="CP11" s="521"/>
      <c r="CQ11" s="521"/>
      <c r="CR11" s="521"/>
      <c r="CS11" s="521"/>
      <c r="CT11" s="521"/>
      <c r="CU11" s="521"/>
      <c r="CV11" s="521"/>
      <c r="CW11" s="521"/>
      <c r="CX11" s="521"/>
      <c r="CY11" s="521"/>
      <c r="CZ11" s="521"/>
      <c r="DA11" s="521"/>
      <c r="DB11" s="521"/>
      <c r="DC11" s="521"/>
      <c r="DD11" s="521"/>
      <c r="DE11" s="521"/>
      <c r="DF11" s="521"/>
      <c r="DG11" s="521"/>
      <c r="DH11" s="521"/>
      <c r="DI11" s="521"/>
      <c r="DJ11" s="521"/>
      <c r="DK11" s="521"/>
      <c r="DL11" s="521"/>
      <c r="DM11" s="521"/>
      <c r="DN11" s="521"/>
      <c r="DO11" s="521"/>
      <c r="DP11" s="521"/>
      <c r="DQ11" s="521"/>
      <c r="DR11" s="521"/>
      <c r="DS11" s="521"/>
      <c r="DT11" s="521"/>
      <c r="DU11" s="521"/>
      <c r="DV11" s="521"/>
      <c r="DW11" s="521"/>
      <c r="DX11" s="521"/>
      <c r="DY11" s="521"/>
      <c r="DZ11" s="521"/>
      <c r="EA11" s="521"/>
      <c r="EB11" s="521"/>
      <c r="EC11" s="521"/>
      <c r="ED11" s="521"/>
      <c r="EE11" s="521"/>
      <c r="EF11" s="521"/>
      <c r="EG11" s="521"/>
      <c r="EH11" s="521"/>
      <c r="EI11" s="521"/>
      <c r="EJ11" s="521"/>
      <c r="EK11" s="521"/>
      <c r="EL11" s="521"/>
      <c r="EM11" s="521"/>
      <c r="EN11" s="521"/>
      <c r="EO11" s="521"/>
      <c r="EP11" s="521"/>
      <c r="EQ11" s="521"/>
      <c r="ER11" s="521"/>
      <c r="ES11" s="521"/>
      <c r="ET11" s="521"/>
      <c r="EU11" s="521"/>
      <c r="EV11" s="521"/>
      <c r="EW11" s="521"/>
      <c r="EX11" s="521"/>
      <c r="EY11" s="521"/>
      <c r="EZ11" s="521"/>
      <c r="FA11" s="521"/>
      <c r="FB11" s="521"/>
      <c r="FC11" s="521"/>
      <c r="FD11" s="521"/>
      <c r="FE11" s="521"/>
      <c r="FF11" s="521"/>
      <c r="FG11" s="521"/>
      <c r="FH11" s="521"/>
      <c r="FI11" s="521"/>
      <c r="FJ11" s="521"/>
      <c r="FK11" s="521"/>
      <c r="FL11" s="521"/>
      <c r="FM11" s="521"/>
      <c r="FN11" s="521"/>
      <c r="FO11" s="521"/>
      <c r="FP11" s="521"/>
      <c r="FQ11" s="521"/>
    </row>
    <row r="12" spans="1:173" ht="22.5" x14ac:dyDescent="0.25">
      <c r="A12" s="519">
        <v>7</v>
      </c>
      <c r="B12" s="519" t="s">
        <v>3553</v>
      </c>
      <c r="C12" s="538" t="s">
        <v>44</v>
      </c>
      <c r="D12" s="522" t="s">
        <v>4051</v>
      </c>
      <c r="E12" s="538" t="s">
        <v>4074</v>
      </c>
      <c r="F12" s="519" t="s">
        <v>3555</v>
      </c>
      <c r="G12" s="553" t="s">
        <v>4075</v>
      </c>
      <c r="H12" s="530" t="s">
        <v>4076</v>
      </c>
      <c r="I12" s="530" t="s">
        <v>4074</v>
      </c>
      <c r="J12" s="519" t="s">
        <v>4055</v>
      </c>
      <c r="K12" s="522" t="s">
        <v>4056</v>
      </c>
      <c r="L12" s="520">
        <v>169866</v>
      </c>
      <c r="M12" s="520" t="s">
        <v>4057</v>
      </c>
      <c r="N12" s="521"/>
      <c r="O12" s="521"/>
      <c r="P12" s="521"/>
      <c r="Q12" s="521"/>
      <c r="R12" s="521"/>
      <c r="S12" s="521"/>
      <c r="T12" s="521"/>
      <c r="U12" s="521"/>
      <c r="V12" s="521"/>
      <c r="W12" s="521"/>
      <c r="X12" s="521"/>
      <c r="Y12" s="521"/>
      <c r="Z12" s="521"/>
      <c r="AA12" s="521"/>
      <c r="AB12" s="521"/>
      <c r="AC12" s="521"/>
      <c r="AD12" s="521"/>
      <c r="AE12" s="521"/>
      <c r="AF12" s="521"/>
      <c r="AG12" s="521"/>
      <c r="AH12" s="521"/>
      <c r="AI12" s="521"/>
      <c r="AJ12" s="521"/>
      <c r="AK12" s="521"/>
      <c r="AL12" s="521"/>
      <c r="AM12" s="521"/>
      <c r="AN12" s="521"/>
      <c r="AO12" s="521"/>
      <c r="AP12" s="521"/>
      <c r="AQ12" s="521"/>
      <c r="AR12" s="521"/>
      <c r="AS12" s="521"/>
      <c r="AT12" s="521"/>
      <c r="AU12" s="521"/>
      <c r="AV12" s="521"/>
      <c r="AW12" s="521"/>
      <c r="AX12" s="521"/>
      <c r="AY12" s="521"/>
      <c r="AZ12" s="521"/>
      <c r="BA12" s="521"/>
      <c r="BB12" s="521"/>
      <c r="BC12" s="521"/>
      <c r="BD12" s="521"/>
      <c r="BE12" s="521"/>
      <c r="BF12" s="521"/>
      <c r="BG12" s="521"/>
      <c r="BH12" s="521"/>
      <c r="BI12" s="521"/>
      <c r="BJ12" s="521"/>
      <c r="BK12" s="521"/>
      <c r="BL12" s="521"/>
      <c r="BM12" s="521"/>
      <c r="BN12" s="521"/>
      <c r="BO12" s="521"/>
      <c r="BP12" s="521"/>
      <c r="BQ12" s="521"/>
      <c r="BR12" s="521"/>
      <c r="BS12" s="521"/>
      <c r="BT12" s="521"/>
      <c r="BU12" s="521"/>
      <c r="BV12" s="521"/>
      <c r="BW12" s="521"/>
      <c r="BX12" s="521"/>
      <c r="BY12" s="521"/>
      <c r="BZ12" s="521"/>
      <c r="CA12" s="521"/>
      <c r="CB12" s="521"/>
      <c r="CC12" s="521"/>
      <c r="CD12" s="521"/>
      <c r="CE12" s="521"/>
      <c r="CF12" s="521"/>
      <c r="CG12" s="521"/>
      <c r="CH12" s="521"/>
      <c r="CI12" s="521"/>
      <c r="CJ12" s="521"/>
      <c r="CK12" s="521"/>
      <c r="CL12" s="521"/>
      <c r="CM12" s="521"/>
      <c r="CN12" s="521"/>
      <c r="CO12" s="521"/>
      <c r="CP12" s="521"/>
      <c r="CQ12" s="521"/>
      <c r="CR12" s="521"/>
      <c r="CS12" s="521"/>
      <c r="CT12" s="521"/>
      <c r="CU12" s="521"/>
      <c r="CV12" s="521"/>
      <c r="CW12" s="521"/>
      <c r="CX12" s="521"/>
      <c r="CY12" s="521"/>
      <c r="CZ12" s="521"/>
      <c r="DA12" s="521"/>
      <c r="DB12" s="521"/>
      <c r="DC12" s="521"/>
      <c r="DD12" s="521"/>
      <c r="DE12" s="521"/>
      <c r="DF12" s="521"/>
      <c r="DG12" s="521"/>
      <c r="DH12" s="521"/>
      <c r="DI12" s="521"/>
      <c r="DJ12" s="521"/>
      <c r="DK12" s="521"/>
      <c r="DL12" s="521"/>
      <c r="DM12" s="521"/>
      <c r="DN12" s="521"/>
      <c r="DO12" s="521"/>
      <c r="DP12" s="521"/>
      <c r="DQ12" s="521"/>
      <c r="DR12" s="521"/>
      <c r="DS12" s="521"/>
      <c r="DT12" s="521"/>
      <c r="DU12" s="521"/>
      <c r="DV12" s="521"/>
      <c r="DW12" s="521"/>
      <c r="DX12" s="521"/>
      <c r="DY12" s="521"/>
      <c r="DZ12" s="521"/>
      <c r="EA12" s="521"/>
      <c r="EB12" s="521"/>
      <c r="EC12" s="521"/>
      <c r="ED12" s="521"/>
      <c r="EE12" s="521"/>
      <c r="EF12" s="521"/>
      <c r="EG12" s="521"/>
      <c r="EH12" s="521"/>
      <c r="EI12" s="521"/>
      <c r="EJ12" s="521"/>
      <c r="EK12" s="521"/>
      <c r="EL12" s="521"/>
      <c r="EM12" s="521"/>
      <c r="EN12" s="521"/>
      <c r="EO12" s="521"/>
      <c r="EP12" s="521"/>
      <c r="EQ12" s="521"/>
      <c r="ER12" s="521"/>
      <c r="ES12" s="521"/>
      <c r="ET12" s="521"/>
      <c r="EU12" s="521"/>
      <c r="EV12" s="521"/>
      <c r="EW12" s="521"/>
      <c r="EX12" s="521"/>
      <c r="EY12" s="521"/>
      <c r="EZ12" s="521"/>
      <c r="FA12" s="521"/>
      <c r="FB12" s="521"/>
      <c r="FC12" s="521"/>
      <c r="FD12" s="521"/>
      <c r="FE12" s="521"/>
      <c r="FF12" s="521"/>
      <c r="FG12" s="521"/>
      <c r="FH12" s="521"/>
      <c r="FI12" s="521"/>
      <c r="FJ12" s="521"/>
      <c r="FK12" s="521"/>
      <c r="FL12" s="521"/>
      <c r="FM12" s="521"/>
      <c r="FN12" s="521"/>
      <c r="FO12" s="521"/>
      <c r="FP12" s="521"/>
      <c r="FQ12" s="521"/>
    </row>
    <row r="13" spans="1:173" ht="22.5" x14ac:dyDescent="0.25">
      <c r="A13" s="519">
        <v>8</v>
      </c>
      <c r="B13" s="519" t="s">
        <v>3553</v>
      </c>
      <c r="C13" s="538" t="s">
        <v>44</v>
      </c>
      <c r="D13" s="522" t="s">
        <v>4051</v>
      </c>
      <c r="E13" s="538" t="s">
        <v>4077</v>
      </c>
      <c r="F13" s="519" t="s">
        <v>3555</v>
      </c>
      <c r="G13" s="553" t="s">
        <v>4078</v>
      </c>
      <c r="H13" s="530" t="s">
        <v>4079</v>
      </c>
      <c r="I13" s="530" t="s">
        <v>4077</v>
      </c>
      <c r="J13" s="519" t="s">
        <v>4055</v>
      </c>
      <c r="K13" s="522" t="s">
        <v>4056</v>
      </c>
      <c r="L13" s="520">
        <v>169866</v>
      </c>
      <c r="M13" s="520" t="s">
        <v>4057</v>
      </c>
      <c r="N13" s="521"/>
      <c r="O13" s="521"/>
      <c r="P13" s="521"/>
      <c r="Q13" s="521"/>
      <c r="R13" s="521"/>
      <c r="S13" s="521"/>
      <c r="T13" s="521"/>
      <c r="U13" s="521"/>
      <c r="V13" s="521"/>
      <c r="W13" s="521"/>
      <c r="X13" s="521"/>
      <c r="Y13" s="521"/>
      <c r="Z13" s="521"/>
      <c r="AA13" s="521"/>
      <c r="AB13" s="521"/>
      <c r="AC13" s="521"/>
      <c r="AD13" s="521"/>
      <c r="AE13" s="521"/>
      <c r="AF13" s="521"/>
      <c r="AG13" s="521"/>
      <c r="AH13" s="521"/>
      <c r="AI13" s="521"/>
      <c r="AJ13" s="521"/>
      <c r="AK13" s="521"/>
      <c r="AL13" s="521"/>
      <c r="AM13" s="521"/>
      <c r="AN13" s="521"/>
      <c r="AO13" s="521"/>
      <c r="AP13" s="521"/>
      <c r="AQ13" s="521"/>
      <c r="AR13" s="521"/>
      <c r="AS13" s="521"/>
      <c r="AT13" s="521"/>
      <c r="AU13" s="521"/>
      <c r="AV13" s="521"/>
      <c r="AW13" s="521"/>
      <c r="AX13" s="521"/>
      <c r="AY13" s="521"/>
      <c r="AZ13" s="521"/>
      <c r="BA13" s="521"/>
      <c r="BB13" s="521"/>
      <c r="BC13" s="521"/>
      <c r="BD13" s="521"/>
      <c r="BE13" s="521"/>
      <c r="BF13" s="521"/>
      <c r="BG13" s="521"/>
      <c r="BH13" s="521"/>
      <c r="BI13" s="521"/>
      <c r="BJ13" s="521"/>
      <c r="BK13" s="521"/>
      <c r="BL13" s="521"/>
      <c r="BM13" s="521"/>
      <c r="BN13" s="521"/>
      <c r="BO13" s="521"/>
      <c r="BP13" s="521"/>
      <c r="BQ13" s="521"/>
      <c r="BR13" s="521"/>
      <c r="BS13" s="521"/>
      <c r="BT13" s="521"/>
      <c r="BU13" s="521"/>
      <c r="BV13" s="521"/>
      <c r="BW13" s="521"/>
      <c r="BX13" s="521"/>
      <c r="BY13" s="521"/>
      <c r="BZ13" s="521"/>
      <c r="CA13" s="521"/>
      <c r="CB13" s="521"/>
      <c r="CC13" s="521"/>
      <c r="CD13" s="521"/>
      <c r="CE13" s="521"/>
      <c r="CF13" s="521"/>
      <c r="CG13" s="521"/>
      <c r="CH13" s="521"/>
      <c r="CI13" s="521"/>
      <c r="CJ13" s="521"/>
      <c r="CK13" s="521"/>
      <c r="CL13" s="521"/>
      <c r="CM13" s="521"/>
      <c r="CN13" s="521"/>
      <c r="CO13" s="521"/>
      <c r="CP13" s="521"/>
      <c r="CQ13" s="521"/>
      <c r="CR13" s="521"/>
      <c r="CS13" s="521"/>
      <c r="CT13" s="521"/>
      <c r="CU13" s="521"/>
      <c r="CV13" s="521"/>
      <c r="CW13" s="521"/>
      <c r="CX13" s="521"/>
      <c r="CY13" s="521"/>
      <c r="CZ13" s="521"/>
      <c r="DA13" s="521"/>
      <c r="DB13" s="521"/>
      <c r="DC13" s="521"/>
      <c r="DD13" s="521"/>
      <c r="DE13" s="521"/>
      <c r="DF13" s="521"/>
      <c r="DG13" s="521"/>
      <c r="DH13" s="521"/>
      <c r="DI13" s="521"/>
      <c r="DJ13" s="521"/>
      <c r="DK13" s="521"/>
      <c r="DL13" s="521"/>
      <c r="DM13" s="521"/>
      <c r="DN13" s="521"/>
      <c r="DO13" s="521"/>
      <c r="DP13" s="521"/>
      <c r="DQ13" s="521"/>
      <c r="DR13" s="521"/>
      <c r="DS13" s="521"/>
      <c r="DT13" s="521"/>
      <c r="DU13" s="521"/>
      <c r="DV13" s="521"/>
      <c r="DW13" s="521"/>
      <c r="DX13" s="521"/>
      <c r="DY13" s="521"/>
      <c r="DZ13" s="521"/>
      <c r="EA13" s="521"/>
      <c r="EB13" s="521"/>
      <c r="EC13" s="521"/>
      <c r="ED13" s="521"/>
      <c r="EE13" s="521"/>
      <c r="EF13" s="521"/>
      <c r="EG13" s="521"/>
      <c r="EH13" s="521"/>
      <c r="EI13" s="521"/>
      <c r="EJ13" s="521"/>
      <c r="EK13" s="521"/>
      <c r="EL13" s="521"/>
      <c r="EM13" s="521"/>
      <c r="EN13" s="521"/>
      <c r="EO13" s="521"/>
      <c r="EP13" s="521"/>
      <c r="EQ13" s="521"/>
      <c r="ER13" s="521"/>
      <c r="ES13" s="521"/>
      <c r="ET13" s="521"/>
      <c r="EU13" s="521"/>
      <c r="EV13" s="521"/>
      <c r="EW13" s="521"/>
      <c r="EX13" s="521"/>
      <c r="EY13" s="521"/>
      <c r="EZ13" s="521"/>
      <c r="FA13" s="521"/>
      <c r="FB13" s="521"/>
      <c r="FC13" s="521"/>
      <c r="FD13" s="521"/>
      <c r="FE13" s="521"/>
      <c r="FF13" s="521"/>
      <c r="FG13" s="521"/>
      <c r="FH13" s="521"/>
      <c r="FI13" s="521"/>
      <c r="FJ13" s="521"/>
      <c r="FK13" s="521"/>
      <c r="FL13" s="521"/>
      <c r="FM13" s="521"/>
      <c r="FN13" s="521"/>
      <c r="FO13" s="521"/>
      <c r="FP13" s="521"/>
      <c r="FQ13" s="521"/>
    </row>
    <row r="14" spans="1:173" ht="22.5" x14ac:dyDescent="0.25">
      <c r="A14" s="519">
        <v>9</v>
      </c>
      <c r="B14" s="519" t="s">
        <v>3553</v>
      </c>
      <c r="C14" s="538" t="s">
        <v>44</v>
      </c>
      <c r="D14" s="522" t="s">
        <v>4051</v>
      </c>
      <c r="E14" s="538" t="s">
        <v>4080</v>
      </c>
      <c r="F14" s="519" t="s">
        <v>3555</v>
      </c>
      <c r="G14" s="553" t="s">
        <v>4081</v>
      </c>
      <c r="H14" s="530" t="s">
        <v>4082</v>
      </c>
      <c r="I14" s="530" t="s">
        <v>4080</v>
      </c>
      <c r="J14" s="519" t="s">
        <v>4055</v>
      </c>
      <c r="K14" s="522" t="s">
        <v>4056</v>
      </c>
      <c r="L14" s="520">
        <v>169866</v>
      </c>
      <c r="M14" s="520" t="s">
        <v>4057</v>
      </c>
      <c r="N14" s="521"/>
      <c r="O14" s="521"/>
      <c r="P14" s="521"/>
      <c r="Q14" s="521"/>
      <c r="R14" s="521"/>
      <c r="S14" s="521"/>
      <c r="T14" s="521"/>
      <c r="U14" s="521"/>
      <c r="V14" s="521"/>
      <c r="W14" s="521"/>
      <c r="X14" s="521"/>
      <c r="Y14" s="521"/>
      <c r="Z14" s="521"/>
      <c r="AA14" s="521"/>
      <c r="AB14" s="521"/>
      <c r="AC14" s="521"/>
      <c r="AD14" s="521"/>
      <c r="AE14" s="521"/>
      <c r="AF14" s="521"/>
      <c r="AG14" s="521"/>
      <c r="AH14" s="521"/>
      <c r="AI14" s="521"/>
      <c r="AJ14" s="521"/>
      <c r="AK14" s="521"/>
      <c r="AL14" s="521"/>
      <c r="AM14" s="521"/>
      <c r="AN14" s="521"/>
      <c r="AO14" s="521"/>
      <c r="AP14" s="521"/>
      <c r="AQ14" s="521"/>
      <c r="AR14" s="521"/>
      <c r="AS14" s="521"/>
      <c r="AT14" s="521"/>
      <c r="AU14" s="521"/>
      <c r="AV14" s="521"/>
      <c r="AW14" s="521"/>
      <c r="AX14" s="521"/>
      <c r="AY14" s="521"/>
      <c r="AZ14" s="521"/>
      <c r="BA14" s="521"/>
      <c r="BB14" s="521"/>
      <c r="BC14" s="521"/>
      <c r="BD14" s="521"/>
      <c r="BE14" s="521"/>
      <c r="BF14" s="521"/>
      <c r="BG14" s="521"/>
      <c r="BH14" s="521"/>
      <c r="BI14" s="521"/>
      <c r="BJ14" s="521"/>
      <c r="BK14" s="521"/>
      <c r="BL14" s="521"/>
      <c r="BM14" s="521"/>
      <c r="BN14" s="521"/>
      <c r="BO14" s="521"/>
      <c r="BP14" s="521"/>
      <c r="BQ14" s="521"/>
      <c r="BR14" s="521"/>
      <c r="BS14" s="521"/>
      <c r="BT14" s="521"/>
      <c r="BU14" s="521"/>
      <c r="BV14" s="521"/>
      <c r="BW14" s="521"/>
      <c r="BX14" s="521"/>
      <c r="BY14" s="521"/>
      <c r="BZ14" s="521"/>
      <c r="CA14" s="521"/>
      <c r="CB14" s="521"/>
      <c r="CC14" s="521"/>
      <c r="CD14" s="521"/>
      <c r="CE14" s="521"/>
      <c r="CF14" s="521"/>
      <c r="CG14" s="521"/>
      <c r="CH14" s="521"/>
      <c r="CI14" s="521"/>
      <c r="CJ14" s="521"/>
      <c r="CK14" s="521"/>
      <c r="CL14" s="521"/>
      <c r="CM14" s="521"/>
      <c r="CN14" s="521"/>
      <c r="CO14" s="521"/>
      <c r="CP14" s="521"/>
      <c r="CQ14" s="521"/>
      <c r="CR14" s="521"/>
      <c r="CS14" s="521"/>
      <c r="CT14" s="521"/>
      <c r="CU14" s="521"/>
      <c r="CV14" s="521"/>
      <c r="CW14" s="521"/>
      <c r="CX14" s="521"/>
      <c r="CY14" s="521"/>
      <c r="CZ14" s="521"/>
      <c r="DA14" s="521"/>
      <c r="DB14" s="521"/>
      <c r="DC14" s="521"/>
      <c r="DD14" s="521"/>
      <c r="DE14" s="521"/>
      <c r="DF14" s="521"/>
      <c r="DG14" s="521"/>
      <c r="DH14" s="521"/>
      <c r="DI14" s="521"/>
      <c r="DJ14" s="521"/>
      <c r="DK14" s="521"/>
      <c r="DL14" s="521"/>
      <c r="DM14" s="521"/>
      <c r="DN14" s="521"/>
      <c r="DO14" s="521"/>
      <c r="DP14" s="521"/>
      <c r="DQ14" s="521"/>
      <c r="DR14" s="521"/>
      <c r="DS14" s="521"/>
      <c r="DT14" s="521"/>
      <c r="DU14" s="521"/>
      <c r="DV14" s="521"/>
      <c r="DW14" s="521"/>
      <c r="DX14" s="521"/>
      <c r="DY14" s="521"/>
      <c r="DZ14" s="521"/>
      <c r="EA14" s="521"/>
      <c r="EB14" s="521"/>
      <c r="EC14" s="521"/>
      <c r="ED14" s="521"/>
      <c r="EE14" s="521"/>
      <c r="EF14" s="521"/>
      <c r="EG14" s="521"/>
      <c r="EH14" s="521"/>
      <c r="EI14" s="521"/>
      <c r="EJ14" s="521"/>
      <c r="EK14" s="521"/>
      <c r="EL14" s="521"/>
      <c r="EM14" s="521"/>
      <c r="EN14" s="521"/>
      <c r="EO14" s="521"/>
      <c r="EP14" s="521"/>
      <c r="EQ14" s="521"/>
      <c r="ER14" s="521"/>
      <c r="ES14" s="521"/>
      <c r="ET14" s="521"/>
      <c r="EU14" s="521"/>
      <c r="EV14" s="521"/>
      <c r="EW14" s="521"/>
      <c r="EX14" s="521"/>
      <c r="EY14" s="521"/>
      <c r="EZ14" s="521"/>
      <c r="FA14" s="521"/>
      <c r="FB14" s="521"/>
      <c r="FC14" s="521"/>
      <c r="FD14" s="521"/>
      <c r="FE14" s="521"/>
      <c r="FF14" s="521"/>
      <c r="FG14" s="521"/>
      <c r="FH14" s="521"/>
      <c r="FI14" s="521"/>
      <c r="FJ14" s="521"/>
      <c r="FK14" s="521"/>
      <c r="FL14" s="521"/>
      <c r="FM14" s="521"/>
      <c r="FN14" s="521"/>
      <c r="FO14" s="521"/>
      <c r="FP14" s="521"/>
      <c r="FQ14" s="521"/>
    </row>
    <row r="15" spans="1:173" ht="22.5" x14ac:dyDescent="0.25">
      <c r="A15" s="519">
        <v>10</v>
      </c>
      <c r="B15" s="519" t="s">
        <v>3553</v>
      </c>
      <c r="C15" s="538" t="s">
        <v>44</v>
      </c>
      <c r="D15" s="522" t="s">
        <v>4051</v>
      </c>
      <c r="E15" s="538" t="s">
        <v>4083</v>
      </c>
      <c r="F15" s="519" t="s">
        <v>3555</v>
      </c>
      <c r="G15" s="553" t="s">
        <v>4084</v>
      </c>
      <c r="H15" s="530" t="s">
        <v>4085</v>
      </c>
      <c r="I15" s="530" t="s">
        <v>4083</v>
      </c>
      <c r="J15" s="519" t="s">
        <v>4055</v>
      </c>
      <c r="K15" s="522" t="s">
        <v>4056</v>
      </c>
      <c r="L15" s="520">
        <v>169866</v>
      </c>
      <c r="M15" s="520" t="s">
        <v>4057</v>
      </c>
      <c r="N15" s="521"/>
      <c r="O15" s="521"/>
      <c r="P15" s="521"/>
      <c r="Q15" s="521"/>
      <c r="R15" s="521"/>
      <c r="S15" s="521"/>
      <c r="T15" s="521"/>
      <c r="U15" s="521"/>
      <c r="V15" s="521"/>
      <c r="W15" s="521"/>
      <c r="X15" s="521"/>
      <c r="Y15" s="521"/>
      <c r="Z15" s="521"/>
      <c r="AA15" s="521"/>
      <c r="AB15" s="521"/>
      <c r="AC15" s="521"/>
      <c r="AD15" s="521"/>
      <c r="AE15" s="521"/>
      <c r="AF15" s="521"/>
      <c r="AG15" s="521"/>
      <c r="AH15" s="521"/>
      <c r="AI15" s="521"/>
      <c r="AJ15" s="521"/>
      <c r="AK15" s="521"/>
      <c r="AL15" s="521"/>
      <c r="AM15" s="521"/>
      <c r="AN15" s="521"/>
      <c r="AO15" s="521"/>
      <c r="AP15" s="521"/>
      <c r="AQ15" s="521"/>
      <c r="AR15" s="521"/>
      <c r="AS15" s="521"/>
      <c r="AT15" s="521"/>
      <c r="AU15" s="521"/>
      <c r="AV15" s="521"/>
      <c r="AW15" s="521"/>
      <c r="AX15" s="521"/>
      <c r="AY15" s="521"/>
      <c r="AZ15" s="521"/>
      <c r="BA15" s="521"/>
      <c r="BB15" s="521"/>
      <c r="BC15" s="521"/>
      <c r="BD15" s="521"/>
      <c r="BE15" s="521"/>
      <c r="BF15" s="521"/>
      <c r="BG15" s="521"/>
      <c r="BH15" s="521"/>
      <c r="BI15" s="521"/>
      <c r="BJ15" s="521"/>
      <c r="BK15" s="521"/>
      <c r="BL15" s="521"/>
      <c r="BM15" s="521"/>
      <c r="BN15" s="521"/>
      <c r="BO15" s="521"/>
      <c r="BP15" s="521"/>
      <c r="BQ15" s="521"/>
      <c r="BR15" s="521"/>
      <c r="BS15" s="521"/>
      <c r="BT15" s="521"/>
      <c r="BU15" s="521"/>
      <c r="BV15" s="521"/>
      <c r="BW15" s="521"/>
      <c r="BX15" s="521"/>
      <c r="BY15" s="521"/>
      <c r="BZ15" s="521"/>
      <c r="CA15" s="521"/>
      <c r="CB15" s="521"/>
      <c r="CC15" s="521"/>
      <c r="CD15" s="521"/>
      <c r="CE15" s="521"/>
      <c r="CF15" s="521"/>
      <c r="CG15" s="521"/>
      <c r="CH15" s="521"/>
      <c r="CI15" s="521"/>
      <c r="CJ15" s="521"/>
      <c r="CK15" s="521"/>
      <c r="CL15" s="521"/>
      <c r="CM15" s="521"/>
      <c r="CN15" s="521"/>
      <c r="CO15" s="521"/>
      <c r="CP15" s="521"/>
      <c r="CQ15" s="521"/>
      <c r="CR15" s="521"/>
      <c r="CS15" s="521"/>
      <c r="CT15" s="521"/>
      <c r="CU15" s="521"/>
      <c r="CV15" s="521"/>
      <c r="CW15" s="521"/>
      <c r="CX15" s="521"/>
      <c r="CY15" s="521"/>
      <c r="CZ15" s="521"/>
      <c r="DA15" s="521"/>
      <c r="DB15" s="521"/>
      <c r="DC15" s="521"/>
      <c r="DD15" s="521"/>
      <c r="DE15" s="521"/>
      <c r="DF15" s="521"/>
      <c r="DG15" s="521"/>
      <c r="DH15" s="521"/>
      <c r="DI15" s="521"/>
      <c r="DJ15" s="521"/>
      <c r="DK15" s="521"/>
      <c r="DL15" s="521"/>
      <c r="DM15" s="521"/>
      <c r="DN15" s="521"/>
      <c r="DO15" s="521"/>
      <c r="DP15" s="521"/>
      <c r="DQ15" s="521"/>
      <c r="DR15" s="521"/>
      <c r="DS15" s="521"/>
      <c r="DT15" s="521"/>
      <c r="DU15" s="521"/>
      <c r="DV15" s="521"/>
      <c r="DW15" s="521"/>
      <c r="DX15" s="521"/>
      <c r="DY15" s="521"/>
      <c r="DZ15" s="521"/>
      <c r="EA15" s="521"/>
      <c r="EB15" s="521"/>
      <c r="EC15" s="521"/>
      <c r="ED15" s="521"/>
      <c r="EE15" s="521"/>
      <c r="EF15" s="521"/>
      <c r="EG15" s="521"/>
      <c r="EH15" s="521"/>
      <c r="EI15" s="521"/>
      <c r="EJ15" s="521"/>
      <c r="EK15" s="521"/>
      <c r="EL15" s="521"/>
      <c r="EM15" s="521"/>
      <c r="EN15" s="521"/>
      <c r="EO15" s="521"/>
      <c r="EP15" s="521"/>
      <c r="EQ15" s="521"/>
      <c r="ER15" s="521"/>
      <c r="ES15" s="521"/>
      <c r="ET15" s="521"/>
      <c r="EU15" s="521"/>
      <c r="EV15" s="521"/>
      <c r="EW15" s="521"/>
      <c r="EX15" s="521"/>
      <c r="EY15" s="521"/>
      <c r="EZ15" s="521"/>
      <c r="FA15" s="521"/>
      <c r="FB15" s="521"/>
      <c r="FC15" s="521"/>
      <c r="FD15" s="521"/>
      <c r="FE15" s="521"/>
      <c r="FF15" s="521"/>
      <c r="FG15" s="521"/>
      <c r="FH15" s="521"/>
      <c r="FI15" s="521"/>
      <c r="FJ15" s="521"/>
      <c r="FK15" s="521"/>
      <c r="FL15" s="521"/>
      <c r="FM15" s="521"/>
      <c r="FN15" s="521"/>
      <c r="FO15" s="521"/>
      <c r="FP15" s="521"/>
      <c r="FQ15" s="521"/>
    </row>
    <row r="16" spans="1:173" ht="22.5" x14ac:dyDescent="0.25">
      <c r="A16" s="519">
        <v>11</v>
      </c>
      <c r="B16" s="519" t="s">
        <v>3553</v>
      </c>
      <c r="C16" s="538" t="s">
        <v>44</v>
      </c>
      <c r="D16" s="522" t="s">
        <v>4051</v>
      </c>
      <c r="E16" s="538" t="s">
        <v>4086</v>
      </c>
      <c r="F16" s="519" t="s">
        <v>3555</v>
      </c>
      <c r="G16" s="553" t="s">
        <v>4087</v>
      </c>
      <c r="H16" s="530" t="s">
        <v>4088</v>
      </c>
      <c r="I16" s="530" t="s">
        <v>4086</v>
      </c>
      <c r="J16" s="519" t="s">
        <v>4055</v>
      </c>
      <c r="K16" s="522" t="s">
        <v>4056</v>
      </c>
      <c r="L16" s="520">
        <v>169866</v>
      </c>
      <c r="M16" s="520" t="s">
        <v>4057</v>
      </c>
      <c r="N16" s="521"/>
      <c r="O16" s="521"/>
      <c r="P16" s="521"/>
      <c r="Q16" s="521"/>
      <c r="R16" s="521"/>
      <c r="S16" s="521"/>
      <c r="T16" s="521"/>
      <c r="U16" s="521"/>
      <c r="V16" s="521"/>
      <c r="W16" s="521"/>
      <c r="X16" s="521"/>
      <c r="Y16" s="521"/>
      <c r="Z16" s="521"/>
      <c r="AA16" s="521"/>
      <c r="AB16" s="521"/>
      <c r="AC16" s="521"/>
      <c r="AD16" s="521"/>
      <c r="AE16" s="521"/>
      <c r="AF16" s="521"/>
      <c r="AG16" s="521"/>
      <c r="AH16" s="521"/>
      <c r="AI16" s="521"/>
      <c r="AJ16" s="521"/>
      <c r="AK16" s="521"/>
      <c r="AL16" s="521"/>
      <c r="AM16" s="521"/>
      <c r="AN16" s="521"/>
      <c r="AO16" s="521"/>
      <c r="AP16" s="521"/>
      <c r="AQ16" s="521"/>
      <c r="AR16" s="521"/>
      <c r="AS16" s="521"/>
      <c r="AT16" s="521"/>
      <c r="AU16" s="521"/>
      <c r="AV16" s="521"/>
      <c r="AW16" s="521"/>
      <c r="AX16" s="521"/>
      <c r="AY16" s="521"/>
      <c r="AZ16" s="521"/>
      <c r="BA16" s="521"/>
      <c r="BB16" s="521"/>
      <c r="BC16" s="521"/>
      <c r="BD16" s="521"/>
      <c r="BE16" s="521"/>
      <c r="BF16" s="521"/>
      <c r="BG16" s="521"/>
      <c r="BH16" s="521"/>
      <c r="BI16" s="521"/>
      <c r="BJ16" s="521"/>
      <c r="BK16" s="521"/>
      <c r="BL16" s="521"/>
      <c r="BM16" s="521"/>
      <c r="BN16" s="521"/>
      <c r="BO16" s="521"/>
      <c r="BP16" s="521"/>
      <c r="BQ16" s="521"/>
      <c r="BR16" s="521"/>
      <c r="BS16" s="521"/>
      <c r="BT16" s="521"/>
      <c r="BU16" s="521"/>
      <c r="BV16" s="521"/>
      <c r="BW16" s="521"/>
      <c r="BX16" s="521"/>
      <c r="BY16" s="521"/>
      <c r="BZ16" s="521"/>
      <c r="CA16" s="521"/>
      <c r="CB16" s="521"/>
      <c r="CC16" s="521"/>
      <c r="CD16" s="521"/>
      <c r="CE16" s="521"/>
      <c r="CF16" s="521"/>
      <c r="CG16" s="521"/>
      <c r="CH16" s="521"/>
      <c r="CI16" s="521"/>
      <c r="CJ16" s="521"/>
      <c r="CK16" s="521"/>
      <c r="CL16" s="521"/>
      <c r="CM16" s="521"/>
      <c r="CN16" s="521"/>
      <c r="CO16" s="521"/>
      <c r="CP16" s="521"/>
      <c r="CQ16" s="521"/>
      <c r="CR16" s="521"/>
      <c r="CS16" s="521"/>
      <c r="CT16" s="521"/>
      <c r="CU16" s="521"/>
      <c r="CV16" s="521"/>
      <c r="CW16" s="521"/>
      <c r="CX16" s="521"/>
      <c r="CY16" s="521"/>
      <c r="CZ16" s="521"/>
      <c r="DA16" s="521"/>
      <c r="DB16" s="521"/>
      <c r="DC16" s="521"/>
      <c r="DD16" s="521"/>
      <c r="DE16" s="521"/>
      <c r="DF16" s="521"/>
      <c r="DG16" s="521"/>
      <c r="DH16" s="521"/>
      <c r="DI16" s="521"/>
      <c r="DJ16" s="521"/>
      <c r="DK16" s="521"/>
      <c r="DL16" s="521"/>
      <c r="DM16" s="521"/>
      <c r="DN16" s="521"/>
      <c r="DO16" s="521"/>
      <c r="DP16" s="521"/>
      <c r="DQ16" s="521"/>
      <c r="DR16" s="521"/>
      <c r="DS16" s="521"/>
      <c r="DT16" s="521"/>
      <c r="DU16" s="521"/>
      <c r="DV16" s="521"/>
      <c r="DW16" s="521"/>
      <c r="DX16" s="521"/>
      <c r="DY16" s="521"/>
      <c r="DZ16" s="521"/>
      <c r="EA16" s="521"/>
      <c r="EB16" s="521"/>
      <c r="EC16" s="521"/>
      <c r="ED16" s="521"/>
      <c r="EE16" s="521"/>
      <c r="EF16" s="521"/>
      <c r="EG16" s="521"/>
      <c r="EH16" s="521"/>
      <c r="EI16" s="521"/>
      <c r="EJ16" s="521"/>
      <c r="EK16" s="521"/>
      <c r="EL16" s="521"/>
      <c r="EM16" s="521"/>
      <c r="EN16" s="521"/>
      <c r="EO16" s="521"/>
      <c r="EP16" s="521"/>
      <c r="EQ16" s="521"/>
      <c r="ER16" s="521"/>
      <c r="ES16" s="521"/>
      <c r="ET16" s="521"/>
      <c r="EU16" s="521"/>
      <c r="EV16" s="521"/>
      <c r="EW16" s="521"/>
      <c r="EX16" s="521"/>
      <c r="EY16" s="521"/>
      <c r="EZ16" s="521"/>
      <c r="FA16" s="521"/>
      <c r="FB16" s="521"/>
      <c r="FC16" s="521"/>
      <c r="FD16" s="521"/>
      <c r="FE16" s="521"/>
      <c r="FF16" s="521"/>
      <c r="FG16" s="521"/>
      <c r="FH16" s="521"/>
      <c r="FI16" s="521"/>
      <c r="FJ16" s="521"/>
      <c r="FK16" s="521"/>
      <c r="FL16" s="521"/>
      <c r="FM16" s="521"/>
      <c r="FN16" s="521"/>
      <c r="FO16" s="521"/>
      <c r="FP16" s="521"/>
      <c r="FQ16" s="521"/>
    </row>
    <row r="17" spans="1:173" ht="22.5" x14ac:dyDescent="0.25">
      <c r="A17" s="519">
        <v>12</v>
      </c>
      <c r="B17" s="519" t="s">
        <v>3553</v>
      </c>
      <c r="C17" s="538" t="s">
        <v>44</v>
      </c>
      <c r="D17" s="522" t="s">
        <v>4051</v>
      </c>
      <c r="E17" s="538" t="s">
        <v>4089</v>
      </c>
      <c r="F17" s="519" t="s">
        <v>3555</v>
      </c>
      <c r="G17" s="553" t="s">
        <v>4090</v>
      </c>
      <c r="H17" s="530" t="s">
        <v>4091</v>
      </c>
      <c r="I17" s="530" t="s">
        <v>4089</v>
      </c>
      <c r="J17" s="519" t="s">
        <v>4055</v>
      </c>
      <c r="K17" s="522" t="s">
        <v>4056</v>
      </c>
      <c r="L17" s="520">
        <v>169866</v>
      </c>
      <c r="M17" s="520" t="s">
        <v>4057</v>
      </c>
      <c r="N17" s="521"/>
      <c r="O17" s="521"/>
      <c r="P17" s="521"/>
      <c r="Q17" s="521"/>
      <c r="R17" s="521"/>
      <c r="S17" s="521"/>
      <c r="T17" s="521"/>
      <c r="U17" s="521"/>
      <c r="V17" s="521"/>
      <c r="W17" s="521"/>
      <c r="X17" s="521"/>
      <c r="Y17" s="521"/>
      <c r="Z17" s="521"/>
      <c r="AA17" s="521"/>
      <c r="AB17" s="521"/>
      <c r="AC17" s="521"/>
      <c r="AD17" s="521"/>
      <c r="AE17" s="521"/>
      <c r="AF17" s="521"/>
      <c r="AG17" s="521"/>
      <c r="AH17" s="521"/>
      <c r="AI17" s="521"/>
      <c r="AJ17" s="521"/>
      <c r="AK17" s="521"/>
      <c r="AL17" s="521"/>
      <c r="AM17" s="521"/>
      <c r="AN17" s="521"/>
      <c r="AO17" s="521"/>
      <c r="AP17" s="521"/>
      <c r="AQ17" s="521"/>
      <c r="AR17" s="521"/>
      <c r="AS17" s="521"/>
      <c r="AT17" s="521"/>
      <c r="AU17" s="521"/>
      <c r="AV17" s="521"/>
      <c r="AW17" s="521"/>
      <c r="AX17" s="521"/>
      <c r="AY17" s="521"/>
      <c r="AZ17" s="521"/>
      <c r="BA17" s="521"/>
      <c r="BB17" s="521"/>
      <c r="BC17" s="521"/>
      <c r="BD17" s="521"/>
      <c r="BE17" s="521"/>
      <c r="BF17" s="521"/>
      <c r="BG17" s="521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  <c r="BV17" s="521"/>
      <c r="BW17" s="521"/>
      <c r="BX17" s="521"/>
      <c r="BY17" s="521"/>
      <c r="BZ17" s="521"/>
      <c r="CA17" s="521"/>
      <c r="CB17" s="521"/>
      <c r="CC17" s="521"/>
      <c r="CD17" s="521"/>
      <c r="CE17" s="521"/>
      <c r="CF17" s="521"/>
      <c r="CG17" s="521"/>
      <c r="CH17" s="521"/>
      <c r="CI17" s="521"/>
      <c r="CJ17" s="521"/>
      <c r="CK17" s="521"/>
      <c r="CL17" s="521"/>
      <c r="CM17" s="521"/>
      <c r="CN17" s="521"/>
      <c r="CO17" s="521"/>
      <c r="CP17" s="521"/>
      <c r="CQ17" s="521"/>
      <c r="CR17" s="521"/>
      <c r="CS17" s="521"/>
      <c r="CT17" s="521"/>
      <c r="CU17" s="521"/>
      <c r="CV17" s="521"/>
      <c r="CW17" s="521"/>
      <c r="CX17" s="521"/>
      <c r="CY17" s="521"/>
      <c r="CZ17" s="521"/>
      <c r="DA17" s="521"/>
      <c r="DB17" s="521"/>
      <c r="DC17" s="521"/>
      <c r="DD17" s="521"/>
      <c r="DE17" s="521"/>
      <c r="DF17" s="521"/>
      <c r="DG17" s="521"/>
      <c r="DH17" s="521"/>
      <c r="DI17" s="521"/>
      <c r="DJ17" s="521"/>
      <c r="DK17" s="521"/>
      <c r="DL17" s="521"/>
      <c r="DM17" s="521"/>
      <c r="DN17" s="521"/>
      <c r="DO17" s="521"/>
      <c r="DP17" s="521"/>
      <c r="DQ17" s="521"/>
      <c r="DR17" s="521"/>
      <c r="DS17" s="521"/>
      <c r="DT17" s="521"/>
      <c r="DU17" s="521"/>
      <c r="DV17" s="521"/>
      <c r="DW17" s="521"/>
      <c r="DX17" s="521"/>
      <c r="DY17" s="521"/>
      <c r="DZ17" s="521"/>
      <c r="EA17" s="521"/>
      <c r="EB17" s="521"/>
      <c r="EC17" s="521"/>
      <c r="ED17" s="521"/>
      <c r="EE17" s="521"/>
      <c r="EF17" s="521"/>
      <c r="EG17" s="521"/>
      <c r="EH17" s="521"/>
      <c r="EI17" s="521"/>
      <c r="EJ17" s="521"/>
      <c r="EK17" s="521"/>
      <c r="EL17" s="521"/>
      <c r="EM17" s="521"/>
      <c r="EN17" s="521"/>
      <c r="EO17" s="521"/>
      <c r="EP17" s="521"/>
      <c r="EQ17" s="521"/>
      <c r="ER17" s="521"/>
      <c r="ES17" s="521"/>
      <c r="ET17" s="521"/>
      <c r="EU17" s="521"/>
      <c r="EV17" s="521"/>
      <c r="EW17" s="521"/>
      <c r="EX17" s="521"/>
      <c r="EY17" s="521"/>
      <c r="EZ17" s="521"/>
      <c r="FA17" s="521"/>
      <c r="FB17" s="521"/>
      <c r="FC17" s="521"/>
      <c r="FD17" s="521"/>
      <c r="FE17" s="521"/>
      <c r="FF17" s="521"/>
      <c r="FG17" s="521"/>
      <c r="FH17" s="521"/>
      <c r="FI17" s="521"/>
      <c r="FJ17" s="521"/>
      <c r="FK17" s="521"/>
      <c r="FL17" s="521"/>
      <c r="FM17" s="521"/>
      <c r="FN17" s="521"/>
      <c r="FO17" s="521"/>
      <c r="FP17" s="521"/>
      <c r="FQ17" s="521"/>
    </row>
    <row r="18" spans="1:173" ht="22.5" x14ac:dyDescent="0.25">
      <c r="A18" s="519">
        <v>13</v>
      </c>
      <c r="B18" s="519" t="s">
        <v>3553</v>
      </c>
      <c r="C18" s="538" t="s">
        <v>44</v>
      </c>
      <c r="D18" s="522" t="s">
        <v>4051</v>
      </c>
      <c r="E18" s="538" t="s">
        <v>4092</v>
      </c>
      <c r="F18" s="519" t="s">
        <v>3555</v>
      </c>
      <c r="G18" s="553" t="s">
        <v>4093</v>
      </c>
      <c r="H18" s="530" t="s">
        <v>4094</v>
      </c>
      <c r="I18" s="530" t="s">
        <v>4092</v>
      </c>
      <c r="J18" s="519" t="s">
        <v>4055</v>
      </c>
      <c r="K18" s="522" t="s">
        <v>4056</v>
      </c>
      <c r="L18" s="520">
        <v>169866</v>
      </c>
      <c r="M18" s="520" t="s">
        <v>4057</v>
      </c>
      <c r="N18" s="521"/>
      <c r="O18" s="521"/>
      <c r="P18" s="521"/>
      <c r="Q18" s="521"/>
      <c r="R18" s="521"/>
      <c r="S18" s="521"/>
      <c r="T18" s="521"/>
      <c r="U18" s="521"/>
      <c r="V18" s="521"/>
      <c r="W18" s="521"/>
      <c r="X18" s="521"/>
      <c r="Y18" s="521"/>
      <c r="Z18" s="521"/>
      <c r="AA18" s="521"/>
      <c r="AB18" s="521"/>
      <c r="AC18" s="521"/>
      <c r="AD18" s="521"/>
      <c r="AE18" s="521"/>
      <c r="AF18" s="521"/>
      <c r="AG18" s="521"/>
      <c r="AH18" s="521"/>
      <c r="AI18" s="521"/>
      <c r="AJ18" s="521"/>
      <c r="AK18" s="521"/>
      <c r="AL18" s="521"/>
      <c r="AM18" s="521"/>
      <c r="AN18" s="521"/>
      <c r="AO18" s="521"/>
      <c r="AP18" s="521"/>
      <c r="AQ18" s="521"/>
      <c r="AR18" s="521"/>
      <c r="AS18" s="521"/>
      <c r="AT18" s="521"/>
      <c r="AU18" s="521"/>
      <c r="AV18" s="521"/>
      <c r="AW18" s="521"/>
      <c r="AX18" s="521"/>
      <c r="AY18" s="521"/>
      <c r="AZ18" s="521"/>
      <c r="BA18" s="521"/>
      <c r="BB18" s="521"/>
      <c r="BC18" s="521"/>
      <c r="BD18" s="521"/>
      <c r="BE18" s="521"/>
      <c r="BF18" s="521"/>
      <c r="BG18" s="521"/>
      <c r="BH18" s="521"/>
      <c r="BI18" s="521"/>
      <c r="BJ18" s="521"/>
      <c r="BK18" s="521"/>
      <c r="BL18" s="521"/>
      <c r="BM18" s="521"/>
      <c r="BN18" s="521"/>
      <c r="BO18" s="521"/>
      <c r="BP18" s="521"/>
      <c r="BQ18" s="521"/>
      <c r="BR18" s="521"/>
      <c r="BS18" s="521"/>
      <c r="BT18" s="521"/>
      <c r="BU18" s="521"/>
      <c r="BV18" s="521"/>
      <c r="BW18" s="521"/>
      <c r="BX18" s="521"/>
      <c r="BY18" s="521"/>
      <c r="BZ18" s="521"/>
      <c r="CA18" s="521"/>
      <c r="CB18" s="521"/>
      <c r="CC18" s="521"/>
      <c r="CD18" s="521"/>
      <c r="CE18" s="521"/>
      <c r="CF18" s="521"/>
      <c r="CG18" s="521"/>
      <c r="CH18" s="521"/>
      <c r="CI18" s="521"/>
      <c r="CJ18" s="521"/>
      <c r="CK18" s="521"/>
      <c r="CL18" s="521"/>
      <c r="CM18" s="521"/>
      <c r="CN18" s="521"/>
      <c r="CO18" s="521"/>
      <c r="CP18" s="521"/>
      <c r="CQ18" s="521"/>
      <c r="CR18" s="521"/>
      <c r="CS18" s="521"/>
      <c r="CT18" s="521"/>
      <c r="CU18" s="521"/>
      <c r="CV18" s="521"/>
      <c r="CW18" s="521"/>
      <c r="CX18" s="521"/>
      <c r="CY18" s="521"/>
      <c r="CZ18" s="521"/>
      <c r="DA18" s="521"/>
      <c r="DB18" s="521"/>
      <c r="DC18" s="521"/>
      <c r="DD18" s="521"/>
      <c r="DE18" s="521"/>
      <c r="DF18" s="521"/>
      <c r="DG18" s="521"/>
      <c r="DH18" s="521"/>
      <c r="DI18" s="521"/>
      <c r="DJ18" s="521"/>
      <c r="DK18" s="521"/>
      <c r="DL18" s="521"/>
      <c r="DM18" s="521"/>
      <c r="DN18" s="521"/>
      <c r="DO18" s="521"/>
      <c r="DP18" s="521"/>
      <c r="DQ18" s="521"/>
      <c r="DR18" s="521"/>
      <c r="DS18" s="521"/>
      <c r="DT18" s="521"/>
      <c r="DU18" s="521"/>
      <c r="DV18" s="521"/>
      <c r="DW18" s="521"/>
      <c r="DX18" s="521"/>
      <c r="DY18" s="521"/>
      <c r="DZ18" s="521"/>
      <c r="EA18" s="521"/>
      <c r="EB18" s="521"/>
      <c r="EC18" s="521"/>
      <c r="ED18" s="521"/>
      <c r="EE18" s="521"/>
      <c r="EF18" s="521"/>
      <c r="EG18" s="521"/>
      <c r="EH18" s="521"/>
      <c r="EI18" s="521"/>
      <c r="EJ18" s="521"/>
      <c r="EK18" s="521"/>
      <c r="EL18" s="521"/>
      <c r="EM18" s="521"/>
      <c r="EN18" s="521"/>
      <c r="EO18" s="521"/>
      <c r="EP18" s="521"/>
      <c r="EQ18" s="521"/>
      <c r="ER18" s="521"/>
      <c r="ES18" s="521"/>
      <c r="ET18" s="521"/>
      <c r="EU18" s="521"/>
      <c r="EV18" s="521"/>
      <c r="EW18" s="521"/>
      <c r="EX18" s="521"/>
      <c r="EY18" s="521"/>
      <c r="EZ18" s="521"/>
      <c r="FA18" s="521"/>
      <c r="FB18" s="521"/>
      <c r="FC18" s="521"/>
      <c r="FD18" s="521"/>
      <c r="FE18" s="521"/>
      <c r="FF18" s="521"/>
      <c r="FG18" s="521"/>
      <c r="FH18" s="521"/>
      <c r="FI18" s="521"/>
      <c r="FJ18" s="521"/>
      <c r="FK18" s="521"/>
      <c r="FL18" s="521"/>
      <c r="FM18" s="521"/>
      <c r="FN18" s="521"/>
      <c r="FO18" s="521"/>
      <c r="FP18" s="521"/>
      <c r="FQ18" s="521"/>
    </row>
    <row r="19" spans="1:173" ht="22.5" x14ac:dyDescent="0.25">
      <c r="A19" s="519">
        <v>14</v>
      </c>
      <c r="B19" s="519" t="s">
        <v>3553</v>
      </c>
      <c r="C19" s="538" t="s">
        <v>44</v>
      </c>
      <c r="D19" s="522" t="s">
        <v>4051</v>
      </c>
      <c r="E19" s="538" t="s">
        <v>4095</v>
      </c>
      <c r="F19" s="519" t="s">
        <v>3555</v>
      </c>
      <c r="G19" s="553" t="s">
        <v>4096</v>
      </c>
      <c r="H19" s="530" t="s">
        <v>4097</v>
      </c>
      <c r="I19" s="530" t="s">
        <v>4095</v>
      </c>
      <c r="J19" s="519" t="s">
        <v>4055</v>
      </c>
      <c r="K19" s="522" t="s">
        <v>4056</v>
      </c>
      <c r="L19" s="520">
        <v>169866</v>
      </c>
      <c r="M19" s="520" t="s">
        <v>4057</v>
      </c>
      <c r="N19" s="521"/>
      <c r="O19" s="521"/>
      <c r="P19" s="521"/>
      <c r="Q19" s="521"/>
      <c r="R19" s="521"/>
      <c r="S19" s="521"/>
      <c r="T19" s="521"/>
      <c r="U19" s="521"/>
      <c r="V19" s="521"/>
      <c r="W19" s="521"/>
      <c r="X19" s="521"/>
      <c r="Y19" s="521"/>
      <c r="Z19" s="521"/>
      <c r="AA19" s="521"/>
      <c r="AB19" s="521"/>
      <c r="AC19" s="521"/>
      <c r="AD19" s="521"/>
      <c r="AE19" s="521"/>
      <c r="AF19" s="521"/>
      <c r="AG19" s="521"/>
      <c r="AH19" s="521"/>
      <c r="AI19" s="521"/>
      <c r="AJ19" s="521"/>
      <c r="AK19" s="521"/>
      <c r="AL19" s="521"/>
      <c r="AM19" s="521"/>
      <c r="AN19" s="521"/>
      <c r="AO19" s="521"/>
      <c r="AP19" s="521"/>
      <c r="AQ19" s="521"/>
      <c r="AR19" s="521"/>
      <c r="AS19" s="521"/>
      <c r="AT19" s="521"/>
      <c r="AU19" s="521"/>
      <c r="AV19" s="521"/>
      <c r="AW19" s="521"/>
      <c r="AX19" s="521"/>
      <c r="AY19" s="521"/>
      <c r="AZ19" s="521"/>
      <c r="BA19" s="521"/>
      <c r="BB19" s="521"/>
      <c r="BC19" s="521"/>
      <c r="BD19" s="521"/>
      <c r="BE19" s="521"/>
      <c r="BF19" s="521"/>
      <c r="BG19" s="521"/>
      <c r="BH19" s="521"/>
      <c r="BI19" s="521"/>
      <c r="BJ19" s="521"/>
      <c r="BK19" s="521"/>
      <c r="BL19" s="521"/>
      <c r="BM19" s="521"/>
      <c r="BN19" s="521"/>
      <c r="BO19" s="521"/>
      <c r="BP19" s="521"/>
      <c r="BQ19" s="521"/>
      <c r="BR19" s="521"/>
      <c r="BS19" s="521"/>
      <c r="BT19" s="521"/>
      <c r="BU19" s="521"/>
      <c r="BV19" s="521"/>
      <c r="BW19" s="521"/>
      <c r="BX19" s="521"/>
      <c r="BY19" s="521"/>
      <c r="BZ19" s="521"/>
      <c r="CA19" s="521"/>
      <c r="CB19" s="521"/>
      <c r="CC19" s="521"/>
      <c r="CD19" s="521"/>
      <c r="CE19" s="521"/>
      <c r="CF19" s="521"/>
      <c r="CG19" s="521"/>
      <c r="CH19" s="521"/>
      <c r="CI19" s="521"/>
      <c r="CJ19" s="521"/>
      <c r="CK19" s="521"/>
      <c r="CL19" s="521"/>
      <c r="CM19" s="521"/>
      <c r="CN19" s="521"/>
      <c r="CO19" s="521"/>
      <c r="CP19" s="521"/>
      <c r="CQ19" s="521"/>
      <c r="CR19" s="521"/>
      <c r="CS19" s="521"/>
      <c r="CT19" s="521"/>
      <c r="CU19" s="521"/>
      <c r="CV19" s="521"/>
      <c r="CW19" s="521"/>
      <c r="CX19" s="521"/>
      <c r="CY19" s="521"/>
      <c r="CZ19" s="521"/>
      <c r="DA19" s="521"/>
      <c r="DB19" s="521"/>
      <c r="DC19" s="521"/>
      <c r="DD19" s="521"/>
      <c r="DE19" s="521"/>
      <c r="DF19" s="521"/>
      <c r="DG19" s="521"/>
      <c r="DH19" s="521"/>
      <c r="DI19" s="521"/>
      <c r="DJ19" s="521"/>
      <c r="DK19" s="521"/>
      <c r="DL19" s="521"/>
      <c r="DM19" s="521"/>
      <c r="DN19" s="521"/>
      <c r="DO19" s="521"/>
      <c r="DP19" s="521"/>
      <c r="DQ19" s="521"/>
      <c r="DR19" s="521"/>
      <c r="DS19" s="521"/>
      <c r="DT19" s="521"/>
      <c r="DU19" s="521"/>
      <c r="DV19" s="521"/>
      <c r="DW19" s="521"/>
      <c r="DX19" s="521"/>
      <c r="DY19" s="521"/>
      <c r="DZ19" s="521"/>
      <c r="EA19" s="521"/>
      <c r="EB19" s="521"/>
      <c r="EC19" s="521"/>
      <c r="ED19" s="521"/>
      <c r="EE19" s="521"/>
      <c r="EF19" s="521"/>
      <c r="EG19" s="521"/>
      <c r="EH19" s="521"/>
      <c r="EI19" s="521"/>
      <c r="EJ19" s="521"/>
      <c r="EK19" s="521"/>
      <c r="EL19" s="521"/>
      <c r="EM19" s="521"/>
      <c r="EN19" s="521"/>
      <c r="EO19" s="521"/>
      <c r="EP19" s="521"/>
      <c r="EQ19" s="521"/>
      <c r="ER19" s="521"/>
      <c r="ES19" s="521"/>
      <c r="ET19" s="521"/>
      <c r="EU19" s="521"/>
      <c r="EV19" s="521"/>
      <c r="EW19" s="521"/>
      <c r="EX19" s="521"/>
      <c r="EY19" s="521"/>
      <c r="EZ19" s="521"/>
      <c r="FA19" s="521"/>
      <c r="FB19" s="521"/>
      <c r="FC19" s="521"/>
      <c r="FD19" s="521"/>
      <c r="FE19" s="521"/>
      <c r="FF19" s="521"/>
      <c r="FG19" s="521"/>
      <c r="FH19" s="521"/>
      <c r="FI19" s="521"/>
      <c r="FJ19" s="521"/>
      <c r="FK19" s="521"/>
      <c r="FL19" s="521"/>
      <c r="FM19" s="521"/>
      <c r="FN19" s="521"/>
      <c r="FO19" s="521"/>
      <c r="FP19" s="521"/>
      <c r="FQ19" s="521"/>
    </row>
    <row r="20" spans="1:173" ht="22.5" x14ac:dyDescent="0.25">
      <c r="A20" s="519">
        <v>15</v>
      </c>
      <c r="B20" s="519" t="s">
        <v>3553</v>
      </c>
      <c r="C20" s="538" t="s">
        <v>44</v>
      </c>
      <c r="D20" s="522" t="s">
        <v>4051</v>
      </c>
      <c r="E20" s="538" t="s">
        <v>4098</v>
      </c>
      <c r="F20" s="519" t="s">
        <v>3555</v>
      </c>
      <c r="G20" s="553" t="s">
        <v>4099</v>
      </c>
      <c r="H20" s="530" t="s">
        <v>4100</v>
      </c>
      <c r="I20" s="530" t="s">
        <v>4098</v>
      </c>
      <c r="J20" s="519" t="s">
        <v>4055</v>
      </c>
      <c r="K20" s="522" t="s">
        <v>4056</v>
      </c>
      <c r="L20" s="520">
        <v>169866</v>
      </c>
      <c r="M20" s="520" t="s">
        <v>4057</v>
      </c>
      <c r="N20" s="521"/>
      <c r="O20" s="521"/>
      <c r="P20" s="521"/>
      <c r="Q20" s="521"/>
      <c r="R20" s="521"/>
      <c r="S20" s="521"/>
      <c r="T20" s="521"/>
      <c r="U20" s="521"/>
      <c r="V20" s="521"/>
      <c r="W20" s="521"/>
      <c r="X20" s="521"/>
      <c r="Y20" s="521"/>
      <c r="Z20" s="521"/>
      <c r="AA20" s="521"/>
      <c r="AB20" s="521"/>
      <c r="AC20" s="521"/>
      <c r="AD20" s="521"/>
      <c r="AE20" s="521"/>
      <c r="AF20" s="521"/>
      <c r="AG20" s="521"/>
      <c r="AH20" s="521"/>
      <c r="AI20" s="521"/>
      <c r="AJ20" s="521"/>
      <c r="AK20" s="521"/>
      <c r="AL20" s="521"/>
      <c r="AM20" s="521"/>
      <c r="AN20" s="521"/>
      <c r="AO20" s="521"/>
      <c r="AP20" s="521"/>
      <c r="AQ20" s="521"/>
      <c r="AR20" s="521"/>
      <c r="AS20" s="521"/>
      <c r="AT20" s="521"/>
      <c r="AU20" s="521"/>
      <c r="AV20" s="521"/>
      <c r="AW20" s="521"/>
      <c r="AX20" s="521"/>
      <c r="AY20" s="521"/>
      <c r="AZ20" s="521"/>
      <c r="BA20" s="521"/>
      <c r="BB20" s="521"/>
      <c r="BC20" s="521"/>
      <c r="BD20" s="521"/>
      <c r="BE20" s="521"/>
      <c r="BF20" s="521"/>
      <c r="BG20" s="521"/>
      <c r="BH20" s="521"/>
      <c r="BI20" s="521"/>
      <c r="BJ20" s="521"/>
      <c r="BK20" s="521"/>
      <c r="BL20" s="521"/>
      <c r="BM20" s="521"/>
      <c r="BN20" s="521"/>
      <c r="BO20" s="521"/>
      <c r="BP20" s="521"/>
      <c r="BQ20" s="521"/>
      <c r="BR20" s="521"/>
      <c r="BS20" s="521"/>
      <c r="BT20" s="521"/>
      <c r="BU20" s="521"/>
      <c r="BV20" s="521"/>
      <c r="BW20" s="521"/>
      <c r="BX20" s="521"/>
      <c r="BY20" s="521"/>
      <c r="BZ20" s="521"/>
      <c r="CA20" s="521"/>
      <c r="CB20" s="521"/>
      <c r="CC20" s="521"/>
      <c r="CD20" s="521"/>
      <c r="CE20" s="521"/>
      <c r="CF20" s="521"/>
      <c r="CG20" s="521"/>
      <c r="CH20" s="521"/>
      <c r="CI20" s="521"/>
      <c r="CJ20" s="521"/>
      <c r="CK20" s="521"/>
      <c r="CL20" s="521"/>
      <c r="CM20" s="521"/>
      <c r="CN20" s="521"/>
      <c r="CO20" s="521"/>
      <c r="CP20" s="521"/>
      <c r="CQ20" s="521"/>
      <c r="CR20" s="521"/>
      <c r="CS20" s="521"/>
      <c r="CT20" s="521"/>
      <c r="CU20" s="521"/>
      <c r="CV20" s="521"/>
      <c r="CW20" s="521"/>
      <c r="CX20" s="521"/>
      <c r="CY20" s="521"/>
      <c r="CZ20" s="521"/>
      <c r="DA20" s="521"/>
      <c r="DB20" s="521"/>
      <c r="DC20" s="521"/>
      <c r="DD20" s="521"/>
      <c r="DE20" s="521"/>
      <c r="DF20" s="521"/>
      <c r="DG20" s="521"/>
      <c r="DH20" s="521"/>
      <c r="DI20" s="521"/>
      <c r="DJ20" s="521"/>
      <c r="DK20" s="521"/>
      <c r="DL20" s="521"/>
      <c r="DM20" s="521"/>
      <c r="DN20" s="521"/>
      <c r="DO20" s="521"/>
      <c r="DP20" s="521"/>
      <c r="DQ20" s="521"/>
      <c r="DR20" s="521"/>
      <c r="DS20" s="521"/>
      <c r="DT20" s="521"/>
      <c r="DU20" s="521"/>
      <c r="DV20" s="521"/>
      <c r="DW20" s="521"/>
      <c r="DX20" s="521"/>
      <c r="DY20" s="521"/>
      <c r="DZ20" s="521"/>
      <c r="EA20" s="521"/>
      <c r="EB20" s="521"/>
      <c r="EC20" s="521"/>
      <c r="ED20" s="521"/>
      <c r="EE20" s="521"/>
      <c r="EF20" s="521"/>
      <c r="EG20" s="521"/>
      <c r="EH20" s="521"/>
      <c r="EI20" s="521"/>
      <c r="EJ20" s="521"/>
      <c r="EK20" s="521"/>
      <c r="EL20" s="521"/>
      <c r="EM20" s="521"/>
      <c r="EN20" s="521"/>
      <c r="EO20" s="521"/>
      <c r="EP20" s="521"/>
      <c r="EQ20" s="521"/>
      <c r="ER20" s="521"/>
      <c r="ES20" s="521"/>
      <c r="ET20" s="521"/>
      <c r="EU20" s="521"/>
      <c r="EV20" s="521"/>
      <c r="EW20" s="521"/>
      <c r="EX20" s="521"/>
      <c r="EY20" s="521"/>
      <c r="EZ20" s="521"/>
      <c r="FA20" s="521"/>
      <c r="FB20" s="521"/>
      <c r="FC20" s="521"/>
      <c r="FD20" s="521"/>
      <c r="FE20" s="521"/>
      <c r="FF20" s="521"/>
      <c r="FG20" s="521"/>
      <c r="FH20" s="521"/>
      <c r="FI20" s="521"/>
      <c r="FJ20" s="521"/>
      <c r="FK20" s="521"/>
      <c r="FL20" s="521"/>
      <c r="FM20" s="521"/>
      <c r="FN20" s="521"/>
      <c r="FO20" s="521"/>
      <c r="FP20" s="521"/>
      <c r="FQ20" s="521"/>
    </row>
    <row r="21" spans="1:173" ht="22.5" x14ac:dyDescent="0.25">
      <c r="A21" s="519">
        <v>16</v>
      </c>
      <c r="B21" s="519" t="s">
        <v>3553</v>
      </c>
      <c r="C21" s="538" t="s">
        <v>44</v>
      </c>
      <c r="D21" s="522" t="s">
        <v>4051</v>
      </c>
      <c r="E21" s="538" t="s">
        <v>4101</v>
      </c>
      <c r="F21" s="519" t="s">
        <v>3555</v>
      </c>
      <c r="G21" s="553" t="s">
        <v>4102</v>
      </c>
      <c r="H21" s="530" t="s">
        <v>4103</v>
      </c>
      <c r="I21" s="530" t="s">
        <v>4101</v>
      </c>
      <c r="J21" s="519" t="s">
        <v>4055</v>
      </c>
      <c r="K21" s="522" t="s">
        <v>4056</v>
      </c>
      <c r="L21" s="520">
        <v>169866</v>
      </c>
      <c r="M21" s="520" t="s">
        <v>4057</v>
      </c>
      <c r="N21" s="521"/>
      <c r="O21" s="521"/>
      <c r="P21" s="521"/>
      <c r="Q21" s="521"/>
      <c r="R21" s="521"/>
      <c r="S21" s="521"/>
      <c r="T21" s="521"/>
      <c r="U21" s="521"/>
      <c r="V21" s="521"/>
      <c r="W21" s="521"/>
      <c r="X21" s="521"/>
      <c r="Y21" s="521"/>
      <c r="Z21" s="521"/>
      <c r="AA21" s="521"/>
      <c r="AB21" s="521"/>
      <c r="AC21" s="521"/>
      <c r="AD21" s="521"/>
      <c r="AE21" s="521"/>
      <c r="AF21" s="521"/>
      <c r="AG21" s="521"/>
      <c r="AH21" s="521"/>
      <c r="AI21" s="521"/>
      <c r="AJ21" s="521"/>
      <c r="AK21" s="521"/>
      <c r="AL21" s="521"/>
      <c r="AM21" s="521"/>
      <c r="AN21" s="521"/>
      <c r="AO21" s="521"/>
      <c r="AP21" s="521"/>
      <c r="AQ21" s="521"/>
      <c r="AR21" s="521"/>
      <c r="AS21" s="521"/>
      <c r="AT21" s="521"/>
      <c r="AU21" s="521"/>
      <c r="AV21" s="521"/>
      <c r="AW21" s="521"/>
      <c r="AX21" s="521"/>
      <c r="AY21" s="521"/>
      <c r="AZ21" s="521"/>
      <c r="BA21" s="521"/>
      <c r="BB21" s="521"/>
      <c r="BC21" s="521"/>
      <c r="BD21" s="521"/>
      <c r="BE21" s="521"/>
      <c r="BF21" s="521"/>
      <c r="BG21" s="521"/>
      <c r="BH21" s="521"/>
      <c r="BI21" s="521"/>
      <c r="BJ21" s="521"/>
      <c r="BK21" s="521"/>
      <c r="BL21" s="521"/>
      <c r="BM21" s="521"/>
      <c r="BN21" s="521"/>
      <c r="BO21" s="521"/>
      <c r="BP21" s="521"/>
      <c r="BQ21" s="521"/>
      <c r="BR21" s="521"/>
      <c r="BS21" s="521"/>
      <c r="BT21" s="521"/>
      <c r="BU21" s="521"/>
      <c r="BV21" s="521"/>
      <c r="BW21" s="521"/>
      <c r="BX21" s="521"/>
      <c r="BY21" s="521"/>
      <c r="BZ21" s="521"/>
      <c r="CA21" s="521"/>
      <c r="CB21" s="521"/>
      <c r="CC21" s="521"/>
      <c r="CD21" s="521"/>
      <c r="CE21" s="521"/>
      <c r="CF21" s="521"/>
      <c r="CG21" s="521"/>
      <c r="CH21" s="521"/>
      <c r="CI21" s="521"/>
      <c r="CJ21" s="521"/>
      <c r="CK21" s="521"/>
      <c r="CL21" s="521"/>
      <c r="CM21" s="521"/>
      <c r="CN21" s="521"/>
      <c r="CO21" s="521"/>
      <c r="CP21" s="521"/>
      <c r="CQ21" s="521"/>
      <c r="CR21" s="521"/>
      <c r="CS21" s="521"/>
      <c r="CT21" s="521"/>
      <c r="CU21" s="521"/>
      <c r="CV21" s="521"/>
      <c r="CW21" s="521"/>
      <c r="CX21" s="521"/>
      <c r="CY21" s="521"/>
      <c r="CZ21" s="521"/>
      <c r="DA21" s="521"/>
      <c r="DB21" s="521"/>
      <c r="DC21" s="521"/>
      <c r="DD21" s="521"/>
      <c r="DE21" s="521"/>
      <c r="DF21" s="521"/>
      <c r="DG21" s="521"/>
      <c r="DH21" s="521"/>
      <c r="DI21" s="521"/>
      <c r="DJ21" s="521"/>
      <c r="DK21" s="521"/>
      <c r="DL21" s="521"/>
      <c r="DM21" s="521"/>
      <c r="DN21" s="521"/>
      <c r="DO21" s="521"/>
      <c r="DP21" s="521"/>
      <c r="DQ21" s="521"/>
      <c r="DR21" s="521"/>
      <c r="DS21" s="521"/>
      <c r="DT21" s="521"/>
      <c r="DU21" s="521"/>
      <c r="DV21" s="521"/>
      <c r="DW21" s="521"/>
      <c r="DX21" s="521"/>
      <c r="DY21" s="521"/>
      <c r="DZ21" s="521"/>
      <c r="EA21" s="521"/>
      <c r="EB21" s="521"/>
      <c r="EC21" s="521"/>
      <c r="ED21" s="521"/>
      <c r="EE21" s="521"/>
      <c r="EF21" s="521"/>
      <c r="EG21" s="521"/>
      <c r="EH21" s="521"/>
      <c r="EI21" s="521"/>
      <c r="EJ21" s="521"/>
      <c r="EK21" s="521"/>
      <c r="EL21" s="521"/>
      <c r="EM21" s="521"/>
      <c r="EN21" s="521"/>
      <c r="EO21" s="521"/>
      <c r="EP21" s="521"/>
      <c r="EQ21" s="521"/>
      <c r="ER21" s="521"/>
      <c r="ES21" s="521"/>
      <c r="ET21" s="521"/>
      <c r="EU21" s="521"/>
      <c r="EV21" s="521"/>
      <c r="EW21" s="521"/>
      <c r="EX21" s="521"/>
      <c r="EY21" s="521"/>
      <c r="EZ21" s="521"/>
      <c r="FA21" s="521"/>
      <c r="FB21" s="521"/>
      <c r="FC21" s="521"/>
      <c r="FD21" s="521"/>
      <c r="FE21" s="521"/>
      <c r="FF21" s="521"/>
      <c r="FG21" s="521"/>
      <c r="FH21" s="521"/>
      <c r="FI21" s="521"/>
      <c r="FJ21" s="521"/>
      <c r="FK21" s="521"/>
      <c r="FL21" s="521"/>
      <c r="FM21" s="521"/>
      <c r="FN21" s="521"/>
      <c r="FO21" s="521"/>
      <c r="FP21" s="521"/>
      <c r="FQ21" s="521"/>
    </row>
    <row r="22" spans="1:173" ht="22.5" x14ac:dyDescent="0.25">
      <c r="A22" s="519">
        <v>17</v>
      </c>
      <c r="B22" s="539" t="s">
        <v>3553</v>
      </c>
      <c r="C22" s="538" t="s">
        <v>44</v>
      </c>
      <c r="D22" s="526" t="s">
        <v>4051</v>
      </c>
      <c r="E22" s="540" t="s">
        <v>4104</v>
      </c>
      <c r="F22" s="519" t="s">
        <v>3555</v>
      </c>
      <c r="G22" s="553" t="s">
        <v>4105</v>
      </c>
      <c r="H22" s="530" t="s">
        <v>4106</v>
      </c>
      <c r="I22" s="530" t="s">
        <v>4104</v>
      </c>
      <c r="J22" s="519" t="s">
        <v>4055</v>
      </c>
      <c r="K22" s="522" t="s">
        <v>4056</v>
      </c>
      <c r="L22" s="520">
        <v>169866</v>
      </c>
      <c r="M22" s="520" t="s">
        <v>4057</v>
      </c>
      <c r="N22" s="521"/>
      <c r="O22" s="521"/>
      <c r="P22" s="521"/>
      <c r="Q22" s="521"/>
      <c r="R22" s="521"/>
      <c r="S22" s="521"/>
      <c r="T22" s="521"/>
      <c r="U22" s="521"/>
      <c r="V22" s="521"/>
      <c r="W22" s="521"/>
      <c r="X22" s="521"/>
      <c r="Y22" s="521"/>
      <c r="Z22" s="521"/>
      <c r="AA22" s="521"/>
      <c r="AB22" s="521"/>
      <c r="AC22" s="521"/>
      <c r="AD22" s="521"/>
      <c r="AE22" s="521"/>
      <c r="AF22" s="521"/>
      <c r="AG22" s="521"/>
      <c r="AH22" s="521"/>
      <c r="AI22" s="521"/>
      <c r="AJ22" s="521"/>
      <c r="AK22" s="521"/>
      <c r="AL22" s="521"/>
      <c r="AM22" s="521"/>
      <c r="AN22" s="521"/>
      <c r="AO22" s="521"/>
      <c r="AP22" s="521"/>
      <c r="AQ22" s="521"/>
      <c r="AR22" s="521"/>
      <c r="AS22" s="521"/>
      <c r="AT22" s="521"/>
      <c r="AU22" s="521"/>
      <c r="AV22" s="521"/>
      <c r="AW22" s="521"/>
      <c r="AX22" s="521"/>
      <c r="AY22" s="521"/>
      <c r="AZ22" s="521"/>
      <c r="BA22" s="521"/>
      <c r="BB22" s="521"/>
      <c r="BC22" s="521"/>
      <c r="BD22" s="521"/>
      <c r="BE22" s="521"/>
      <c r="BF22" s="521"/>
      <c r="BG22" s="521"/>
      <c r="BH22" s="521"/>
      <c r="BI22" s="521"/>
      <c r="BJ22" s="521"/>
      <c r="BK22" s="521"/>
      <c r="BL22" s="521"/>
      <c r="BM22" s="521"/>
      <c r="BN22" s="521"/>
      <c r="BO22" s="521"/>
      <c r="BP22" s="521"/>
      <c r="BQ22" s="521"/>
      <c r="BR22" s="521"/>
      <c r="BS22" s="521"/>
      <c r="BT22" s="521"/>
      <c r="BU22" s="521"/>
      <c r="BV22" s="521"/>
      <c r="BW22" s="521"/>
      <c r="BX22" s="521"/>
      <c r="BY22" s="521"/>
      <c r="BZ22" s="521"/>
      <c r="CA22" s="521"/>
      <c r="CB22" s="521"/>
      <c r="CC22" s="521"/>
      <c r="CD22" s="521"/>
      <c r="CE22" s="521"/>
      <c r="CF22" s="521"/>
      <c r="CG22" s="521"/>
      <c r="CH22" s="521"/>
      <c r="CI22" s="521"/>
      <c r="CJ22" s="521"/>
      <c r="CK22" s="521"/>
      <c r="CL22" s="521"/>
      <c r="CM22" s="521"/>
      <c r="CN22" s="521"/>
      <c r="CO22" s="521"/>
      <c r="CP22" s="521"/>
      <c r="CQ22" s="521"/>
      <c r="CR22" s="521"/>
      <c r="CS22" s="521"/>
      <c r="CT22" s="521"/>
      <c r="CU22" s="521"/>
      <c r="CV22" s="521"/>
      <c r="CW22" s="521"/>
      <c r="CX22" s="521"/>
      <c r="CY22" s="521"/>
      <c r="CZ22" s="521"/>
      <c r="DA22" s="521"/>
      <c r="DB22" s="521"/>
      <c r="DC22" s="521"/>
      <c r="DD22" s="521"/>
      <c r="DE22" s="521"/>
      <c r="DF22" s="521"/>
      <c r="DG22" s="521"/>
      <c r="DH22" s="521"/>
      <c r="DI22" s="521"/>
      <c r="DJ22" s="521"/>
      <c r="DK22" s="521"/>
      <c r="DL22" s="521"/>
      <c r="DM22" s="521"/>
      <c r="DN22" s="521"/>
      <c r="DO22" s="521"/>
      <c r="DP22" s="521"/>
      <c r="DQ22" s="521"/>
      <c r="DR22" s="521"/>
      <c r="DS22" s="521"/>
      <c r="DT22" s="521"/>
      <c r="DU22" s="521"/>
      <c r="DV22" s="521"/>
      <c r="DW22" s="521"/>
      <c r="DX22" s="521"/>
      <c r="DY22" s="521"/>
      <c r="DZ22" s="521"/>
      <c r="EA22" s="521"/>
      <c r="EB22" s="521"/>
      <c r="EC22" s="521"/>
      <c r="ED22" s="521"/>
      <c r="EE22" s="521"/>
      <c r="EF22" s="521"/>
      <c r="EG22" s="521"/>
      <c r="EH22" s="521"/>
      <c r="EI22" s="521"/>
      <c r="EJ22" s="521"/>
      <c r="EK22" s="521"/>
      <c r="EL22" s="521"/>
      <c r="EM22" s="521"/>
      <c r="EN22" s="521"/>
      <c r="EO22" s="521"/>
      <c r="EP22" s="521"/>
      <c r="EQ22" s="521"/>
      <c r="ER22" s="521"/>
      <c r="ES22" s="521"/>
      <c r="ET22" s="521"/>
      <c r="EU22" s="521"/>
      <c r="EV22" s="521"/>
      <c r="EW22" s="521"/>
      <c r="EX22" s="521"/>
      <c r="EY22" s="521"/>
      <c r="EZ22" s="521"/>
      <c r="FA22" s="521"/>
      <c r="FB22" s="521"/>
      <c r="FC22" s="521"/>
      <c r="FD22" s="521"/>
      <c r="FE22" s="521"/>
      <c r="FF22" s="521"/>
      <c r="FG22" s="521"/>
      <c r="FH22" s="521"/>
      <c r="FI22" s="521"/>
      <c r="FJ22" s="521"/>
      <c r="FK22" s="521"/>
      <c r="FL22" s="521"/>
      <c r="FM22" s="521"/>
      <c r="FN22" s="521"/>
      <c r="FO22" s="521"/>
      <c r="FP22" s="521"/>
      <c r="FQ22" s="521"/>
    </row>
    <row r="23" spans="1:173" ht="22.5" x14ac:dyDescent="0.25">
      <c r="A23" s="519">
        <v>18</v>
      </c>
      <c r="B23" s="533" t="s">
        <v>3553</v>
      </c>
      <c r="C23" s="541" t="s">
        <v>44</v>
      </c>
      <c r="D23" s="535" t="s">
        <v>4051</v>
      </c>
      <c r="E23" s="541" t="s">
        <v>4107</v>
      </c>
      <c r="F23" s="533" t="s">
        <v>3555</v>
      </c>
      <c r="G23" s="553" t="s">
        <v>4108</v>
      </c>
      <c r="H23" s="534" t="s">
        <v>4109</v>
      </c>
      <c r="I23" s="534" t="s">
        <v>4107</v>
      </c>
      <c r="J23" s="533" t="s">
        <v>4055</v>
      </c>
      <c r="K23" s="535" t="s">
        <v>4056</v>
      </c>
      <c r="L23" s="536">
        <v>169866</v>
      </c>
      <c r="M23" s="536" t="s">
        <v>4057</v>
      </c>
      <c r="N23" s="521"/>
      <c r="O23" s="521"/>
      <c r="P23" s="521"/>
      <c r="Q23" s="521"/>
      <c r="R23" s="521"/>
      <c r="S23" s="521"/>
      <c r="T23" s="521"/>
      <c r="U23" s="537"/>
      <c r="V23" s="537"/>
      <c r="W23" s="537"/>
      <c r="X23" s="537"/>
      <c r="Y23" s="537"/>
      <c r="Z23" s="537"/>
      <c r="AA23" s="537"/>
      <c r="AB23" s="537"/>
      <c r="AC23" s="537"/>
      <c r="AD23" s="537"/>
      <c r="AE23" s="537"/>
      <c r="AF23" s="537"/>
      <c r="AG23" s="537"/>
      <c r="AH23" s="537"/>
      <c r="AI23" s="537"/>
      <c r="AJ23" s="537"/>
      <c r="AK23" s="537"/>
      <c r="AL23" s="537"/>
      <c r="AM23" s="537"/>
      <c r="AN23" s="537"/>
      <c r="AO23" s="537"/>
      <c r="AP23" s="537"/>
      <c r="AQ23" s="537"/>
      <c r="AR23" s="537"/>
      <c r="AS23" s="537"/>
      <c r="AT23" s="537"/>
      <c r="AU23" s="537"/>
      <c r="AV23" s="537"/>
      <c r="AW23" s="537"/>
      <c r="AX23" s="537"/>
      <c r="AY23" s="537"/>
      <c r="AZ23" s="537"/>
      <c r="BA23" s="537"/>
      <c r="BB23" s="537"/>
      <c r="BC23" s="537"/>
      <c r="BD23" s="537"/>
      <c r="BE23" s="537"/>
      <c r="BF23" s="537"/>
      <c r="BG23" s="537"/>
      <c r="BH23" s="537"/>
      <c r="BI23" s="537"/>
      <c r="BJ23" s="537"/>
      <c r="BK23" s="537"/>
      <c r="BL23" s="537"/>
      <c r="BM23" s="537"/>
      <c r="BN23" s="537"/>
      <c r="BO23" s="537"/>
      <c r="BP23" s="537"/>
      <c r="BQ23" s="537"/>
      <c r="BR23" s="537"/>
      <c r="BS23" s="537"/>
      <c r="BT23" s="537"/>
      <c r="BU23" s="537"/>
      <c r="BV23" s="537"/>
      <c r="BW23" s="537"/>
      <c r="BX23" s="537"/>
      <c r="BY23" s="537"/>
      <c r="BZ23" s="537"/>
      <c r="CA23" s="537"/>
      <c r="CB23" s="537"/>
      <c r="CC23" s="537"/>
      <c r="CD23" s="537"/>
      <c r="CE23" s="537"/>
      <c r="CF23" s="537"/>
      <c r="CG23" s="537"/>
      <c r="CH23" s="537"/>
      <c r="CI23" s="537"/>
      <c r="CJ23" s="537"/>
      <c r="CK23" s="537"/>
      <c r="CL23" s="537"/>
      <c r="CM23" s="537"/>
      <c r="CN23" s="537"/>
      <c r="CO23" s="537"/>
      <c r="CP23" s="537"/>
      <c r="CQ23" s="537"/>
      <c r="CR23" s="537"/>
      <c r="CS23" s="537"/>
      <c r="CT23" s="537"/>
      <c r="CU23" s="537"/>
      <c r="CV23" s="537"/>
      <c r="CW23" s="537"/>
      <c r="CX23" s="537"/>
      <c r="CY23" s="537"/>
      <c r="CZ23" s="537"/>
      <c r="DA23" s="537"/>
      <c r="DB23" s="537"/>
      <c r="DC23" s="537"/>
      <c r="DD23" s="537"/>
      <c r="DE23" s="537"/>
      <c r="DF23" s="537"/>
      <c r="DG23" s="537"/>
      <c r="DH23" s="537"/>
      <c r="DI23" s="537"/>
      <c r="DJ23" s="537"/>
      <c r="DK23" s="537"/>
      <c r="DL23" s="537"/>
      <c r="DM23" s="537"/>
      <c r="DN23" s="537"/>
      <c r="DO23" s="537"/>
      <c r="DP23" s="537"/>
      <c r="DQ23" s="537"/>
      <c r="DR23" s="537"/>
      <c r="DS23" s="537"/>
      <c r="DT23" s="537"/>
      <c r="DU23" s="537"/>
      <c r="DV23" s="537"/>
      <c r="DW23" s="537"/>
      <c r="DX23" s="537"/>
      <c r="DY23" s="537"/>
      <c r="DZ23" s="537"/>
      <c r="EA23" s="537"/>
      <c r="EB23" s="537"/>
      <c r="EC23" s="537"/>
      <c r="ED23" s="537"/>
      <c r="EE23" s="537"/>
      <c r="EF23" s="537"/>
      <c r="EG23" s="537"/>
      <c r="EH23" s="537"/>
      <c r="EI23" s="537"/>
      <c r="EJ23" s="537"/>
      <c r="EK23" s="537"/>
      <c r="EL23" s="537"/>
      <c r="EM23" s="537"/>
      <c r="EN23" s="537"/>
      <c r="EO23" s="537"/>
      <c r="EP23" s="537"/>
      <c r="EQ23" s="537"/>
      <c r="ER23" s="537"/>
      <c r="ES23" s="537"/>
      <c r="ET23" s="537"/>
      <c r="EU23" s="537"/>
      <c r="EV23" s="537"/>
      <c r="EW23" s="537"/>
      <c r="EX23" s="537"/>
      <c r="EY23" s="537"/>
      <c r="EZ23" s="537"/>
      <c r="FA23" s="537"/>
      <c r="FB23" s="537"/>
      <c r="FC23" s="537"/>
      <c r="FD23" s="537"/>
      <c r="FE23" s="537"/>
      <c r="FF23" s="537"/>
      <c r="FG23" s="537"/>
      <c r="FH23" s="537"/>
      <c r="FI23" s="537"/>
      <c r="FJ23" s="537"/>
      <c r="FK23" s="537"/>
      <c r="FL23" s="537"/>
      <c r="FM23" s="537"/>
      <c r="FN23" s="537"/>
      <c r="FO23" s="537"/>
      <c r="FP23" s="537"/>
      <c r="FQ23" s="537"/>
    </row>
    <row r="24" spans="1:173" ht="22.5" x14ac:dyDescent="0.25">
      <c r="A24" s="519">
        <v>19</v>
      </c>
      <c r="B24" s="519" t="s">
        <v>3553</v>
      </c>
      <c r="C24" s="538" t="s">
        <v>44</v>
      </c>
      <c r="D24" s="522" t="s">
        <v>4051</v>
      </c>
      <c r="E24" s="538" t="s">
        <v>4110</v>
      </c>
      <c r="F24" s="519" t="s">
        <v>3555</v>
      </c>
      <c r="G24" s="553" t="s">
        <v>4111</v>
      </c>
      <c r="H24" s="530" t="s">
        <v>4112</v>
      </c>
      <c r="I24" s="530" t="s">
        <v>4110</v>
      </c>
      <c r="J24" s="519" t="s">
        <v>4055</v>
      </c>
      <c r="K24" s="522" t="s">
        <v>4056</v>
      </c>
      <c r="L24" s="520">
        <v>169866</v>
      </c>
      <c r="M24" s="520" t="s">
        <v>4057</v>
      </c>
      <c r="N24" s="521"/>
      <c r="O24" s="521"/>
      <c r="P24" s="521"/>
      <c r="Q24" s="521"/>
      <c r="R24" s="521"/>
      <c r="S24" s="521"/>
      <c r="T24" s="521"/>
      <c r="U24" s="521"/>
      <c r="V24" s="521"/>
      <c r="W24" s="521"/>
      <c r="X24" s="521"/>
      <c r="Y24" s="521"/>
      <c r="Z24" s="521"/>
      <c r="AA24" s="521"/>
      <c r="AB24" s="521"/>
      <c r="AC24" s="521"/>
      <c r="AD24" s="521"/>
      <c r="AE24" s="521"/>
      <c r="AF24" s="521"/>
      <c r="AG24" s="521"/>
      <c r="AH24" s="521"/>
      <c r="AI24" s="521"/>
      <c r="AJ24" s="521"/>
      <c r="AK24" s="521"/>
      <c r="AL24" s="521"/>
      <c r="AM24" s="521"/>
      <c r="AN24" s="521"/>
      <c r="AO24" s="521"/>
      <c r="AP24" s="521"/>
      <c r="AQ24" s="521"/>
      <c r="AR24" s="521"/>
      <c r="AS24" s="521"/>
      <c r="AT24" s="521"/>
      <c r="AU24" s="521"/>
      <c r="AV24" s="521"/>
      <c r="AW24" s="521"/>
      <c r="AX24" s="521"/>
      <c r="AY24" s="521"/>
      <c r="AZ24" s="521"/>
      <c r="BA24" s="521"/>
      <c r="BB24" s="521"/>
      <c r="BC24" s="521"/>
      <c r="BD24" s="521"/>
      <c r="BE24" s="521"/>
      <c r="BF24" s="521"/>
      <c r="BG24" s="521"/>
      <c r="BH24" s="521"/>
      <c r="BI24" s="521"/>
      <c r="BJ24" s="521"/>
      <c r="BK24" s="521"/>
      <c r="BL24" s="521"/>
      <c r="BM24" s="521"/>
      <c r="BN24" s="521"/>
      <c r="BO24" s="521"/>
      <c r="BP24" s="521"/>
      <c r="BQ24" s="521"/>
      <c r="BR24" s="521"/>
      <c r="BS24" s="521"/>
      <c r="BT24" s="521"/>
      <c r="BU24" s="521"/>
      <c r="BV24" s="521"/>
      <c r="BW24" s="521"/>
      <c r="BX24" s="521"/>
      <c r="BY24" s="521"/>
      <c r="BZ24" s="521"/>
      <c r="CA24" s="521"/>
      <c r="CB24" s="521"/>
      <c r="CC24" s="521"/>
      <c r="CD24" s="521"/>
      <c r="CE24" s="521"/>
      <c r="CF24" s="521"/>
      <c r="CG24" s="521"/>
      <c r="CH24" s="521"/>
      <c r="CI24" s="521"/>
      <c r="CJ24" s="521"/>
      <c r="CK24" s="521"/>
      <c r="CL24" s="521"/>
      <c r="CM24" s="521"/>
      <c r="CN24" s="521"/>
      <c r="CO24" s="521"/>
      <c r="CP24" s="521"/>
      <c r="CQ24" s="521"/>
      <c r="CR24" s="521"/>
      <c r="CS24" s="521"/>
      <c r="CT24" s="521"/>
      <c r="CU24" s="521"/>
      <c r="CV24" s="521"/>
      <c r="CW24" s="521"/>
      <c r="CX24" s="521"/>
      <c r="CY24" s="521"/>
      <c r="CZ24" s="521"/>
      <c r="DA24" s="521"/>
      <c r="DB24" s="521"/>
      <c r="DC24" s="521"/>
      <c r="DD24" s="521"/>
      <c r="DE24" s="521"/>
      <c r="DF24" s="521"/>
      <c r="DG24" s="521"/>
      <c r="DH24" s="521"/>
      <c r="DI24" s="521"/>
      <c r="DJ24" s="521"/>
      <c r="DK24" s="521"/>
      <c r="DL24" s="521"/>
      <c r="DM24" s="521"/>
      <c r="DN24" s="521"/>
      <c r="DO24" s="521"/>
      <c r="DP24" s="521"/>
      <c r="DQ24" s="521"/>
      <c r="DR24" s="521"/>
      <c r="DS24" s="521"/>
      <c r="DT24" s="521"/>
      <c r="DU24" s="521"/>
      <c r="DV24" s="521"/>
      <c r="DW24" s="521"/>
      <c r="DX24" s="521"/>
      <c r="DY24" s="521"/>
      <c r="DZ24" s="521"/>
      <c r="EA24" s="521"/>
      <c r="EB24" s="521"/>
      <c r="EC24" s="521"/>
      <c r="ED24" s="521"/>
      <c r="EE24" s="521"/>
      <c r="EF24" s="521"/>
      <c r="EG24" s="521"/>
      <c r="EH24" s="521"/>
      <c r="EI24" s="521"/>
      <c r="EJ24" s="521"/>
      <c r="EK24" s="521"/>
      <c r="EL24" s="521"/>
      <c r="EM24" s="521"/>
      <c r="EN24" s="521"/>
      <c r="EO24" s="521"/>
      <c r="EP24" s="521"/>
      <c r="EQ24" s="521"/>
      <c r="ER24" s="521"/>
      <c r="ES24" s="521"/>
      <c r="ET24" s="521"/>
      <c r="EU24" s="521"/>
      <c r="EV24" s="521"/>
      <c r="EW24" s="521"/>
      <c r="EX24" s="521"/>
      <c r="EY24" s="521"/>
      <c r="EZ24" s="521"/>
      <c r="FA24" s="521"/>
      <c r="FB24" s="521"/>
      <c r="FC24" s="521"/>
      <c r="FD24" s="521"/>
      <c r="FE24" s="521"/>
      <c r="FF24" s="521"/>
      <c r="FG24" s="521"/>
      <c r="FH24" s="521"/>
      <c r="FI24" s="521"/>
      <c r="FJ24" s="521"/>
      <c r="FK24" s="521"/>
      <c r="FL24" s="521"/>
      <c r="FM24" s="521"/>
      <c r="FN24" s="521"/>
      <c r="FO24" s="521"/>
      <c r="FP24" s="521"/>
      <c r="FQ24" s="521"/>
    </row>
    <row r="25" spans="1:173" ht="22.5" x14ac:dyDescent="0.25">
      <c r="A25" s="519">
        <v>20</v>
      </c>
      <c r="B25" s="519" t="s">
        <v>3553</v>
      </c>
      <c r="C25" s="538" t="s">
        <v>44</v>
      </c>
      <c r="D25" s="522" t="s">
        <v>4051</v>
      </c>
      <c r="E25" s="538" t="s">
        <v>4113</v>
      </c>
      <c r="F25" s="519" t="s">
        <v>3555</v>
      </c>
      <c r="G25" s="553" t="s">
        <v>4114</v>
      </c>
      <c r="H25" s="530" t="s">
        <v>4115</v>
      </c>
      <c r="I25" s="530" t="s">
        <v>4113</v>
      </c>
      <c r="J25" s="519" t="s">
        <v>4055</v>
      </c>
      <c r="K25" s="522" t="s">
        <v>4056</v>
      </c>
      <c r="L25" s="520">
        <v>169866</v>
      </c>
      <c r="M25" s="520" t="s">
        <v>4057</v>
      </c>
      <c r="N25" s="521"/>
      <c r="O25" s="521"/>
      <c r="P25" s="521"/>
      <c r="Q25" s="521"/>
      <c r="R25" s="521"/>
      <c r="S25" s="521"/>
      <c r="T25" s="521"/>
      <c r="U25" s="521"/>
      <c r="V25" s="521"/>
      <c r="W25" s="521"/>
      <c r="X25" s="521"/>
      <c r="Y25" s="521"/>
      <c r="Z25" s="521"/>
      <c r="AA25" s="521"/>
      <c r="AB25" s="521"/>
      <c r="AC25" s="521"/>
      <c r="AD25" s="521"/>
      <c r="AE25" s="521"/>
      <c r="AF25" s="521"/>
      <c r="AG25" s="521"/>
      <c r="AH25" s="521"/>
      <c r="AI25" s="521"/>
      <c r="AJ25" s="521"/>
      <c r="AK25" s="521"/>
      <c r="AL25" s="521"/>
      <c r="AM25" s="521"/>
      <c r="AN25" s="521"/>
      <c r="AO25" s="521"/>
      <c r="AP25" s="521"/>
      <c r="AQ25" s="521"/>
      <c r="AR25" s="521"/>
      <c r="AS25" s="521"/>
      <c r="AT25" s="521"/>
      <c r="AU25" s="521"/>
      <c r="AV25" s="521"/>
      <c r="AW25" s="521"/>
      <c r="AX25" s="521"/>
      <c r="AY25" s="521"/>
      <c r="AZ25" s="521"/>
      <c r="BA25" s="521"/>
      <c r="BB25" s="521"/>
      <c r="BC25" s="521"/>
      <c r="BD25" s="521"/>
      <c r="BE25" s="521"/>
      <c r="BF25" s="521"/>
      <c r="BG25" s="521"/>
      <c r="BH25" s="521"/>
      <c r="BI25" s="521"/>
      <c r="BJ25" s="521"/>
      <c r="BK25" s="521"/>
      <c r="BL25" s="521"/>
      <c r="BM25" s="521"/>
      <c r="BN25" s="521"/>
      <c r="BO25" s="521"/>
      <c r="BP25" s="521"/>
      <c r="BQ25" s="521"/>
      <c r="BR25" s="521"/>
      <c r="BS25" s="521"/>
      <c r="BT25" s="521"/>
      <c r="BU25" s="521"/>
      <c r="BV25" s="521"/>
      <c r="BW25" s="521"/>
      <c r="BX25" s="521"/>
      <c r="BY25" s="521"/>
      <c r="BZ25" s="521"/>
      <c r="CA25" s="521"/>
      <c r="CB25" s="521"/>
      <c r="CC25" s="521"/>
      <c r="CD25" s="521"/>
      <c r="CE25" s="521"/>
      <c r="CF25" s="521"/>
      <c r="CG25" s="521"/>
      <c r="CH25" s="521"/>
      <c r="CI25" s="521"/>
      <c r="CJ25" s="521"/>
      <c r="CK25" s="521"/>
      <c r="CL25" s="521"/>
      <c r="CM25" s="521"/>
      <c r="CN25" s="521"/>
      <c r="CO25" s="521"/>
      <c r="CP25" s="521"/>
      <c r="CQ25" s="521"/>
      <c r="CR25" s="521"/>
      <c r="CS25" s="521"/>
      <c r="CT25" s="521"/>
      <c r="CU25" s="521"/>
      <c r="CV25" s="521"/>
      <c r="CW25" s="521"/>
      <c r="CX25" s="521"/>
      <c r="CY25" s="521"/>
      <c r="CZ25" s="521"/>
      <c r="DA25" s="521"/>
      <c r="DB25" s="521"/>
      <c r="DC25" s="521"/>
      <c r="DD25" s="521"/>
      <c r="DE25" s="521"/>
      <c r="DF25" s="521"/>
      <c r="DG25" s="521"/>
      <c r="DH25" s="521"/>
      <c r="DI25" s="521"/>
      <c r="DJ25" s="521"/>
      <c r="DK25" s="521"/>
      <c r="DL25" s="521"/>
      <c r="DM25" s="521"/>
      <c r="DN25" s="521"/>
      <c r="DO25" s="521"/>
      <c r="DP25" s="521"/>
      <c r="DQ25" s="521"/>
      <c r="DR25" s="521"/>
      <c r="DS25" s="521"/>
      <c r="DT25" s="521"/>
      <c r="DU25" s="521"/>
      <c r="DV25" s="521"/>
      <c r="DW25" s="521"/>
      <c r="DX25" s="521"/>
      <c r="DY25" s="521"/>
      <c r="DZ25" s="521"/>
      <c r="EA25" s="521"/>
      <c r="EB25" s="521"/>
      <c r="EC25" s="521"/>
      <c r="ED25" s="521"/>
      <c r="EE25" s="521"/>
      <c r="EF25" s="521"/>
      <c r="EG25" s="521"/>
      <c r="EH25" s="521"/>
      <c r="EI25" s="521"/>
      <c r="EJ25" s="521"/>
      <c r="EK25" s="521"/>
      <c r="EL25" s="521"/>
      <c r="EM25" s="521"/>
      <c r="EN25" s="521"/>
      <c r="EO25" s="521"/>
      <c r="EP25" s="521"/>
      <c r="EQ25" s="521"/>
      <c r="ER25" s="521"/>
      <c r="ES25" s="521"/>
      <c r="ET25" s="521"/>
      <c r="EU25" s="521"/>
      <c r="EV25" s="521"/>
      <c r="EW25" s="521"/>
      <c r="EX25" s="521"/>
      <c r="EY25" s="521"/>
      <c r="EZ25" s="521"/>
      <c r="FA25" s="521"/>
      <c r="FB25" s="521"/>
      <c r="FC25" s="521"/>
      <c r="FD25" s="521"/>
      <c r="FE25" s="521"/>
      <c r="FF25" s="521"/>
      <c r="FG25" s="521"/>
      <c r="FH25" s="521"/>
      <c r="FI25" s="521"/>
      <c r="FJ25" s="521"/>
      <c r="FK25" s="521"/>
      <c r="FL25" s="521"/>
      <c r="FM25" s="521"/>
      <c r="FN25" s="521"/>
      <c r="FO25" s="521"/>
      <c r="FP25" s="521"/>
      <c r="FQ25" s="521"/>
    </row>
    <row r="26" spans="1:173" ht="22.5" x14ac:dyDescent="0.25">
      <c r="A26" s="519">
        <v>21</v>
      </c>
      <c r="B26" s="519" t="s">
        <v>3553</v>
      </c>
      <c r="C26" s="538" t="s">
        <v>44</v>
      </c>
      <c r="D26" s="522" t="s">
        <v>4051</v>
      </c>
      <c r="E26" s="538" t="s">
        <v>4116</v>
      </c>
      <c r="F26" s="519" t="s">
        <v>3555</v>
      </c>
      <c r="G26" s="553" t="s">
        <v>4117</v>
      </c>
      <c r="H26" s="530" t="s">
        <v>4118</v>
      </c>
      <c r="I26" s="530" t="s">
        <v>4116</v>
      </c>
      <c r="J26" s="519" t="s">
        <v>4055</v>
      </c>
      <c r="K26" s="522" t="s">
        <v>4056</v>
      </c>
      <c r="L26" s="520">
        <v>169866</v>
      </c>
      <c r="M26" s="520" t="s">
        <v>4057</v>
      </c>
      <c r="N26" s="521"/>
      <c r="O26" s="521"/>
      <c r="P26" s="521"/>
      <c r="Q26" s="521"/>
      <c r="R26" s="521"/>
      <c r="S26" s="521"/>
      <c r="T26" s="521"/>
      <c r="U26" s="521"/>
      <c r="V26" s="521"/>
      <c r="W26" s="521"/>
      <c r="X26" s="521"/>
      <c r="Y26" s="521"/>
      <c r="Z26" s="521"/>
      <c r="AA26" s="521"/>
      <c r="AB26" s="521"/>
      <c r="AC26" s="521"/>
      <c r="AD26" s="521"/>
      <c r="AE26" s="521"/>
      <c r="AF26" s="521"/>
      <c r="AG26" s="521"/>
      <c r="AH26" s="521"/>
      <c r="AI26" s="521"/>
      <c r="AJ26" s="521"/>
      <c r="AK26" s="521"/>
      <c r="AL26" s="521"/>
      <c r="AM26" s="521"/>
      <c r="AN26" s="521"/>
      <c r="AO26" s="521"/>
      <c r="AP26" s="521"/>
      <c r="AQ26" s="521"/>
      <c r="AR26" s="521"/>
      <c r="AS26" s="521"/>
      <c r="AT26" s="521"/>
      <c r="AU26" s="521"/>
      <c r="AV26" s="521"/>
      <c r="AW26" s="521"/>
      <c r="AX26" s="521"/>
      <c r="AY26" s="521"/>
      <c r="AZ26" s="521"/>
      <c r="BA26" s="521"/>
      <c r="BB26" s="521"/>
      <c r="BC26" s="521"/>
      <c r="BD26" s="521"/>
      <c r="BE26" s="521"/>
      <c r="BF26" s="521"/>
      <c r="BG26" s="521"/>
      <c r="BH26" s="521"/>
      <c r="BI26" s="521"/>
      <c r="BJ26" s="521"/>
      <c r="BK26" s="521"/>
      <c r="BL26" s="521"/>
      <c r="BM26" s="521"/>
      <c r="BN26" s="521"/>
      <c r="BO26" s="521"/>
      <c r="BP26" s="521"/>
      <c r="BQ26" s="521"/>
      <c r="BR26" s="521"/>
      <c r="BS26" s="521"/>
      <c r="BT26" s="521"/>
      <c r="BU26" s="521"/>
      <c r="BV26" s="521"/>
      <c r="BW26" s="521"/>
      <c r="BX26" s="521"/>
      <c r="BY26" s="521"/>
      <c r="BZ26" s="521"/>
      <c r="CA26" s="521"/>
      <c r="CB26" s="521"/>
      <c r="CC26" s="521"/>
      <c r="CD26" s="521"/>
      <c r="CE26" s="521"/>
      <c r="CF26" s="521"/>
      <c r="CG26" s="521"/>
      <c r="CH26" s="521"/>
      <c r="CI26" s="521"/>
      <c r="CJ26" s="521"/>
      <c r="CK26" s="521"/>
      <c r="CL26" s="521"/>
      <c r="CM26" s="521"/>
      <c r="CN26" s="521"/>
      <c r="CO26" s="521"/>
      <c r="CP26" s="521"/>
      <c r="CQ26" s="521"/>
      <c r="CR26" s="521"/>
      <c r="CS26" s="521"/>
      <c r="CT26" s="521"/>
      <c r="CU26" s="521"/>
      <c r="CV26" s="521"/>
      <c r="CW26" s="521"/>
      <c r="CX26" s="521"/>
      <c r="CY26" s="521"/>
      <c r="CZ26" s="521"/>
      <c r="DA26" s="521"/>
      <c r="DB26" s="521"/>
      <c r="DC26" s="521"/>
      <c r="DD26" s="521"/>
      <c r="DE26" s="521"/>
      <c r="DF26" s="521"/>
      <c r="DG26" s="521"/>
      <c r="DH26" s="521"/>
      <c r="DI26" s="521"/>
      <c r="DJ26" s="521"/>
      <c r="DK26" s="521"/>
      <c r="DL26" s="521"/>
      <c r="DM26" s="521"/>
      <c r="DN26" s="521"/>
      <c r="DO26" s="521"/>
      <c r="DP26" s="521"/>
      <c r="DQ26" s="521"/>
      <c r="DR26" s="521"/>
      <c r="DS26" s="521"/>
      <c r="DT26" s="521"/>
      <c r="DU26" s="521"/>
      <c r="DV26" s="521"/>
      <c r="DW26" s="521"/>
      <c r="DX26" s="521"/>
      <c r="DY26" s="521"/>
      <c r="DZ26" s="521"/>
      <c r="EA26" s="521"/>
      <c r="EB26" s="521"/>
      <c r="EC26" s="521"/>
      <c r="ED26" s="521"/>
      <c r="EE26" s="521"/>
      <c r="EF26" s="521"/>
      <c r="EG26" s="521"/>
      <c r="EH26" s="521"/>
      <c r="EI26" s="521"/>
      <c r="EJ26" s="521"/>
      <c r="EK26" s="521"/>
      <c r="EL26" s="521"/>
      <c r="EM26" s="521"/>
      <c r="EN26" s="521"/>
      <c r="EO26" s="521"/>
      <c r="EP26" s="521"/>
      <c r="EQ26" s="521"/>
      <c r="ER26" s="521"/>
      <c r="ES26" s="521"/>
      <c r="ET26" s="521"/>
      <c r="EU26" s="521"/>
      <c r="EV26" s="521"/>
      <c r="EW26" s="521"/>
      <c r="EX26" s="521"/>
      <c r="EY26" s="521"/>
      <c r="EZ26" s="521"/>
      <c r="FA26" s="521"/>
      <c r="FB26" s="521"/>
      <c r="FC26" s="521"/>
      <c r="FD26" s="521"/>
      <c r="FE26" s="521"/>
      <c r="FF26" s="521"/>
      <c r="FG26" s="521"/>
      <c r="FH26" s="521"/>
      <c r="FI26" s="521"/>
      <c r="FJ26" s="521"/>
      <c r="FK26" s="521"/>
      <c r="FL26" s="521"/>
      <c r="FM26" s="521"/>
      <c r="FN26" s="521"/>
      <c r="FO26" s="521"/>
      <c r="FP26" s="521"/>
      <c r="FQ26" s="521"/>
    </row>
    <row r="27" spans="1:173" ht="22.5" x14ac:dyDescent="0.25">
      <c r="A27" s="519">
        <v>22</v>
      </c>
      <c r="B27" s="519" t="s">
        <v>3553</v>
      </c>
      <c r="C27" s="538" t="s">
        <v>44</v>
      </c>
      <c r="D27" s="522" t="s">
        <v>4051</v>
      </c>
      <c r="E27" s="538" t="s">
        <v>4119</v>
      </c>
      <c r="F27" s="519" t="s">
        <v>3555</v>
      </c>
      <c r="G27" s="553" t="s">
        <v>4120</v>
      </c>
      <c r="H27" s="530" t="s">
        <v>4121</v>
      </c>
      <c r="I27" s="530" t="s">
        <v>4119</v>
      </c>
      <c r="J27" s="519" t="s">
        <v>4055</v>
      </c>
      <c r="K27" s="522" t="s">
        <v>4056</v>
      </c>
      <c r="L27" s="520">
        <v>169866</v>
      </c>
      <c r="M27" s="520" t="s">
        <v>4057</v>
      </c>
      <c r="N27" s="521"/>
      <c r="O27" s="521"/>
      <c r="P27" s="521"/>
      <c r="Q27" s="521"/>
      <c r="R27" s="521"/>
      <c r="S27" s="521"/>
      <c r="T27" s="521"/>
      <c r="U27" s="521"/>
      <c r="V27" s="521"/>
      <c r="W27" s="521"/>
      <c r="X27" s="521"/>
      <c r="Y27" s="521"/>
      <c r="Z27" s="521"/>
      <c r="AA27" s="521"/>
      <c r="AB27" s="521"/>
      <c r="AC27" s="521"/>
      <c r="AD27" s="521"/>
      <c r="AE27" s="521"/>
      <c r="AF27" s="521"/>
      <c r="AG27" s="521"/>
      <c r="AH27" s="521"/>
      <c r="AI27" s="521"/>
      <c r="AJ27" s="521"/>
      <c r="AK27" s="521"/>
      <c r="AL27" s="521"/>
      <c r="AM27" s="521"/>
      <c r="AN27" s="521"/>
      <c r="AO27" s="521"/>
      <c r="AP27" s="521"/>
      <c r="AQ27" s="521"/>
      <c r="AR27" s="521"/>
      <c r="AS27" s="521"/>
      <c r="AT27" s="521"/>
      <c r="AU27" s="521"/>
      <c r="AV27" s="521"/>
      <c r="AW27" s="521"/>
      <c r="AX27" s="521"/>
      <c r="AY27" s="521"/>
      <c r="AZ27" s="521"/>
      <c r="BA27" s="521"/>
      <c r="BB27" s="521"/>
      <c r="BC27" s="521"/>
      <c r="BD27" s="521"/>
      <c r="BE27" s="521"/>
      <c r="BF27" s="521"/>
      <c r="BG27" s="521"/>
      <c r="BH27" s="521"/>
      <c r="BI27" s="521"/>
      <c r="BJ27" s="521"/>
      <c r="BK27" s="521"/>
      <c r="BL27" s="521"/>
      <c r="BM27" s="521"/>
      <c r="BN27" s="521"/>
      <c r="BO27" s="521"/>
      <c r="BP27" s="521"/>
      <c r="BQ27" s="521"/>
      <c r="BR27" s="521"/>
      <c r="BS27" s="521"/>
      <c r="BT27" s="521"/>
      <c r="BU27" s="521"/>
      <c r="BV27" s="521"/>
      <c r="BW27" s="521"/>
      <c r="BX27" s="521"/>
      <c r="BY27" s="521"/>
      <c r="BZ27" s="521"/>
      <c r="CA27" s="521"/>
      <c r="CB27" s="521"/>
      <c r="CC27" s="521"/>
      <c r="CD27" s="521"/>
      <c r="CE27" s="521"/>
      <c r="CF27" s="521"/>
      <c r="CG27" s="521"/>
      <c r="CH27" s="521"/>
      <c r="CI27" s="521"/>
      <c r="CJ27" s="521"/>
      <c r="CK27" s="521"/>
      <c r="CL27" s="521"/>
      <c r="CM27" s="521"/>
      <c r="CN27" s="521"/>
      <c r="CO27" s="521"/>
      <c r="CP27" s="521"/>
      <c r="CQ27" s="521"/>
      <c r="CR27" s="521"/>
      <c r="CS27" s="521"/>
      <c r="CT27" s="521"/>
      <c r="CU27" s="521"/>
      <c r="CV27" s="521"/>
      <c r="CW27" s="521"/>
      <c r="CX27" s="521"/>
      <c r="CY27" s="521"/>
      <c r="CZ27" s="521"/>
      <c r="DA27" s="521"/>
      <c r="DB27" s="521"/>
      <c r="DC27" s="521"/>
      <c r="DD27" s="521"/>
      <c r="DE27" s="521"/>
      <c r="DF27" s="521"/>
      <c r="DG27" s="521"/>
      <c r="DH27" s="521"/>
      <c r="DI27" s="521"/>
      <c r="DJ27" s="521"/>
      <c r="DK27" s="521"/>
      <c r="DL27" s="521"/>
      <c r="DM27" s="521"/>
      <c r="DN27" s="521"/>
      <c r="DO27" s="521"/>
      <c r="DP27" s="521"/>
      <c r="DQ27" s="521"/>
      <c r="DR27" s="521"/>
      <c r="DS27" s="521"/>
      <c r="DT27" s="521"/>
      <c r="DU27" s="521"/>
      <c r="DV27" s="521"/>
      <c r="DW27" s="521"/>
      <c r="DX27" s="521"/>
      <c r="DY27" s="521"/>
      <c r="DZ27" s="521"/>
      <c r="EA27" s="521"/>
      <c r="EB27" s="521"/>
      <c r="EC27" s="521"/>
      <c r="ED27" s="521"/>
      <c r="EE27" s="521"/>
      <c r="EF27" s="521"/>
      <c r="EG27" s="521"/>
      <c r="EH27" s="521"/>
      <c r="EI27" s="521"/>
      <c r="EJ27" s="521"/>
      <c r="EK27" s="521"/>
      <c r="EL27" s="521"/>
      <c r="EM27" s="521"/>
      <c r="EN27" s="521"/>
      <c r="EO27" s="521"/>
      <c r="EP27" s="521"/>
      <c r="EQ27" s="521"/>
      <c r="ER27" s="521"/>
      <c r="ES27" s="521"/>
      <c r="ET27" s="521"/>
      <c r="EU27" s="521"/>
      <c r="EV27" s="521"/>
      <c r="EW27" s="521"/>
      <c r="EX27" s="521"/>
      <c r="EY27" s="521"/>
      <c r="EZ27" s="521"/>
      <c r="FA27" s="521"/>
      <c r="FB27" s="521"/>
      <c r="FC27" s="521"/>
      <c r="FD27" s="521"/>
      <c r="FE27" s="521"/>
      <c r="FF27" s="521"/>
      <c r="FG27" s="521"/>
      <c r="FH27" s="521"/>
      <c r="FI27" s="521"/>
      <c r="FJ27" s="521"/>
      <c r="FK27" s="521"/>
      <c r="FL27" s="521"/>
      <c r="FM27" s="521"/>
      <c r="FN27" s="521"/>
      <c r="FO27" s="521"/>
      <c r="FP27" s="521"/>
      <c r="FQ27" s="521"/>
    </row>
    <row r="28" spans="1:173" ht="22.5" x14ac:dyDescent="0.25">
      <c r="A28" s="519">
        <v>23</v>
      </c>
      <c r="B28" s="519" t="s">
        <v>3553</v>
      </c>
      <c r="C28" s="538" t="s">
        <v>44</v>
      </c>
      <c r="D28" s="522" t="s">
        <v>4051</v>
      </c>
      <c r="E28" s="538" t="s">
        <v>4122</v>
      </c>
      <c r="F28" s="519" t="s">
        <v>3555</v>
      </c>
      <c r="G28" s="553" t="s">
        <v>4123</v>
      </c>
      <c r="H28" s="530" t="s">
        <v>4124</v>
      </c>
      <c r="I28" s="530" t="s">
        <v>4122</v>
      </c>
      <c r="J28" s="519" t="s">
        <v>4055</v>
      </c>
      <c r="K28" s="522" t="s">
        <v>4056</v>
      </c>
      <c r="L28" s="520">
        <v>169866</v>
      </c>
      <c r="M28" s="520" t="s">
        <v>4057</v>
      </c>
      <c r="N28" s="521"/>
      <c r="O28" s="521"/>
      <c r="P28" s="521"/>
      <c r="Q28" s="521"/>
      <c r="R28" s="521"/>
      <c r="S28" s="521"/>
      <c r="T28" s="521"/>
      <c r="U28" s="521"/>
      <c r="V28" s="521"/>
      <c r="W28" s="521"/>
      <c r="X28" s="521"/>
      <c r="Y28" s="521"/>
      <c r="Z28" s="521"/>
      <c r="AA28" s="521"/>
      <c r="AB28" s="521"/>
      <c r="AC28" s="521"/>
      <c r="AD28" s="521"/>
      <c r="AE28" s="521"/>
      <c r="AF28" s="521"/>
      <c r="AG28" s="521"/>
      <c r="AH28" s="521"/>
      <c r="AI28" s="521"/>
      <c r="AJ28" s="521"/>
      <c r="AK28" s="521"/>
      <c r="AL28" s="521"/>
      <c r="AM28" s="521"/>
      <c r="AN28" s="521"/>
      <c r="AO28" s="521"/>
      <c r="AP28" s="521"/>
      <c r="AQ28" s="521"/>
      <c r="AR28" s="521"/>
      <c r="AS28" s="521"/>
      <c r="AT28" s="521"/>
      <c r="AU28" s="521"/>
      <c r="AV28" s="521"/>
      <c r="AW28" s="521"/>
      <c r="AX28" s="521"/>
      <c r="AY28" s="521"/>
      <c r="AZ28" s="521"/>
      <c r="BA28" s="521"/>
      <c r="BB28" s="521"/>
      <c r="BC28" s="521"/>
      <c r="BD28" s="521"/>
      <c r="BE28" s="521"/>
      <c r="BF28" s="521"/>
      <c r="BG28" s="521"/>
      <c r="BH28" s="521"/>
      <c r="BI28" s="521"/>
      <c r="BJ28" s="521"/>
      <c r="BK28" s="521"/>
      <c r="BL28" s="521"/>
      <c r="BM28" s="521"/>
      <c r="BN28" s="521"/>
      <c r="BO28" s="521"/>
      <c r="BP28" s="521"/>
      <c r="BQ28" s="521"/>
      <c r="BR28" s="521"/>
      <c r="BS28" s="521"/>
      <c r="BT28" s="521"/>
      <c r="BU28" s="521"/>
      <c r="BV28" s="521"/>
      <c r="BW28" s="521"/>
      <c r="BX28" s="521"/>
      <c r="BY28" s="521"/>
      <c r="BZ28" s="521"/>
      <c r="CA28" s="521"/>
      <c r="CB28" s="521"/>
      <c r="CC28" s="521"/>
      <c r="CD28" s="521"/>
      <c r="CE28" s="521"/>
      <c r="CF28" s="521"/>
      <c r="CG28" s="521"/>
      <c r="CH28" s="521"/>
      <c r="CI28" s="521"/>
      <c r="CJ28" s="521"/>
      <c r="CK28" s="521"/>
      <c r="CL28" s="521"/>
      <c r="CM28" s="521"/>
      <c r="CN28" s="521"/>
      <c r="CO28" s="521"/>
      <c r="CP28" s="521"/>
      <c r="CQ28" s="521"/>
      <c r="CR28" s="521"/>
      <c r="CS28" s="521"/>
      <c r="CT28" s="521"/>
      <c r="CU28" s="521"/>
      <c r="CV28" s="521"/>
      <c r="CW28" s="521"/>
      <c r="CX28" s="521"/>
      <c r="CY28" s="521"/>
      <c r="CZ28" s="521"/>
      <c r="DA28" s="521"/>
      <c r="DB28" s="521"/>
      <c r="DC28" s="521"/>
      <c r="DD28" s="521"/>
      <c r="DE28" s="521"/>
      <c r="DF28" s="521"/>
      <c r="DG28" s="521"/>
      <c r="DH28" s="521"/>
      <c r="DI28" s="521"/>
      <c r="DJ28" s="521"/>
      <c r="DK28" s="521"/>
      <c r="DL28" s="521"/>
      <c r="DM28" s="521"/>
      <c r="DN28" s="521"/>
      <c r="DO28" s="521"/>
      <c r="DP28" s="521"/>
      <c r="DQ28" s="521"/>
      <c r="DR28" s="521"/>
      <c r="DS28" s="521"/>
      <c r="DT28" s="521"/>
      <c r="DU28" s="521"/>
      <c r="DV28" s="521"/>
      <c r="DW28" s="521"/>
      <c r="DX28" s="521"/>
      <c r="DY28" s="521"/>
      <c r="DZ28" s="521"/>
      <c r="EA28" s="521"/>
      <c r="EB28" s="521"/>
      <c r="EC28" s="521"/>
      <c r="ED28" s="521"/>
      <c r="EE28" s="521"/>
      <c r="EF28" s="521"/>
      <c r="EG28" s="521"/>
      <c r="EH28" s="521"/>
      <c r="EI28" s="521"/>
      <c r="EJ28" s="521"/>
      <c r="EK28" s="521"/>
      <c r="EL28" s="521"/>
      <c r="EM28" s="521"/>
      <c r="EN28" s="521"/>
      <c r="EO28" s="521"/>
      <c r="EP28" s="521"/>
      <c r="EQ28" s="521"/>
      <c r="ER28" s="521"/>
      <c r="ES28" s="521"/>
      <c r="ET28" s="521"/>
      <c r="EU28" s="521"/>
      <c r="EV28" s="521"/>
      <c r="EW28" s="521"/>
      <c r="EX28" s="521"/>
      <c r="EY28" s="521"/>
      <c r="EZ28" s="521"/>
      <c r="FA28" s="521"/>
      <c r="FB28" s="521"/>
      <c r="FC28" s="521"/>
      <c r="FD28" s="521"/>
      <c r="FE28" s="521"/>
      <c r="FF28" s="521"/>
      <c r="FG28" s="521"/>
      <c r="FH28" s="521"/>
      <c r="FI28" s="521"/>
      <c r="FJ28" s="521"/>
      <c r="FK28" s="521"/>
      <c r="FL28" s="521"/>
      <c r="FM28" s="521"/>
      <c r="FN28" s="521"/>
      <c r="FO28" s="521"/>
      <c r="FP28" s="521"/>
      <c r="FQ28" s="521"/>
    </row>
    <row r="29" spans="1:173" ht="22.5" x14ac:dyDescent="0.25">
      <c r="A29" s="519">
        <v>24</v>
      </c>
      <c r="B29" s="519" t="s">
        <v>3553</v>
      </c>
      <c r="C29" s="538" t="s">
        <v>44</v>
      </c>
      <c r="D29" s="522" t="s">
        <v>4051</v>
      </c>
      <c r="E29" s="538" t="s">
        <v>4125</v>
      </c>
      <c r="F29" s="519" t="s">
        <v>3555</v>
      </c>
      <c r="G29" s="553" t="s">
        <v>4126</v>
      </c>
      <c r="H29" s="530" t="s">
        <v>4127</v>
      </c>
      <c r="I29" s="530" t="s">
        <v>4125</v>
      </c>
      <c r="J29" s="519" t="s">
        <v>4055</v>
      </c>
      <c r="K29" s="522" t="s">
        <v>4056</v>
      </c>
      <c r="L29" s="520">
        <v>169866</v>
      </c>
      <c r="M29" s="520" t="s">
        <v>4057</v>
      </c>
      <c r="N29" s="521"/>
      <c r="O29" s="521"/>
      <c r="P29" s="521"/>
      <c r="Q29" s="521"/>
      <c r="R29" s="521"/>
      <c r="S29" s="521"/>
      <c r="T29" s="521"/>
      <c r="U29" s="521"/>
      <c r="V29" s="521"/>
      <c r="W29" s="521"/>
      <c r="X29" s="521"/>
      <c r="Y29" s="521"/>
      <c r="Z29" s="521"/>
      <c r="AA29" s="521"/>
      <c r="AB29" s="521"/>
      <c r="AC29" s="521"/>
      <c r="AD29" s="521"/>
      <c r="AE29" s="521"/>
      <c r="AF29" s="521"/>
      <c r="AG29" s="521"/>
      <c r="AH29" s="521"/>
      <c r="AI29" s="521"/>
      <c r="AJ29" s="521"/>
      <c r="AK29" s="521"/>
      <c r="AL29" s="521"/>
      <c r="AM29" s="521"/>
      <c r="AN29" s="521"/>
      <c r="AO29" s="521"/>
      <c r="AP29" s="521"/>
      <c r="AQ29" s="521"/>
      <c r="AR29" s="521"/>
      <c r="AS29" s="521"/>
      <c r="AT29" s="521"/>
      <c r="AU29" s="521"/>
      <c r="AV29" s="521"/>
      <c r="AW29" s="521"/>
      <c r="AX29" s="521"/>
      <c r="AY29" s="521"/>
      <c r="AZ29" s="521"/>
      <c r="BA29" s="521"/>
      <c r="BB29" s="521"/>
      <c r="BC29" s="521"/>
      <c r="BD29" s="521"/>
      <c r="BE29" s="521"/>
      <c r="BF29" s="521"/>
      <c r="BG29" s="521"/>
      <c r="BH29" s="521"/>
      <c r="BI29" s="521"/>
      <c r="BJ29" s="521"/>
      <c r="BK29" s="521"/>
      <c r="BL29" s="521"/>
      <c r="BM29" s="521"/>
      <c r="BN29" s="521"/>
      <c r="BO29" s="521"/>
      <c r="BP29" s="521"/>
      <c r="BQ29" s="521"/>
      <c r="BR29" s="521"/>
      <c r="BS29" s="521"/>
      <c r="BT29" s="521"/>
      <c r="BU29" s="521"/>
      <c r="BV29" s="521"/>
      <c r="BW29" s="521"/>
      <c r="BX29" s="521"/>
      <c r="BY29" s="521"/>
      <c r="BZ29" s="521"/>
      <c r="CA29" s="521"/>
      <c r="CB29" s="521"/>
      <c r="CC29" s="521"/>
      <c r="CD29" s="521"/>
      <c r="CE29" s="521"/>
      <c r="CF29" s="521"/>
      <c r="CG29" s="521"/>
      <c r="CH29" s="521"/>
      <c r="CI29" s="521"/>
      <c r="CJ29" s="521"/>
      <c r="CK29" s="521"/>
      <c r="CL29" s="521"/>
      <c r="CM29" s="521"/>
      <c r="CN29" s="521"/>
      <c r="CO29" s="521"/>
      <c r="CP29" s="521"/>
      <c r="CQ29" s="521"/>
      <c r="CR29" s="521"/>
      <c r="CS29" s="521"/>
      <c r="CT29" s="521"/>
      <c r="CU29" s="521"/>
      <c r="CV29" s="521"/>
      <c r="CW29" s="521"/>
      <c r="CX29" s="521"/>
      <c r="CY29" s="521"/>
      <c r="CZ29" s="521"/>
      <c r="DA29" s="521"/>
      <c r="DB29" s="521"/>
      <c r="DC29" s="521"/>
      <c r="DD29" s="521"/>
      <c r="DE29" s="521"/>
      <c r="DF29" s="521"/>
      <c r="DG29" s="521"/>
      <c r="DH29" s="521"/>
      <c r="DI29" s="521"/>
      <c r="DJ29" s="521"/>
      <c r="DK29" s="521"/>
      <c r="DL29" s="521"/>
      <c r="DM29" s="521"/>
      <c r="DN29" s="521"/>
      <c r="DO29" s="521"/>
      <c r="DP29" s="521"/>
      <c r="DQ29" s="521"/>
      <c r="DR29" s="521"/>
      <c r="DS29" s="521"/>
      <c r="DT29" s="521"/>
      <c r="DU29" s="521"/>
      <c r="DV29" s="521"/>
      <c r="DW29" s="521"/>
      <c r="DX29" s="521"/>
      <c r="DY29" s="521"/>
      <c r="DZ29" s="521"/>
      <c r="EA29" s="521"/>
      <c r="EB29" s="521"/>
      <c r="EC29" s="521"/>
      <c r="ED29" s="521"/>
      <c r="EE29" s="521"/>
      <c r="EF29" s="521"/>
      <c r="EG29" s="521"/>
      <c r="EH29" s="521"/>
      <c r="EI29" s="521"/>
      <c r="EJ29" s="521"/>
      <c r="EK29" s="521"/>
      <c r="EL29" s="521"/>
      <c r="EM29" s="521"/>
      <c r="EN29" s="521"/>
      <c r="EO29" s="521"/>
      <c r="EP29" s="521"/>
      <c r="EQ29" s="521"/>
      <c r="ER29" s="521"/>
      <c r="ES29" s="521"/>
      <c r="ET29" s="521"/>
      <c r="EU29" s="521"/>
      <c r="EV29" s="521"/>
      <c r="EW29" s="521"/>
      <c r="EX29" s="521"/>
      <c r="EY29" s="521"/>
      <c r="EZ29" s="521"/>
      <c r="FA29" s="521"/>
      <c r="FB29" s="521"/>
      <c r="FC29" s="521"/>
      <c r="FD29" s="521"/>
      <c r="FE29" s="521"/>
      <c r="FF29" s="521"/>
      <c r="FG29" s="521"/>
      <c r="FH29" s="521"/>
      <c r="FI29" s="521"/>
      <c r="FJ29" s="521"/>
      <c r="FK29" s="521"/>
      <c r="FL29" s="521"/>
      <c r="FM29" s="521"/>
      <c r="FN29" s="521"/>
      <c r="FO29" s="521"/>
      <c r="FP29" s="521"/>
      <c r="FQ29" s="521"/>
    </row>
    <row r="30" spans="1:173" ht="22.5" x14ac:dyDescent="0.25">
      <c r="A30" s="519">
        <v>25</v>
      </c>
      <c r="B30" s="519" t="s">
        <v>3553</v>
      </c>
      <c r="C30" s="538" t="s">
        <v>44</v>
      </c>
      <c r="D30" s="522" t="s">
        <v>4051</v>
      </c>
      <c r="E30" s="538" t="s">
        <v>4128</v>
      </c>
      <c r="F30" s="519" t="s">
        <v>3555</v>
      </c>
      <c r="G30" s="553" t="s">
        <v>4129</v>
      </c>
      <c r="H30" s="530" t="s">
        <v>4130</v>
      </c>
      <c r="I30" s="530" t="s">
        <v>4128</v>
      </c>
      <c r="J30" s="519" t="s">
        <v>4055</v>
      </c>
      <c r="K30" s="522" t="s">
        <v>4056</v>
      </c>
      <c r="L30" s="520">
        <v>169866</v>
      </c>
      <c r="M30" s="520" t="s">
        <v>4057</v>
      </c>
      <c r="N30" s="521"/>
      <c r="O30" s="521"/>
      <c r="P30" s="521"/>
      <c r="Q30" s="521"/>
      <c r="R30" s="521"/>
      <c r="S30" s="521"/>
      <c r="T30" s="521"/>
      <c r="U30" s="521"/>
      <c r="V30" s="521"/>
      <c r="W30" s="521"/>
      <c r="X30" s="521"/>
      <c r="Y30" s="521"/>
      <c r="Z30" s="521"/>
      <c r="AA30" s="521"/>
      <c r="AB30" s="521"/>
      <c r="AC30" s="521"/>
      <c r="AD30" s="521"/>
      <c r="AE30" s="521"/>
      <c r="AF30" s="521"/>
      <c r="AG30" s="521"/>
      <c r="AH30" s="521"/>
      <c r="AI30" s="521"/>
      <c r="AJ30" s="521"/>
      <c r="AK30" s="521"/>
      <c r="AL30" s="521"/>
      <c r="AM30" s="521"/>
      <c r="AN30" s="521"/>
      <c r="AO30" s="521"/>
      <c r="AP30" s="521"/>
      <c r="AQ30" s="521"/>
      <c r="AR30" s="521"/>
      <c r="AS30" s="521"/>
      <c r="AT30" s="521"/>
      <c r="AU30" s="521"/>
      <c r="AV30" s="521"/>
      <c r="AW30" s="521"/>
      <c r="AX30" s="521"/>
      <c r="AY30" s="521"/>
      <c r="AZ30" s="521"/>
      <c r="BA30" s="521"/>
      <c r="BB30" s="521"/>
      <c r="BC30" s="521"/>
      <c r="BD30" s="521"/>
      <c r="BE30" s="521"/>
      <c r="BF30" s="521"/>
      <c r="BG30" s="521"/>
      <c r="BH30" s="521"/>
      <c r="BI30" s="521"/>
      <c r="BJ30" s="521"/>
      <c r="BK30" s="521"/>
      <c r="BL30" s="521"/>
      <c r="BM30" s="521"/>
      <c r="BN30" s="521"/>
      <c r="BO30" s="521"/>
      <c r="BP30" s="521"/>
      <c r="BQ30" s="521"/>
      <c r="BR30" s="521"/>
      <c r="BS30" s="521"/>
      <c r="BT30" s="521"/>
      <c r="BU30" s="521"/>
      <c r="BV30" s="521"/>
      <c r="BW30" s="521"/>
      <c r="BX30" s="521"/>
      <c r="BY30" s="521"/>
      <c r="BZ30" s="521"/>
      <c r="CA30" s="521"/>
      <c r="CB30" s="521"/>
      <c r="CC30" s="521"/>
      <c r="CD30" s="521"/>
      <c r="CE30" s="521"/>
      <c r="CF30" s="521"/>
      <c r="CG30" s="521"/>
      <c r="CH30" s="521"/>
      <c r="CI30" s="521"/>
      <c r="CJ30" s="521"/>
      <c r="CK30" s="521"/>
      <c r="CL30" s="521"/>
      <c r="CM30" s="521"/>
      <c r="CN30" s="521"/>
      <c r="CO30" s="521"/>
      <c r="CP30" s="521"/>
      <c r="CQ30" s="521"/>
      <c r="CR30" s="521"/>
      <c r="CS30" s="521"/>
      <c r="CT30" s="521"/>
      <c r="CU30" s="521"/>
      <c r="CV30" s="521"/>
      <c r="CW30" s="521"/>
      <c r="CX30" s="521"/>
      <c r="CY30" s="521"/>
      <c r="CZ30" s="521"/>
      <c r="DA30" s="521"/>
      <c r="DB30" s="521"/>
      <c r="DC30" s="521"/>
      <c r="DD30" s="521"/>
      <c r="DE30" s="521"/>
      <c r="DF30" s="521"/>
      <c r="DG30" s="521"/>
      <c r="DH30" s="521"/>
      <c r="DI30" s="521"/>
      <c r="DJ30" s="521"/>
      <c r="DK30" s="521"/>
      <c r="DL30" s="521"/>
      <c r="DM30" s="521"/>
      <c r="DN30" s="521"/>
      <c r="DO30" s="521"/>
      <c r="DP30" s="521"/>
      <c r="DQ30" s="521"/>
      <c r="DR30" s="521"/>
      <c r="DS30" s="521"/>
      <c r="DT30" s="521"/>
      <c r="DU30" s="521"/>
      <c r="DV30" s="521"/>
      <c r="DW30" s="521"/>
      <c r="DX30" s="521"/>
      <c r="DY30" s="521"/>
      <c r="DZ30" s="521"/>
      <c r="EA30" s="521"/>
      <c r="EB30" s="521"/>
      <c r="EC30" s="521"/>
      <c r="ED30" s="521"/>
      <c r="EE30" s="521"/>
      <c r="EF30" s="521"/>
      <c r="EG30" s="521"/>
      <c r="EH30" s="521"/>
      <c r="EI30" s="521"/>
      <c r="EJ30" s="521"/>
      <c r="EK30" s="521"/>
      <c r="EL30" s="521"/>
      <c r="EM30" s="521"/>
      <c r="EN30" s="521"/>
      <c r="EO30" s="521"/>
      <c r="EP30" s="521"/>
      <c r="EQ30" s="521"/>
      <c r="ER30" s="521"/>
      <c r="ES30" s="521"/>
      <c r="ET30" s="521"/>
      <c r="EU30" s="521"/>
      <c r="EV30" s="521"/>
      <c r="EW30" s="521"/>
      <c r="EX30" s="521"/>
      <c r="EY30" s="521"/>
      <c r="EZ30" s="521"/>
      <c r="FA30" s="521"/>
      <c r="FB30" s="521"/>
      <c r="FC30" s="521"/>
      <c r="FD30" s="521"/>
      <c r="FE30" s="521"/>
      <c r="FF30" s="521"/>
      <c r="FG30" s="521"/>
      <c r="FH30" s="521"/>
      <c r="FI30" s="521"/>
      <c r="FJ30" s="521"/>
      <c r="FK30" s="521"/>
      <c r="FL30" s="521"/>
      <c r="FM30" s="521"/>
      <c r="FN30" s="521"/>
      <c r="FO30" s="521"/>
      <c r="FP30" s="521"/>
      <c r="FQ30" s="521"/>
    </row>
    <row r="31" spans="1:173" ht="22.5" x14ac:dyDescent="0.25">
      <c r="A31" s="519">
        <v>26</v>
      </c>
      <c r="B31" s="519" t="s">
        <v>3553</v>
      </c>
      <c r="C31" s="538" t="s">
        <v>44</v>
      </c>
      <c r="D31" s="522" t="s">
        <v>4051</v>
      </c>
      <c r="E31" s="538" t="s">
        <v>4131</v>
      </c>
      <c r="F31" s="519" t="s">
        <v>3555</v>
      </c>
      <c r="G31" s="553" t="s">
        <v>4132</v>
      </c>
      <c r="H31" s="530" t="s">
        <v>4133</v>
      </c>
      <c r="I31" s="530" t="s">
        <v>4131</v>
      </c>
      <c r="J31" s="519" t="s">
        <v>4055</v>
      </c>
      <c r="K31" s="522" t="s">
        <v>4056</v>
      </c>
      <c r="L31" s="520">
        <v>169866</v>
      </c>
      <c r="M31" s="520" t="s">
        <v>4057</v>
      </c>
      <c r="N31" s="521"/>
      <c r="O31" s="521"/>
      <c r="P31" s="521"/>
      <c r="Q31" s="521"/>
      <c r="R31" s="521"/>
      <c r="S31" s="521"/>
      <c r="T31" s="521"/>
      <c r="U31" s="521"/>
      <c r="V31" s="521"/>
      <c r="W31" s="521"/>
      <c r="X31" s="521"/>
      <c r="Y31" s="521"/>
      <c r="Z31" s="521"/>
      <c r="AA31" s="521"/>
      <c r="AB31" s="521"/>
      <c r="AC31" s="521"/>
      <c r="AD31" s="521"/>
      <c r="AE31" s="521"/>
      <c r="AF31" s="521"/>
      <c r="AG31" s="521"/>
      <c r="AH31" s="521"/>
      <c r="AI31" s="521"/>
      <c r="AJ31" s="521"/>
      <c r="AK31" s="521"/>
      <c r="AL31" s="521"/>
      <c r="AM31" s="521"/>
      <c r="AN31" s="521"/>
      <c r="AO31" s="521"/>
      <c r="AP31" s="521"/>
      <c r="AQ31" s="521"/>
      <c r="AR31" s="521"/>
      <c r="AS31" s="521"/>
      <c r="AT31" s="521"/>
      <c r="AU31" s="521"/>
      <c r="AV31" s="521"/>
      <c r="AW31" s="521"/>
      <c r="AX31" s="521"/>
      <c r="AY31" s="521"/>
      <c r="AZ31" s="521"/>
      <c r="BA31" s="521"/>
      <c r="BB31" s="521"/>
      <c r="BC31" s="521"/>
      <c r="BD31" s="521"/>
      <c r="BE31" s="521"/>
      <c r="BF31" s="521"/>
      <c r="BG31" s="521"/>
      <c r="BH31" s="521"/>
      <c r="BI31" s="521"/>
      <c r="BJ31" s="521"/>
      <c r="BK31" s="521"/>
      <c r="BL31" s="521"/>
      <c r="BM31" s="521"/>
      <c r="BN31" s="521"/>
      <c r="BO31" s="521"/>
      <c r="BP31" s="521"/>
      <c r="BQ31" s="521"/>
      <c r="BR31" s="521"/>
      <c r="BS31" s="521"/>
      <c r="BT31" s="521"/>
      <c r="BU31" s="521"/>
      <c r="BV31" s="521"/>
      <c r="BW31" s="521"/>
      <c r="BX31" s="521"/>
      <c r="BY31" s="521"/>
      <c r="BZ31" s="521"/>
      <c r="CA31" s="521"/>
      <c r="CB31" s="521"/>
      <c r="CC31" s="521"/>
      <c r="CD31" s="521"/>
      <c r="CE31" s="521"/>
      <c r="CF31" s="521"/>
      <c r="CG31" s="521"/>
      <c r="CH31" s="521"/>
      <c r="CI31" s="521"/>
      <c r="CJ31" s="521"/>
      <c r="CK31" s="521"/>
      <c r="CL31" s="521"/>
      <c r="CM31" s="521"/>
      <c r="CN31" s="521"/>
      <c r="CO31" s="521"/>
      <c r="CP31" s="521"/>
      <c r="CQ31" s="521"/>
      <c r="CR31" s="521"/>
      <c r="CS31" s="521"/>
      <c r="CT31" s="521"/>
      <c r="CU31" s="521"/>
      <c r="CV31" s="521"/>
      <c r="CW31" s="521"/>
      <c r="CX31" s="521"/>
      <c r="CY31" s="521"/>
      <c r="CZ31" s="521"/>
      <c r="DA31" s="521"/>
      <c r="DB31" s="521"/>
      <c r="DC31" s="521"/>
      <c r="DD31" s="521"/>
      <c r="DE31" s="521"/>
      <c r="DF31" s="521"/>
      <c r="DG31" s="521"/>
      <c r="DH31" s="521"/>
      <c r="DI31" s="521"/>
      <c r="DJ31" s="521"/>
      <c r="DK31" s="521"/>
      <c r="DL31" s="521"/>
      <c r="DM31" s="521"/>
      <c r="DN31" s="521"/>
      <c r="DO31" s="521"/>
      <c r="DP31" s="521"/>
      <c r="DQ31" s="521"/>
      <c r="DR31" s="521"/>
      <c r="DS31" s="521"/>
      <c r="DT31" s="521"/>
      <c r="DU31" s="521"/>
      <c r="DV31" s="521"/>
      <c r="DW31" s="521"/>
      <c r="DX31" s="521"/>
      <c r="DY31" s="521"/>
      <c r="DZ31" s="521"/>
      <c r="EA31" s="521"/>
      <c r="EB31" s="521"/>
      <c r="EC31" s="521"/>
      <c r="ED31" s="521"/>
      <c r="EE31" s="521"/>
      <c r="EF31" s="521"/>
      <c r="EG31" s="521"/>
      <c r="EH31" s="521"/>
      <c r="EI31" s="521"/>
      <c r="EJ31" s="521"/>
      <c r="EK31" s="521"/>
      <c r="EL31" s="521"/>
      <c r="EM31" s="521"/>
      <c r="EN31" s="521"/>
      <c r="EO31" s="521"/>
      <c r="EP31" s="521"/>
      <c r="EQ31" s="521"/>
      <c r="ER31" s="521"/>
      <c r="ES31" s="521"/>
      <c r="ET31" s="521"/>
      <c r="EU31" s="521"/>
      <c r="EV31" s="521"/>
      <c r="EW31" s="521"/>
      <c r="EX31" s="521"/>
      <c r="EY31" s="521"/>
      <c r="EZ31" s="521"/>
      <c r="FA31" s="521"/>
      <c r="FB31" s="521"/>
      <c r="FC31" s="521"/>
      <c r="FD31" s="521"/>
      <c r="FE31" s="521"/>
      <c r="FF31" s="521"/>
      <c r="FG31" s="521"/>
      <c r="FH31" s="521"/>
      <c r="FI31" s="521"/>
      <c r="FJ31" s="521"/>
      <c r="FK31" s="521"/>
      <c r="FL31" s="521"/>
      <c r="FM31" s="521"/>
      <c r="FN31" s="521"/>
      <c r="FO31" s="521"/>
      <c r="FP31" s="521"/>
      <c r="FQ31" s="521"/>
    </row>
    <row r="32" spans="1:173" ht="22.5" x14ac:dyDescent="0.25">
      <c r="A32" s="519">
        <v>27</v>
      </c>
      <c r="B32" s="519" t="s">
        <v>3553</v>
      </c>
      <c r="C32" s="538" t="s">
        <v>44</v>
      </c>
      <c r="D32" s="522" t="s">
        <v>4051</v>
      </c>
      <c r="E32" s="538" t="s">
        <v>4134</v>
      </c>
      <c r="F32" s="519" t="s">
        <v>3555</v>
      </c>
      <c r="G32" s="553" t="s">
        <v>4135</v>
      </c>
      <c r="H32" s="530" t="s">
        <v>4136</v>
      </c>
      <c r="I32" s="530" t="s">
        <v>4134</v>
      </c>
      <c r="J32" s="519" t="s">
        <v>4055</v>
      </c>
      <c r="K32" s="522" t="s">
        <v>4056</v>
      </c>
      <c r="L32" s="520">
        <v>169866</v>
      </c>
      <c r="M32" s="520" t="s">
        <v>4057</v>
      </c>
      <c r="N32" s="521"/>
      <c r="O32" s="521"/>
      <c r="P32" s="521"/>
      <c r="Q32" s="521"/>
      <c r="R32" s="521"/>
      <c r="S32" s="521"/>
      <c r="T32" s="521"/>
      <c r="U32" s="521"/>
      <c r="V32" s="521"/>
      <c r="W32" s="521"/>
      <c r="X32" s="521"/>
      <c r="Y32" s="521"/>
      <c r="Z32" s="521"/>
      <c r="AA32" s="521"/>
      <c r="AB32" s="521"/>
      <c r="AC32" s="521"/>
      <c r="AD32" s="521"/>
      <c r="AE32" s="521"/>
      <c r="AF32" s="521"/>
      <c r="AG32" s="521"/>
      <c r="AH32" s="521"/>
      <c r="AI32" s="521"/>
      <c r="AJ32" s="521"/>
      <c r="AK32" s="521"/>
      <c r="AL32" s="521"/>
      <c r="AM32" s="521"/>
      <c r="AN32" s="521"/>
      <c r="AO32" s="521"/>
      <c r="AP32" s="521"/>
      <c r="AQ32" s="521"/>
      <c r="AR32" s="521"/>
      <c r="AS32" s="521"/>
      <c r="AT32" s="521"/>
      <c r="AU32" s="521"/>
      <c r="AV32" s="521"/>
      <c r="AW32" s="521"/>
      <c r="AX32" s="521"/>
      <c r="AY32" s="521"/>
      <c r="AZ32" s="521"/>
      <c r="BA32" s="521"/>
      <c r="BB32" s="521"/>
      <c r="BC32" s="521"/>
      <c r="BD32" s="521"/>
      <c r="BE32" s="521"/>
      <c r="BF32" s="521"/>
      <c r="BG32" s="521"/>
      <c r="BH32" s="521"/>
      <c r="BI32" s="521"/>
      <c r="BJ32" s="521"/>
      <c r="BK32" s="521"/>
      <c r="BL32" s="521"/>
      <c r="BM32" s="521"/>
      <c r="BN32" s="521"/>
      <c r="BO32" s="521"/>
      <c r="BP32" s="521"/>
      <c r="BQ32" s="521"/>
      <c r="BR32" s="521"/>
      <c r="BS32" s="521"/>
      <c r="BT32" s="521"/>
      <c r="BU32" s="521"/>
      <c r="BV32" s="521"/>
      <c r="BW32" s="521"/>
      <c r="BX32" s="521"/>
      <c r="BY32" s="521"/>
      <c r="BZ32" s="521"/>
      <c r="CA32" s="521"/>
      <c r="CB32" s="521"/>
      <c r="CC32" s="521"/>
      <c r="CD32" s="521"/>
      <c r="CE32" s="521"/>
      <c r="CF32" s="521"/>
      <c r="CG32" s="521"/>
      <c r="CH32" s="521"/>
      <c r="CI32" s="521"/>
      <c r="CJ32" s="521"/>
      <c r="CK32" s="521"/>
      <c r="CL32" s="521"/>
      <c r="CM32" s="521"/>
      <c r="CN32" s="521"/>
      <c r="CO32" s="521"/>
      <c r="CP32" s="521"/>
      <c r="CQ32" s="521"/>
      <c r="CR32" s="521"/>
      <c r="CS32" s="521"/>
      <c r="CT32" s="521"/>
      <c r="CU32" s="521"/>
      <c r="CV32" s="521"/>
      <c r="CW32" s="521"/>
      <c r="CX32" s="521"/>
      <c r="CY32" s="521"/>
      <c r="CZ32" s="521"/>
      <c r="DA32" s="521"/>
      <c r="DB32" s="521"/>
      <c r="DC32" s="521"/>
      <c r="DD32" s="521"/>
      <c r="DE32" s="521"/>
      <c r="DF32" s="521"/>
      <c r="DG32" s="521"/>
      <c r="DH32" s="521"/>
      <c r="DI32" s="521"/>
      <c r="DJ32" s="521"/>
      <c r="DK32" s="521"/>
      <c r="DL32" s="521"/>
      <c r="DM32" s="521"/>
      <c r="DN32" s="521"/>
      <c r="DO32" s="521"/>
      <c r="DP32" s="521"/>
      <c r="DQ32" s="521"/>
      <c r="DR32" s="521"/>
      <c r="DS32" s="521"/>
      <c r="DT32" s="521"/>
      <c r="DU32" s="521"/>
      <c r="DV32" s="521"/>
      <c r="DW32" s="521"/>
      <c r="DX32" s="521"/>
      <c r="DY32" s="521"/>
      <c r="DZ32" s="521"/>
      <c r="EA32" s="521"/>
      <c r="EB32" s="521"/>
      <c r="EC32" s="521"/>
      <c r="ED32" s="521"/>
      <c r="EE32" s="521"/>
      <c r="EF32" s="521"/>
      <c r="EG32" s="521"/>
      <c r="EH32" s="521"/>
      <c r="EI32" s="521"/>
      <c r="EJ32" s="521"/>
      <c r="EK32" s="521"/>
      <c r="EL32" s="521"/>
      <c r="EM32" s="521"/>
      <c r="EN32" s="521"/>
      <c r="EO32" s="521"/>
      <c r="EP32" s="521"/>
      <c r="EQ32" s="521"/>
      <c r="ER32" s="521"/>
      <c r="ES32" s="521"/>
      <c r="ET32" s="521"/>
      <c r="EU32" s="521"/>
      <c r="EV32" s="521"/>
      <c r="EW32" s="521"/>
      <c r="EX32" s="521"/>
      <c r="EY32" s="521"/>
      <c r="EZ32" s="521"/>
      <c r="FA32" s="521"/>
      <c r="FB32" s="521"/>
      <c r="FC32" s="521"/>
      <c r="FD32" s="521"/>
      <c r="FE32" s="521"/>
      <c r="FF32" s="521"/>
      <c r="FG32" s="521"/>
      <c r="FH32" s="521"/>
      <c r="FI32" s="521"/>
      <c r="FJ32" s="521"/>
      <c r="FK32" s="521"/>
      <c r="FL32" s="521"/>
      <c r="FM32" s="521"/>
      <c r="FN32" s="521"/>
      <c r="FO32" s="521"/>
      <c r="FP32" s="521"/>
      <c r="FQ32" s="521"/>
    </row>
    <row r="33" spans="1:173" ht="22.5" x14ac:dyDescent="0.25">
      <c r="A33" s="519">
        <v>28</v>
      </c>
      <c r="B33" s="519" t="s">
        <v>3553</v>
      </c>
      <c r="C33" s="538" t="s">
        <v>44</v>
      </c>
      <c r="D33" s="522" t="s">
        <v>4051</v>
      </c>
      <c r="E33" s="538" t="s">
        <v>4137</v>
      </c>
      <c r="F33" s="519" t="s">
        <v>3555</v>
      </c>
      <c r="G33" s="553" t="s">
        <v>4138</v>
      </c>
      <c r="H33" s="530" t="s">
        <v>4139</v>
      </c>
      <c r="I33" s="530" t="s">
        <v>4137</v>
      </c>
      <c r="J33" s="519" t="s">
        <v>4055</v>
      </c>
      <c r="K33" s="522" t="s">
        <v>4056</v>
      </c>
      <c r="L33" s="520">
        <v>169866</v>
      </c>
      <c r="M33" s="520" t="s">
        <v>4057</v>
      </c>
      <c r="N33" s="521"/>
      <c r="O33" s="521"/>
      <c r="P33" s="521"/>
      <c r="Q33" s="521"/>
      <c r="R33" s="521"/>
      <c r="S33" s="521"/>
      <c r="T33" s="521"/>
      <c r="U33" s="521"/>
      <c r="V33" s="521"/>
      <c r="W33" s="521"/>
      <c r="X33" s="521"/>
      <c r="Y33" s="521"/>
      <c r="Z33" s="521"/>
      <c r="AA33" s="521"/>
      <c r="AB33" s="521"/>
      <c r="AC33" s="521"/>
      <c r="AD33" s="521"/>
      <c r="AE33" s="521"/>
      <c r="AF33" s="521"/>
      <c r="AG33" s="521"/>
      <c r="AH33" s="521"/>
      <c r="AI33" s="521"/>
      <c r="AJ33" s="521"/>
      <c r="AK33" s="521"/>
      <c r="AL33" s="521"/>
      <c r="AM33" s="521"/>
      <c r="AN33" s="521"/>
      <c r="AO33" s="521"/>
      <c r="AP33" s="521"/>
      <c r="AQ33" s="521"/>
      <c r="AR33" s="521"/>
      <c r="AS33" s="521"/>
      <c r="AT33" s="521"/>
      <c r="AU33" s="521"/>
      <c r="AV33" s="521"/>
      <c r="AW33" s="521"/>
      <c r="AX33" s="521"/>
      <c r="AY33" s="521"/>
      <c r="AZ33" s="521"/>
      <c r="BA33" s="521"/>
      <c r="BB33" s="521"/>
      <c r="BC33" s="521"/>
      <c r="BD33" s="521"/>
      <c r="BE33" s="521"/>
      <c r="BF33" s="521"/>
      <c r="BG33" s="521"/>
      <c r="BH33" s="521"/>
      <c r="BI33" s="521"/>
      <c r="BJ33" s="521"/>
      <c r="BK33" s="521"/>
      <c r="BL33" s="521"/>
      <c r="BM33" s="521"/>
      <c r="BN33" s="521"/>
      <c r="BO33" s="521"/>
      <c r="BP33" s="521"/>
      <c r="BQ33" s="521"/>
      <c r="BR33" s="521"/>
      <c r="BS33" s="521"/>
      <c r="BT33" s="521"/>
      <c r="BU33" s="521"/>
      <c r="BV33" s="521"/>
      <c r="BW33" s="521"/>
      <c r="BX33" s="521"/>
      <c r="BY33" s="521"/>
      <c r="BZ33" s="521"/>
      <c r="CA33" s="521"/>
      <c r="CB33" s="521"/>
      <c r="CC33" s="521"/>
      <c r="CD33" s="521"/>
      <c r="CE33" s="521"/>
      <c r="CF33" s="521"/>
      <c r="CG33" s="521"/>
      <c r="CH33" s="521"/>
      <c r="CI33" s="521"/>
      <c r="CJ33" s="521"/>
      <c r="CK33" s="521"/>
      <c r="CL33" s="521"/>
      <c r="CM33" s="521"/>
      <c r="CN33" s="521"/>
      <c r="CO33" s="521"/>
      <c r="CP33" s="521"/>
      <c r="CQ33" s="521"/>
      <c r="CR33" s="521"/>
      <c r="CS33" s="521"/>
      <c r="CT33" s="521"/>
      <c r="CU33" s="521"/>
      <c r="CV33" s="521"/>
      <c r="CW33" s="521"/>
      <c r="CX33" s="521"/>
      <c r="CY33" s="521"/>
      <c r="CZ33" s="521"/>
      <c r="DA33" s="521"/>
      <c r="DB33" s="521"/>
      <c r="DC33" s="521"/>
      <c r="DD33" s="521"/>
      <c r="DE33" s="521"/>
      <c r="DF33" s="521"/>
      <c r="DG33" s="521"/>
      <c r="DH33" s="521"/>
      <c r="DI33" s="521"/>
      <c r="DJ33" s="521"/>
      <c r="DK33" s="521"/>
      <c r="DL33" s="521"/>
      <c r="DM33" s="521"/>
      <c r="DN33" s="521"/>
      <c r="DO33" s="521"/>
      <c r="DP33" s="521"/>
      <c r="DQ33" s="521"/>
      <c r="DR33" s="521"/>
      <c r="DS33" s="521"/>
      <c r="DT33" s="521"/>
      <c r="DU33" s="521"/>
      <c r="DV33" s="521"/>
      <c r="DW33" s="521"/>
      <c r="DX33" s="521"/>
      <c r="DY33" s="521"/>
      <c r="DZ33" s="521"/>
      <c r="EA33" s="521"/>
      <c r="EB33" s="521"/>
      <c r="EC33" s="521"/>
      <c r="ED33" s="521"/>
      <c r="EE33" s="521"/>
      <c r="EF33" s="521"/>
      <c r="EG33" s="521"/>
      <c r="EH33" s="521"/>
      <c r="EI33" s="521"/>
      <c r="EJ33" s="521"/>
      <c r="EK33" s="521"/>
      <c r="EL33" s="521"/>
      <c r="EM33" s="521"/>
      <c r="EN33" s="521"/>
      <c r="EO33" s="521"/>
      <c r="EP33" s="521"/>
      <c r="EQ33" s="521"/>
      <c r="ER33" s="521"/>
      <c r="ES33" s="521"/>
      <c r="ET33" s="521"/>
      <c r="EU33" s="521"/>
      <c r="EV33" s="521"/>
      <c r="EW33" s="521"/>
      <c r="EX33" s="521"/>
      <c r="EY33" s="521"/>
      <c r="EZ33" s="521"/>
      <c r="FA33" s="521"/>
      <c r="FB33" s="521"/>
      <c r="FC33" s="521"/>
      <c r="FD33" s="521"/>
      <c r="FE33" s="521"/>
      <c r="FF33" s="521"/>
      <c r="FG33" s="521"/>
      <c r="FH33" s="521"/>
      <c r="FI33" s="521"/>
      <c r="FJ33" s="521"/>
      <c r="FK33" s="521"/>
      <c r="FL33" s="521"/>
      <c r="FM33" s="521"/>
      <c r="FN33" s="521"/>
      <c r="FO33" s="521"/>
      <c r="FP33" s="521"/>
      <c r="FQ33" s="521"/>
    </row>
    <row r="34" spans="1:173" ht="22.5" x14ac:dyDescent="0.25">
      <c r="A34" s="519">
        <v>29</v>
      </c>
      <c r="B34" s="519" t="s">
        <v>3553</v>
      </c>
      <c r="C34" s="538" t="s">
        <v>44</v>
      </c>
      <c r="D34" s="522" t="s">
        <v>4051</v>
      </c>
      <c r="E34" s="538" t="s">
        <v>4140</v>
      </c>
      <c r="F34" s="519" t="s">
        <v>3555</v>
      </c>
      <c r="G34" s="553" t="s">
        <v>4141</v>
      </c>
      <c r="H34" s="530" t="s">
        <v>4142</v>
      </c>
      <c r="I34" s="530" t="s">
        <v>4140</v>
      </c>
      <c r="J34" s="519" t="s">
        <v>4055</v>
      </c>
      <c r="K34" s="522" t="s">
        <v>4056</v>
      </c>
      <c r="L34" s="520">
        <v>169866</v>
      </c>
      <c r="M34" s="520" t="s">
        <v>4057</v>
      </c>
      <c r="N34" s="521"/>
      <c r="O34" s="521"/>
      <c r="P34" s="521"/>
      <c r="Q34" s="521"/>
      <c r="R34" s="521"/>
      <c r="S34" s="521"/>
      <c r="T34" s="521"/>
      <c r="U34" s="521"/>
      <c r="V34" s="521"/>
      <c r="W34" s="521"/>
      <c r="X34" s="521"/>
      <c r="Y34" s="521"/>
      <c r="Z34" s="521"/>
      <c r="AA34" s="521"/>
      <c r="AB34" s="521"/>
      <c r="AC34" s="521"/>
      <c r="AD34" s="521"/>
      <c r="AE34" s="521"/>
      <c r="AF34" s="521"/>
      <c r="AG34" s="521"/>
      <c r="AH34" s="521"/>
      <c r="AI34" s="521"/>
      <c r="AJ34" s="521"/>
      <c r="AK34" s="521"/>
      <c r="AL34" s="521"/>
      <c r="AM34" s="521"/>
      <c r="AN34" s="521"/>
      <c r="AO34" s="521"/>
      <c r="AP34" s="521"/>
      <c r="AQ34" s="521"/>
      <c r="AR34" s="521"/>
      <c r="AS34" s="521"/>
      <c r="AT34" s="521"/>
      <c r="AU34" s="521"/>
      <c r="AV34" s="521"/>
      <c r="AW34" s="521"/>
      <c r="AX34" s="521"/>
      <c r="AY34" s="521"/>
      <c r="AZ34" s="521"/>
      <c r="BA34" s="521"/>
      <c r="BB34" s="521"/>
      <c r="BC34" s="521"/>
      <c r="BD34" s="521"/>
      <c r="BE34" s="521"/>
      <c r="BF34" s="521"/>
      <c r="BG34" s="521"/>
      <c r="BH34" s="521"/>
      <c r="BI34" s="521"/>
      <c r="BJ34" s="521"/>
      <c r="BK34" s="521"/>
      <c r="BL34" s="521"/>
      <c r="BM34" s="521"/>
      <c r="BN34" s="521"/>
      <c r="BO34" s="521"/>
      <c r="BP34" s="521"/>
      <c r="BQ34" s="521"/>
      <c r="BR34" s="521"/>
      <c r="BS34" s="521"/>
      <c r="BT34" s="521"/>
      <c r="BU34" s="521"/>
      <c r="BV34" s="521"/>
      <c r="BW34" s="521"/>
      <c r="BX34" s="521"/>
      <c r="BY34" s="521"/>
      <c r="BZ34" s="521"/>
      <c r="CA34" s="521"/>
      <c r="CB34" s="521"/>
      <c r="CC34" s="521"/>
      <c r="CD34" s="521"/>
      <c r="CE34" s="521"/>
      <c r="CF34" s="521"/>
      <c r="CG34" s="521"/>
      <c r="CH34" s="521"/>
      <c r="CI34" s="521"/>
      <c r="CJ34" s="521"/>
      <c r="CK34" s="521"/>
      <c r="CL34" s="521"/>
      <c r="CM34" s="521"/>
      <c r="CN34" s="521"/>
      <c r="CO34" s="521"/>
      <c r="CP34" s="521"/>
      <c r="CQ34" s="521"/>
      <c r="CR34" s="521"/>
      <c r="CS34" s="521"/>
      <c r="CT34" s="521"/>
      <c r="CU34" s="521"/>
      <c r="CV34" s="521"/>
      <c r="CW34" s="521"/>
      <c r="CX34" s="521"/>
      <c r="CY34" s="521"/>
      <c r="CZ34" s="521"/>
      <c r="DA34" s="521"/>
      <c r="DB34" s="521"/>
      <c r="DC34" s="521"/>
      <c r="DD34" s="521"/>
      <c r="DE34" s="521"/>
      <c r="DF34" s="521"/>
      <c r="DG34" s="521"/>
      <c r="DH34" s="521"/>
      <c r="DI34" s="521"/>
      <c r="DJ34" s="521"/>
      <c r="DK34" s="521"/>
      <c r="DL34" s="521"/>
      <c r="DM34" s="521"/>
      <c r="DN34" s="521"/>
      <c r="DO34" s="521"/>
      <c r="DP34" s="521"/>
      <c r="DQ34" s="521"/>
      <c r="DR34" s="521"/>
      <c r="DS34" s="521"/>
      <c r="DT34" s="521"/>
      <c r="DU34" s="521"/>
      <c r="DV34" s="521"/>
      <c r="DW34" s="521"/>
      <c r="DX34" s="521"/>
      <c r="DY34" s="521"/>
      <c r="DZ34" s="521"/>
      <c r="EA34" s="521"/>
      <c r="EB34" s="521"/>
      <c r="EC34" s="521"/>
      <c r="ED34" s="521"/>
      <c r="EE34" s="521"/>
      <c r="EF34" s="521"/>
      <c r="EG34" s="521"/>
      <c r="EH34" s="521"/>
      <c r="EI34" s="521"/>
      <c r="EJ34" s="521"/>
      <c r="EK34" s="521"/>
      <c r="EL34" s="521"/>
      <c r="EM34" s="521"/>
      <c r="EN34" s="521"/>
      <c r="EO34" s="521"/>
      <c r="EP34" s="521"/>
      <c r="EQ34" s="521"/>
      <c r="ER34" s="521"/>
      <c r="ES34" s="521"/>
      <c r="ET34" s="521"/>
      <c r="EU34" s="521"/>
      <c r="EV34" s="521"/>
      <c r="EW34" s="521"/>
      <c r="EX34" s="521"/>
      <c r="EY34" s="521"/>
      <c r="EZ34" s="521"/>
      <c r="FA34" s="521"/>
      <c r="FB34" s="521"/>
      <c r="FC34" s="521"/>
      <c r="FD34" s="521"/>
      <c r="FE34" s="521"/>
      <c r="FF34" s="521"/>
      <c r="FG34" s="521"/>
      <c r="FH34" s="521"/>
      <c r="FI34" s="521"/>
      <c r="FJ34" s="521"/>
      <c r="FK34" s="521"/>
      <c r="FL34" s="521"/>
      <c r="FM34" s="521"/>
      <c r="FN34" s="521"/>
      <c r="FO34" s="521"/>
      <c r="FP34" s="521"/>
      <c r="FQ34" s="521"/>
    </row>
    <row r="35" spans="1:173" ht="22.5" x14ac:dyDescent="0.25">
      <c r="A35" s="519">
        <v>30</v>
      </c>
      <c r="B35" s="519" t="s">
        <v>3553</v>
      </c>
      <c r="C35" s="538" t="s">
        <v>44</v>
      </c>
      <c r="D35" s="522" t="s">
        <v>4051</v>
      </c>
      <c r="E35" s="538" t="s">
        <v>4143</v>
      </c>
      <c r="F35" s="519" t="s">
        <v>3555</v>
      </c>
      <c r="G35" s="553" t="s">
        <v>4144</v>
      </c>
      <c r="H35" s="530" t="s">
        <v>4145</v>
      </c>
      <c r="I35" s="530" t="s">
        <v>4143</v>
      </c>
      <c r="J35" s="519" t="s">
        <v>4055</v>
      </c>
      <c r="K35" s="522" t="s">
        <v>4056</v>
      </c>
      <c r="L35" s="520">
        <v>169866</v>
      </c>
      <c r="M35" s="520" t="s">
        <v>4057</v>
      </c>
      <c r="N35" s="521"/>
      <c r="O35" s="521"/>
      <c r="P35" s="521"/>
      <c r="Q35" s="521"/>
      <c r="R35" s="521"/>
      <c r="S35" s="521"/>
      <c r="T35" s="521"/>
      <c r="U35" s="521"/>
      <c r="V35" s="521"/>
      <c r="W35" s="521"/>
      <c r="X35" s="521"/>
      <c r="Y35" s="521"/>
      <c r="Z35" s="521"/>
      <c r="AA35" s="521"/>
      <c r="AB35" s="521"/>
      <c r="AC35" s="521"/>
      <c r="AD35" s="521"/>
      <c r="AE35" s="521"/>
      <c r="AF35" s="521"/>
      <c r="AG35" s="521"/>
      <c r="AH35" s="521"/>
      <c r="AI35" s="521"/>
      <c r="AJ35" s="521"/>
      <c r="AK35" s="521"/>
      <c r="AL35" s="521"/>
      <c r="AM35" s="521"/>
      <c r="AN35" s="521"/>
      <c r="AO35" s="521"/>
      <c r="AP35" s="521"/>
      <c r="AQ35" s="521"/>
      <c r="AR35" s="521"/>
      <c r="AS35" s="521"/>
      <c r="AT35" s="521"/>
      <c r="AU35" s="521"/>
      <c r="AV35" s="521"/>
      <c r="AW35" s="521"/>
      <c r="AX35" s="521"/>
      <c r="AY35" s="521"/>
      <c r="AZ35" s="521"/>
      <c r="BA35" s="521"/>
      <c r="BB35" s="521"/>
      <c r="BC35" s="521"/>
      <c r="BD35" s="521"/>
      <c r="BE35" s="521"/>
      <c r="BF35" s="521"/>
      <c r="BG35" s="521"/>
      <c r="BH35" s="521"/>
      <c r="BI35" s="521"/>
      <c r="BJ35" s="521"/>
      <c r="BK35" s="521"/>
      <c r="BL35" s="521"/>
      <c r="BM35" s="521"/>
      <c r="BN35" s="521"/>
      <c r="BO35" s="521"/>
      <c r="BP35" s="521"/>
      <c r="BQ35" s="521"/>
      <c r="BR35" s="521"/>
      <c r="BS35" s="521"/>
      <c r="BT35" s="521"/>
      <c r="BU35" s="521"/>
      <c r="BV35" s="521"/>
      <c r="BW35" s="521"/>
      <c r="BX35" s="521"/>
      <c r="BY35" s="521"/>
      <c r="BZ35" s="521"/>
      <c r="CA35" s="521"/>
      <c r="CB35" s="521"/>
      <c r="CC35" s="521"/>
      <c r="CD35" s="521"/>
      <c r="CE35" s="521"/>
      <c r="CF35" s="521"/>
      <c r="CG35" s="521"/>
      <c r="CH35" s="521"/>
      <c r="CI35" s="521"/>
      <c r="CJ35" s="521"/>
      <c r="CK35" s="521"/>
      <c r="CL35" s="521"/>
      <c r="CM35" s="521"/>
      <c r="CN35" s="521"/>
      <c r="CO35" s="521"/>
      <c r="CP35" s="521"/>
      <c r="CQ35" s="521"/>
      <c r="CR35" s="521"/>
      <c r="CS35" s="521"/>
      <c r="CT35" s="521"/>
      <c r="CU35" s="521"/>
      <c r="CV35" s="521"/>
      <c r="CW35" s="521"/>
      <c r="CX35" s="521"/>
      <c r="CY35" s="521"/>
      <c r="CZ35" s="521"/>
      <c r="DA35" s="521"/>
      <c r="DB35" s="521"/>
      <c r="DC35" s="521"/>
      <c r="DD35" s="521"/>
      <c r="DE35" s="521"/>
      <c r="DF35" s="521"/>
      <c r="DG35" s="521"/>
      <c r="DH35" s="521"/>
      <c r="DI35" s="521"/>
      <c r="DJ35" s="521"/>
      <c r="DK35" s="521"/>
      <c r="DL35" s="521"/>
      <c r="DM35" s="521"/>
      <c r="DN35" s="521"/>
      <c r="DO35" s="521"/>
      <c r="DP35" s="521"/>
      <c r="DQ35" s="521"/>
      <c r="DR35" s="521"/>
      <c r="DS35" s="521"/>
      <c r="DT35" s="521"/>
      <c r="DU35" s="521"/>
      <c r="DV35" s="521"/>
      <c r="DW35" s="521"/>
      <c r="DX35" s="521"/>
      <c r="DY35" s="521"/>
      <c r="DZ35" s="521"/>
      <c r="EA35" s="521"/>
      <c r="EB35" s="521"/>
      <c r="EC35" s="521"/>
      <c r="ED35" s="521"/>
      <c r="EE35" s="521"/>
      <c r="EF35" s="521"/>
      <c r="EG35" s="521"/>
      <c r="EH35" s="521"/>
      <c r="EI35" s="521"/>
      <c r="EJ35" s="521"/>
      <c r="EK35" s="521"/>
      <c r="EL35" s="521"/>
      <c r="EM35" s="521"/>
      <c r="EN35" s="521"/>
      <c r="EO35" s="521"/>
      <c r="EP35" s="521"/>
      <c r="EQ35" s="521"/>
      <c r="ER35" s="521"/>
      <c r="ES35" s="521"/>
      <c r="ET35" s="521"/>
      <c r="EU35" s="521"/>
      <c r="EV35" s="521"/>
      <c r="EW35" s="521"/>
      <c r="EX35" s="521"/>
      <c r="EY35" s="521"/>
      <c r="EZ35" s="521"/>
      <c r="FA35" s="521"/>
      <c r="FB35" s="521"/>
      <c r="FC35" s="521"/>
      <c r="FD35" s="521"/>
      <c r="FE35" s="521"/>
      <c r="FF35" s="521"/>
      <c r="FG35" s="521"/>
      <c r="FH35" s="521"/>
      <c r="FI35" s="521"/>
      <c r="FJ35" s="521"/>
      <c r="FK35" s="521"/>
      <c r="FL35" s="521"/>
      <c r="FM35" s="521"/>
      <c r="FN35" s="521"/>
      <c r="FO35" s="521"/>
      <c r="FP35" s="521"/>
      <c r="FQ35" s="521"/>
    </row>
    <row r="36" spans="1:173" ht="22.5" x14ac:dyDescent="0.25">
      <c r="A36" s="519">
        <v>31</v>
      </c>
      <c r="B36" s="519" t="s">
        <v>3553</v>
      </c>
      <c r="C36" s="538" t="s">
        <v>44</v>
      </c>
      <c r="D36" s="522" t="s">
        <v>4051</v>
      </c>
      <c r="E36" s="538" t="s">
        <v>4146</v>
      </c>
      <c r="F36" s="519" t="s">
        <v>3555</v>
      </c>
      <c r="G36" s="553" t="s">
        <v>4147</v>
      </c>
      <c r="H36" s="530" t="s">
        <v>4148</v>
      </c>
      <c r="I36" s="530" t="s">
        <v>4146</v>
      </c>
      <c r="J36" s="519" t="s">
        <v>4055</v>
      </c>
      <c r="K36" s="522" t="s">
        <v>4056</v>
      </c>
      <c r="L36" s="520">
        <v>169866</v>
      </c>
      <c r="M36" s="520" t="s">
        <v>4057</v>
      </c>
      <c r="N36" s="521"/>
      <c r="O36" s="521"/>
      <c r="P36" s="521"/>
      <c r="Q36" s="521"/>
      <c r="R36" s="521"/>
      <c r="S36" s="521"/>
      <c r="T36" s="521"/>
      <c r="U36" s="521"/>
      <c r="V36" s="521"/>
      <c r="W36" s="521"/>
      <c r="X36" s="521"/>
      <c r="Y36" s="521"/>
      <c r="Z36" s="521"/>
      <c r="AA36" s="521"/>
      <c r="AB36" s="521"/>
      <c r="AC36" s="521"/>
      <c r="AD36" s="521"/>
      <c r="AE36" s="521"/>
      <c r="AF36" s="521"/>
      <c r="AG36" s="521"/>
      <c r="AH36" s="521"/>
      <c r="AI36" s="521"/>
      <c r="AJ36" s="521"/>
      <c r="AK36" s="521"/>
      <c r="AL36" s="521"/>
      <c r="AM36" s="521"/>
      <c r="AN36" s="521"/>
      <c r="AO36" s="521"/>
      <c r="AP36" s="521"/>
      <c r="AQ36" s="521"/>
      <c r="AR36" s="521"/>
      <c r="AS36" s="521"/>
      <c r="AT36" s="521"/>
      <c r="AU36" s="521"/>
      <c r="AV36" s="521"/>
      <c r="AW36" s="521"/>
      <c r="AX36" s="521"/>
      <c r="AY36" s="521"/>
      <c r="AZ36" s="521"/>
      <c r="BA36" s="521"/>
      <c r="BB36" s="521"/>
      <c r="BC36" s="521"/>
      <c r="BD36" s="521"/>
      <c r="BE36" s="521"/>
      <c r="BF36" s="521"/>
      <c r="BG36" s="521"/>
      <c r="BH36" s="521"/>
      <c r="BI36" s="521"/>
      <c r="BJ36" s="521"/>
      <c r="BK36" s="521"/>
      <c r="BL36" s="521"/>
      <c r="BM36" s="521"/>
      <c r="BN36" s="521"/>
      <c r="BO36" s="521"/>
      <c r="BP36" s="521"/>
      <c r="BQ36" s="521"/>
      <c r="BR36" s="521"/>
      <c r="BS36" s="521"/>
      <c r="BT36" s="521"/>
      <c r="BU36" s="521"/>
      <c r="BV36" s="521"/>
      <c r="BW36" s="521"/>
      <c r="BX36" s="521"/>
      <c r="BY36" s="521"/>
      <c r="BZ36" s="521"/>
      <c r="CA36" s="521"/>
      <c r="CB36" s="521"/>
      <c r="CC36" s="521"/>
      <c r="CD36" s="521"/>
      <c r="CE36" s="521"/>
      <c r="CF36" s="521"/>
      <c r="CG36" s="521"/>
      <c r="CH36" s="521"/>
      <c r="CI36" s="521"/>
      <c r="CJ36" s="521"/>
      <c r="CK36" s="521"/>
      <c r="CL36" s="521"/>
      <c r="CM36" s="521"/>
      <c r="CN36" s="521"/>
      <c r="CO36" s="521"/>
      <c r="CP36" s="521"/>
      <c r="CQ36" s="521"/>
      <c r="CR36" s="521"/>
      <c r="CS36" s="521"/>
      <c r="CT36" s="521"/>
      <c r="CU36" s="521"/>
      <c r="CV36" s="521"/>
      <c r="CW36" s="521"/>
      <c r="CX36" s="521"/>
      <c r="CY36" s="521"/>
      <c r="CZ36" s="521"/>
      <c r="DA36" s="521"/>
      <c r="DB36" s="521"/>
      <c r="DC36" s="521"/>
      <c r="DD36" s="521"/>
      <c r="DE36" s="521"/>
      <c r="DF36" s="521"/>
      <c r="DG36" s="521"/>
      <c r="DH36" s="521"/>
      <c r="DI36" s="521"/>
      <c r="DJ36" s="521"/>
      <c r="DK36" s="521"/>
      <c r="DL36" s="521"/>
      <c r="DM36" s="521"/>
      <c r="DN36" s="521"/>
      <c r="DO36" s="521"/>
      <c r="DP36" s="521"/>
      <c r="DQ36" s="521"/>
      <c r="DR36" s="521"/>
      <c r="DS36" s="521"/>
      <c r="DT36" s="521"/>
      <c r="DU36" s="521"/>
      <c r="DV36" s="521"/>
      <c r="DW36" s="521"/>
      <c r="DX36" s="521"/>
      <c r="DY36" s="521"/>
      <c r="DZ36" s="521"/>
      <c r="EA36" s="521"/>
      <c r="EB36" s="521"/>
      <c r="EC36" s="521"/>
      <c r="ED36" s="521"/>
      <c r="EE36" s="521"/>
      <c r="EF36" s="521"/>
      <c r="EG36" s="521"/>
      <c r="EH36" s="521"/>
      <c r="EI36" s="521"/>
      <c r="EJ36" s="521"/>
      <c r="EK36" s="521"/>
      <c r="EL36" s="521"/>
      <c r="EM36" s="521"/>
      <c r="EN36" s="521"/>
      <c r="EO36" s="521"/>
      <c r="EP36" s="521"/>
      <c r="EQ36" s="521"/>
      <c r="ER36" s="521"/>
      <c r="ES36" s="521"/>
      <c r="ET36" s="521"/>
      <c r="EU36" s="521"/>
      <c r="EV36" s="521"/>
      <c r="EW36" s="521"/>
      <c r="EX36" s="521"/>
      <c r="EY36" s="521"/>
      <c r="EZ36" s="521"/>
      <c r="FA36" s="521"/>
      <c r="FB36" s="521"/>
      <c r="FC36" s="521"/>
      <c r="FD36" s="521"/>
      <c r="FE36" s="521"/>
      <c r="FF36" s="521"/>
      <c r="FG36" s="521"/>
      <c r="FH36" s="521"/>
      <c r="FI36" s="521"/>
      <c r="FJ36" s="521"/>
      <c r="FK36" s="521"/>
      <c r="FL36" s="521"/>
      <c r="FM36" s="521"/>
      <c r="FN36" s="521"/>
      <c r="FO36" s="521"/>
      <c r="FP36" s="521"/>
      <c r="FQ36" s="521"/>
    </row>
    <row r="37" spans="1:173" ht="22.5" x14ac:dyDescent="0.25">
      <c r="A37" s="519">
        <v>32</v>
      </c>
      <c r="B37" s="519" t="s">
        <v>3553</v>
      </c>
      <c r="C37" s="538" t="s">
        <v>44</v>
      </c>
      <c r="D37" s="522" t="s">
        <v>4051</v>
      </c>
      <c r="E37" s="538" t="s">
        <v>4149</v>
      </c>
      <c r="F37" s="519" t="s">
        <v>3555</v>
      </c>
      <c r="G37" s="553" t="s">
        <v>4150</v>
      </c>
      <c r="H37" s="530" t="s">
        <v>4151</v>
      </c>
      <c r="I37" s="530" t="s">
        <v>4149</v>
      </c>
      <c r="J37" s="519" t="s">
        <v>4055</v>
      </c>
      <c r="K37" s="522" t="s">
        <v>4056</v>
      </c>
      <c r="L37" s="520">
        <v>169866</v>
      </c>
      <c r="M37" s="520" t="s">
        <v>4057</v>
      </c>
      <c r="N37" s="521"/>
      <c r="O37" s="521"/>
      <c r="P37" s="521"/>
      <c r="Q37" s="521"/>
      <c r="R37" s="521"/>
      <c r="S37" s="521"/>
      <c r="T37" s="521"/>
      <c r="U37" s="521"/>
      <c r="V37" s="521"/>
      <c r="W37" s="521"/>
      <c r="X37" s="521"/>
      <c r="Y37" s="521"/>
      <c r="Z37" s="521"/>
      <c r="AA37" s="521"/>
      <c r="AB37" s="521"/>
      <c r="AC37" s="521"/>
      <c r="AD37" s="521"/>
      <c r="AE37" s="521"/>
      <c r="AF37" s="521"/>
      <c r="AG37" s="521"/>
      <c r="AH37" s="521"/>
      <c r="AI37" s="521"/>
      <c r="AJ37" s="521"/>
      <c r="AK37" s="521"/>
      <c r="AL37" s="521"/>
      <c r="AM37" s="521"/>
      <c r="AN37" s="521"/>
      <c r="AO37" s="521"/>
      <c r="AP37" s="521"/>
      <c r="AQ37" s="521"/>
      <c r="AR37" s="521"/>
      <c r="AS37" s="521"/>
      <c r="AT37" s="521"/>
      <c r="AU37" s="521"/>
      <c r="AV37" s="521"/>
      <c r="AW37" s="521"/>
      <c r="AX37" s="521"/>
      <c r="AY37" s="521"/>
      <c r="AZ37" s="521"/>
      <c r="BA37" s="521"/>
      <c r="BB37" s="521"/>
      <c r="BC37" s="521"/>
      <c r="BD37" s="521"/>
      <c r="BE37" s="521"/>
      <c r="BF37" s="521"/>
      <c r="BG37" s="521"/>
      <c r="BH37" s="521"/>
      <c r="BI37" s="521"/>
      <c r="BJ37" s="521"/>
      <c r="BK37" s="521"/>
      <c r="BL37" s="521"/>
      <c r="BM37" s="521"/>
      <c r="BN37" s="521"/>
      <c r="BO37" s="521"/>
      <c r="BP37" s="521"/>
      <c r="BQ37" s="521"/>
      <c r="BR37" s="521"/>
      <c r="BS37" s="521"/>
      <c r="BT37" s="521"/>
      <c r="BU37" s="521"/>
      <c r="BV37" s="521"/>
      <c r="BW37" s="521"/>
      <c r="BX37" s="521"/>
      <c r="BY37" s="521"/>
      <c r="BZ37" s="521"/>
      <c r="CA37" s="521"/>
      <c r="CB37" s="521"/>
      <c r="CC37" s="521"/>
      <c r="CD37" s="521"/>
      <c r="CE37" s="521"/>
      <c r="CF37" s="521"/>
      <c r="CG37" s="521"/>
      <c r="CH37" s="521"/>
      <c r="CI37" s="521"/>
      <c r="CJ37" s="521"/>
      <c r="CK37" s="521"/>
      <c r="CL37" s="521"/>
      <c r="CM37" s="521"/>
      <c r="CN37" s="521"/>
      <c r="CO37" s="521"/>
      <c r="CP37" s="521"/>
      <c r="CQ37" s="521"/>
      <c r="CR37" s="521"/>
      <c r="CS37" s="521"/>
      <c r="CT37" s="521"/>
      <c r="CU37" s="521"/>
      <c r="CV37" s="521"/>
      <c r="CW37" s="521"/>
      <c r="CX37" s="521"/>
      <c r="CY37" s="521"/>
      <c r="CZ37" s="521"/>
      <c r="DA37" s="521"/>
      <c r="DB37" s="521"/>
      <c r="DC37" s="521"/>
      <c r="DD37" s="521"/>
      <c r="DE37" s="521"/>
      <c r="DF37" s="521"/>
      <c r="DG37" s="521"/>
      <c r="DH37" s="521"/>
      <c r="DI37" s="521"/>
      <c r="DJ37" s="521"/>
      <c r="DK37" s="521"/>
      <c r="DL37" s="521"/>
      <c r="DM37" s="521"/>
      <c r="DN37" s="521"/>
      <c r="DO37" s="521"/>
      <c r="DP37" s="521"/>
      <c r="DQ37" s="521"/>
      <c r="DR37" s="521"/>
      <c r="DS37" s="521"/>
      <c r="DT37" s="521"/>
      <c r="DU37" s="521"/>
      <c r="DV37" s="521"/>
      <c r="DW37" s="521"/>
      <c r="DX37" s="521"/>
      <c r="DY37" s="521"/>
      <c r="DZ37" s="521"/>
      <c r="EA37" s="521"/>
      <c r="EB37" s="521"/>
      <c r="EC37" s="521"/>
      <c r="ED37" s="521"/>
      <c r="EE37" s="521"/>
      <c r="EF37" s="521"/>
      <c r="EG37" s="521"/>
      <c r="EH37" s="521"/>
      <c r="EI37" s="521"/>
      <c r="EJ37" s="521"/>
      <c r="EK37" s="521"/>
      <c r="EL37" s="521"/>
      <c r="EM37" s="521"/>
      <c r="EN37" s="521"/>
      <c r="EO37" s="521"/>
      <c r="EP37" s="521"/>
      <c r="EQ37" s="521"/>
      <c r="ER37" s="521"/>
      <c r="ES37" s="521"/>
      <c r="ET37" s="521"/>
      <c r="EU37" s="521"/>
      <c r="EV37" s="521"/>
      <c r="EW37" s="521"/>
      <c r="EX37" s="521"/>
      <c r="EY37" s="521"/>
      <c r="EZ37" s="521"/>
      <c r="FA37" s="521"/>
      <c r="FB37" s="521"/>
      <c r="FC37" s="521"/>
      <c r="FD37" s="521"/>
      <c r="FE37" s="521"/>
      <c r="FF37" s="521"/>
      <c r="FG37" s="521"/>
      <c r="FH37" s="521"/>
      <c r="FI37" s="521"/>
      <c r="FJ37" s="521"/>
      <c r="FK37" s="521"/>
      <c r="FL37" s="521"/>
      <c r="FM37" s="521"/>
      <c r="FN37" s="521"/>
      <c r="FO37" s="521"/>
      <c r="FP37" s="521"/>
      <c r="FQ37" s="521"/>
    </row>
    <row r="38" spans="1:173" ht="22.5" x14ac:dyDescent="0.25">
      <c r="A38" s="519">
        <v>33</v>
      </c>
      <c r="B38" s="519" t="s">
        <v>3553</v>
      </c>
      <c r="C38" s="538" t="s">
        <v>44</v>
      </c>
      <c r="D38" s="522" t="s">
        <v>4051</v>
      </c>
      <c r="E38" s="538" t="s">
        <v>4152</v>
      </c>
      <c r="F38" s="519" t="s">
        <v>3555</v>
      </c>
      <c r="G38" s="553" t="s">
        <v>4153</v>
      </c>
      <c r="H38" s="530" t="s">
        <v>4154</v>
      </c>
      <c r="I38" s="530" t="s">
        <v>4152</v>
      </c>
      <c r="J38" s="519" t="s">
        <v>4055</v>
      </c>
      <c r="K38" s="522" t="s">
        <v>4056</v>
      </c>
      <c r="L38" s="520">
        <v>169866</v>
      </c>
      <c r="M38" s="520" t="s">
        <v>4057</v>
      </c>
      <c r="N38" s="521"/>
      <c r="O38" s="521"/>
      <c r="P38" s="521"/>
      <c r="Q38" s="521"/>
      <c r="R38" s="521"/>
      <c r="S38" s="521"/>
      <c r="T38" s="521"/>
      <c r="U38" s="521"/>
      <c r="V38" s="521"/>
      <c r="W38" s="521"/>
      <c r="X38" s="521"/>
      <c r="Y38" s="521"/>
      <c r="Z38" s="521"/>
      <c r="AA38" s="521"/>
      <c r="AB38" s="521"/>
      <c r="AC38" s="521"/>
      <c r="AD38" s="521"/>
      <c r="AE38" s="521"/>
      <c r="AF38" s="521"/>
      <c r="AG38" s="521"/>
      <c r="AH38" s="521"/>
      <c r="AI38" s="521"/>
      <c r="AJ38" s="521"/>
      <c r="AK38" s="521"/>
      <c r="AL38" s="521"/>
      <c r="AM38" s="521"/>
      <c r="AN38" s="521"/>
      <c r="AO38" s="521"/>
      <c r="AP38" s="521"/>
      <c r="AQ38" s="521"/>
      <c r="AR38" s="521"/>
      <c r="AS38" s="521"/>
      <c r="AT38" s="521"/>
      <c r="AU38" s="521"/>
      <c r="AV38" s="521"/>
      <c r="AW38" s="521"/>
      <c r="AX38" s="521"/>
      <c r="AY38" s="521"/>
      <c r="AZ38" s="521"/>
      <c r="BA38" s="521"/>
      <c r="BB38" s="521"/>
      <c r="BC38" s="521"/>
      <c r="BD38" s="521"/>
      <c r="BE38" s="521"/>
      <c r="BF38" s="521"/>
      <c r="BG38" s="521"/>
      <c r="BH38" s="521"/>
      <c r="BI38" s="521"/>
      <c r="BJ38" s="521"/>
      <c r="BK38" s="521"/>
      <c r="BL38" s="521"/>
      <c r="BM38" s="521"/>
      <c r="BN38" s="521"/>
      <c r="BO38" s="521"/>
      <c r="BP38" s="521"/>
      <c r="BQ38" s="521"/>
      <c r="BR38" s="521"/>
      <c r="BS38" s="521"/>
      <c r="BT38" s="521"/>
      <c r="BU38" s="521"/>
      <c r="BV38" s="521"/>
      <c r="BW38" s="521"/>
      <c r="BX38" s="521"/>
      <c r="BY38" s="521"/>
      <c r="BZ38" s="521"/>
      <c r="CA38" s="521"/>
      <c r="CB38" s="521"/>
      <c r="CC38" s="521"/>
      <c r="CD38" s="521"/>
      <c r="CE38" s="521"/>
      <c r="CF38" s="521"/>
      <c r="CG38" s="521"/>
      <c r="CH38" s="521"/>
      <c r="CI38" s="521"/>
      <c r="CJ38" s="521"/>
      <c r="CK38" s="521"/>
      <c r="CL38" s="521"/>
      <c r="CM38" s="521"/>
      <c r="CN38" s="521"/>
      <c r="CO38" s="521"/>
      <c r="CP38" s="521"/>
      <c r="CQ38" s="521"/>
      <c r="CR38" s="521"/>
      <c r="CS38" s="521"/>
      <c r="CT38" s="521"/>
      <c r="CU38" s="521"/>
      <c r="CV38" s="521"/>
      <c r="CW38" s="521"/>
      <c r="CX38" s="521"/>
      <c r="CY38" s="521"/>
      <c r="CZ38" s="521"/>
      <c r="DA38" s="521"/>
      <c r="DB38" s="521"/>
      <c r="DC38" s="521"/>
      <c r="DD38" s="521"/>
      <c r="DE38" s="521"/>
      <c r="DF38" s="521"/>
      <c r="DG38" s="521"/>
      <c r="DH38" s="521"/>
      <c r="DI38" s="521"/>
      <c r="DJ38" s="521"/>
      <c r="DK38" s="521"/>
      <c r="DL38" s="521"/>
      <c r="DM38" s="521"/>
      <c r="DN38" s="521"/>
      <c r="DO38" s="521"/>
      <c r="DP38" s="521"/>
      <c r="DQ38" s="521"/>
      <c r="DR38" s="521"/>
      <c r="DS38" s="521"/>
      <c r="DT38" s="521"/>
      <c r="DU38" s="521"/>
      <c r="DV38" s="521"/>
      <c r="DW38" s="521"/>
      <c r="DX38" s="521"/>
      <c r="DY38" s="521"/>
      <c r="DZ38" s="521"/>
      <c r="EA38" s="521"/>
      <c r="EB38" s="521"/>
      <c r="EC38" s="521"/>
      <c r="ED38" s="521"/>
      <c r="EE38" s="521"/>
      <c r="EF38" s="521"/>
      <c r="EG38" s="521"/>
      <c r="EH38" s="521"/>
      <c r="EI38" s="521"/>
      <c r="EJ38" s="521"/>
      <c r="EK38" s="521"/>
      <c r="EL38" s="521"/>
      <c r="EM38" s="521"/>
      <c r="EN38" s="521"/>
      <c r="EO38" s="521"/>
      <c r="EP38" s="521"/>
      <c r="EQ38" s="521"/>
      <c r="ER38" s="521"/>
      <c r="ES38" s="521"/>
      <c r="ET38" s="521"/>
      <c r="EU38" s="521"/>
      <c r="EV38" s="521"/>
      <c r="EW38" s="521"/>
      <c r="EX38" s="521"/>
      <c r="EY38" s="521"/>
      <c r="EZ38" s="521"/>
      <c r="FA38" s="521"/>
      <c r="FB38" s="521"/>
      <c r="FC38" s="521"/>
      <c r="FD38" s="521"/>
      <c r="FE38" s="521"/>
      <c r="FF38" s="521"/>
      <c r="FG38" s="521"/>
      <c r="FH38" s="521"/>
      <c r="FI38" s="521"/>
      <c r="FJ38" s="521"/>
      <c r="FK38" s="521"/>
      <c r="FL38" s="521"/>
      <c r="FM38" s="521"/>
      <c r="FN38" s="521"/>
      <c r="FO38" s="521"/>
      <c r="FP38" s="521"/>
      <c r="FQ38" s="521"/>
    </row>
    <row r="39" spans="1:173" ht="22.5" x14ac:dyDescent="0.25">
      <c r="A39" s="519">
        <v>34</v>
      </c>
      <c r="B39" s="539" t="s">
        <v>3553</v>
      </c>
      <c r="C39" s="538" t="s">
        <v>44</v>
      </c>
      <c r="D39" s="526" t="s">
        <v>4051</v>
      </c>
      <c r="E39" s="540" t="s">
        <v>4155</v>
      </c>
      <c r="F39" s="519" t="s">
        <v>3555</v>
      </c>
      <c r="G39" s="553" t="s">
        <v>4156</v>
      </c>
      <c r="H39" s="530" t="s">
        <v>4157</v>
      </c>
      <c r="I39" s="530" t="s">
        <v>4155</v>
      </c>
      <c r="J39" s="519" t="s">
        <v>4055</v>
      </c>
      <c r="K39" s="522" t="s">
        <v>4056</v>
      </c>
      <c r="L39" s="520">
        <v>169866</v>
      </c>
      <c r="M39" s="520" t="s">
        <v>4057</v>
      </c>
      <c r="N39" s="521"/>
      <c r="O39" s="521"/>
      <c r="P39" s="521"/>
      <c r="Q39" s="521"/>
      <c r="R39" s="521"/>
      <c r="S39" s="521"/>
      <c r="T39" s="521"/>
      <c r="U39" s="521"/>
      <c r="V39" s="521"/>
      <c r="W39" s="521"/>
      <c r="X39" s="521"/>
      <c r="Y39" s="521"/>
      <c r="Z39" s="521"/>
      <c r="AA39" s="521"/>
      <c r="AB39" s="521"/>
      <c r="AC39" s="521"/>
      <c r="AD39" s="521"/>
      <c r="AE39" s="521"/>
      <c r="AF39" s="521"/>
      <c r="AG39" s="521"/>
      <c r="AH39" s="521"/>
      <c r="AI39" s="521"/>
      <c r="AJ39" s="521"/>
      <c r="AK39" s="521"/>
      <c r="AL39" s="521"/>
      <c r="AM39" s="521"/>
      <c r="AN39" s="521"/>
      <c r="AO39" s="521"/>
      <c r="AP39" s="521"/>
      <c r="AQ39" s="521"/>
      <c r="AR39" s="521"/>
      <c r="AS39" s="521"/>
      <c r="AT39" s="521"/>
      <c r="AU39" s="521"/>
      <c r="AV39" s="521"/>
      <c r="AW39" s="521"/>
      <c r="AX39" s="521"/>
      <c r="AY39" s="521"/>
      <c r="AZ39" s="521"/>
      <c r="BA39" s="521"/>
      <c r="BB39" s="521"/>
      <c r="BC39" s="521"/>
      <c r="BD39" s="521"/>
      <c r="BE39" s="521"/>
      <c r="BF39" s="521"/>
      <c r="BG39" s="521"/>
      <c r="BH39" s="521"/>
      <c r="BI39" s="521"/>
      <c r="BJ39" s="521"/>
      <c r="BK39" s="521"/>
      <c r="BL39" s="521"/>
      <c r="BM39" s="521"/>
      <c r="BN39" s="521"/>
      <c r="BO39" s="521"/>
      <c r="BP39" s="521"/>
      <c r="BQ39" s="521"/>
      <c r="BR39" s="521"/>
      <c r="BS39" s="521"/>
      <c r="BT39" s="521"/>
      <c r="BU39" s="521"/>
      <c r="BV39" s="521"/>
      <c r="BW39" s="521"/>
      <c r="BX39" s="521"/>
      <c r="BY39" s="521"/>
      <c r="BZ39" s="521"/>
      <c r="CA39" s="521"/>
      <c r="CB39" s="521"/>
      <c r="CC39" s="521"/>
      <c r="CD39" s="521"/>
      <c r="CE39" s="521"/>
      <c r="CF39" s="521"/>
      <c r="CG39" s="521"/>
      <c r="CH39" s="521"/>
      <c r="CI39" s="521"/>
      <c r="CJ39" s="521"/>
      <c r="CK39" s="521"/>
      <c r="CL39" s="521"/>
      <c r="CM39" s="521"/>
      <c r="CN39" s="521"/>
      <c r="CO39" s="521"/>
      <c r="CP39" s="521"/>
      <c r="CQ39" s="521"/>
      <c r="CR39" s="521"/>
      <c r="CS39" s="521"/>
      <c r="CT39" s="521"/>
      <c r="CU39" s="521"/>
      <c r="CV39" s="521"/>
      <c r="CW39" s="521"/>
      <c r="CX39" s="521"/>
      <c r="CY39" s="521"/>
      <c r="CZ39" s="521"/>
      <c r="DA39" s="521"/>
      <c r="DB39" s="521"/>
      <c r="DC39" s="521"/>
      <c r="DD39" s="521"/>
      <c r="DE39" s="521"/>
      <c r="DF39" s="521"/>
      <c r="DG39" s="521"/>
      <c r="DH39" s="521"/>
      <c r="DI39" s="521"/>
      <c r="DJ39" s="521"/>
      <c r="DK39" s="521"/>
      <c r="DL39" s="521"/>
      <c r="DM39" s="521"/>
      <c r="DN39" s="521"/>
      <c r="DO39" s="521"/>
      <c r="DP39" s="521"/>
      <c r="DQ39" s="521"/>
      <c r="DR39" s="521"/>
      <c r="DS39" s="521"/>
      <c r="DT39" s="521"/>
      <c r="DU39" s="521"/>
      <c r="DV39" s="521"/>
      <c r="DW39" s="521"/>
      <c r="DX39" s="521"/>
      <c r="DY39" s="521"/>
      <c r="DZ39" s="521"/>
      <c r="EA39" s="521"/>
      <c r="EB39" s="521"/>
      <c r="EC39" s="521"/>
      <c r="ED39" s="521"/>
      <c r="EE39" s="521"/>
      <c r="EF39" s="521"/>
      <c r="EG39" s="521"/>
      <c r="EH39" s="521"/>
      <c r="EI39" s="521"/>
      <c r="EJ39" s="521"/>
      <c r="EK39" s="521"/>
      <c r="EL39" s="521"/>
      <c r="EM39" s="521"/>
      <c r="EN39" s="521"/>
      <c r="EO39" s="521"/>
      <c r="EP39" s="521"/>
      <c r="EQ39" s="521"/>
      <c r="ER39" s="521"/>
      <c r="ES39" s="521"/>
      <c r="ET39" s="521"/>
      <c r="EU39" s="521"/>
      <c r="EV39" s="521"/>
      <c r="EW39" s="521"/>
      <c r="EX39" s="521"/>
      <c r="EY39" s="521"/>
      <c r="EZ39" s="521"/>
      <c r="FA39" s="521"/>
      <c r="FB39" s="521"/>
      <c r="FC39" s="521"/>
      <c r="FD39" s="521"/>
      <c r="FE39" s="521"/>
      <c r="FF39" s="521"/>
      <c r="FG39" s="521"/>
      <c r="FH39" s="521"/>
      <c r="FI39" s="521"/>
      <c r="FJ39" s="521"/>
      <c r="FK39" s="521"/>
      <c r="FL39" s="521"/>
      <c r="FM39" s="521"/>
      <c r="FN39" s="521"/>
      <c r="FO39" s="521"/>
      <c r="FP39" s="521"/>
      <c r="FQ39" s="521"/>
    </row>
    <row r="40" spans="1:173" ht="22.5" x14ac:dyDescent="0.25">
      <c r="A40" s="519">
        <v>35</v>
      </c>
      <c r="B40" s="519" t="s">
        <v>3553</v>
      </c>
      <c r="C40" s="538" t="s">
        <v>44</v>
      </c>
      <c r="D40" s="522" t="s">
        <v>4051</v>
      </c>
      <c r="E40" s="538" t="s">
        <v>4158</v>
      </c>
      <c r="F40" s="519" t="s">
        <v>3555</v>
      </c>
      <c r="G40" s="553" t="s">
        <v>4159</v>
      </c>
      <c r="H40" s="530" t="s">
        <v>4160</v>
      </c>
      <c r="I40" s="530" t="s">
        <v>4158</v>
      </c>
      <c r="J40" s="519" t="s">
        <v>4055</v>
      </c>
      <c r="K40" s="522" t="s">
        <v>4056</v>
      </c>
      <c r="L40" s="520">
        <v>169866</v>
      </c>
      <c r="M40" s="520" t="s">
        <v>4057</v>
      </c>
      <c r="N40" s="521"/>
      <c r="O40" s="521"/>
      <c r="P40" s="521"/>
      <c r="Q40" s="521"/>
      <c r="R40" s="521"/>
      <c r="S40" s="521"/>
      <c r="T40" s="521"/>
      <c r="U40" s="521"/>
      <c r="V40" s="521"/>
      <c r="W40" s="521"/>
      <c r="X40" s="521"/>
      <c r="Y40" s="521"/>
      <c r="Z40" s="521"/>
      <c r="AA40" s="521"/>
      <c r="AB40" s="521"/>
      <c r="AC40" s="521"/>
      <c r="AD40" s="521"/>
      <c r="AE40" s="521"/>
      <c r="AF40" s="521"/>
      <c r="AG40" s="521"/>
      <c r="AH40" s="521"/>
      <c r="AI40" s="521"/>
      <c r="AJ40" s="521"/>
      <c r="AK40" s="521"/>
      <c r="AL40" s="521"/>
      <c r="AM40" s="521"/>
      <c r="AN40" s="521"/>
      <c r="AO40" s="521"/>
      <c r="AP40" s="521"/>
      <c r="AQ40" s="521"/>
      <c r="AR40" s="521"/>
      <c r="AS40" s="521"/>
      <c r="AT40" s="521"/>
      <c r="AU40" s="521"/>
      <c r="AV40" s="521"/>
      <c r="AW40" s="521"/>
      <c r="AX40" s="521"/>
      <c r="AY40" s="521"/>
      <c r="AZ40" s="521"/>
      <c r="BA40" s="521"/>
      <c r="BB40" s="521"/>
      <c r="BC40" s="521"/>
      <c r="BD40" s="521"/>
      <c r="BE40" s="521"/>
      <c r="BF40" s="521"/>
      <c r="BG40" s="521"/>
      <c r="BH40" s="521"/>
      <c r="BI40" s="521"/>
      <c r="BJ40" s="521"/>
      <c r="BK40" s="521"/>
      <c r="BL40" s="521"/>
      <c r="BM40" s="521"/>
      <c r="BN40" s="521"/>
      <c r="BO40" s="521"/>
      <c r="BP40" s="521"/>
      <c r="BQ40" s="521"/>
      <c r="BR40" s="521"/>
      <c r="BS40" s="521"/>
      <c r="BT40" s="521"/>
      <c r="BU40" s="521"/>
      <c r="BV40" s="521"/>
      <c r="BW40" s="521"/>
      <c r="BX40" s="521"/>
      <c r="BY40" s="521"/>
      <c r="BZ40" s="521"/>
      <c r="CA40" s="521"/>
      <c r="CB40" s="521"/>
      <c r="CC40" s="521"/>
      <c r="CD40" s="521"/>
      <c r="CE40" s="521"/>
      <c r="CF40" s="521"/>
      <c r="CG40" s="521"/>
      <c r="CH40" s="521"/>
      <c r="CI40" s="521"/>
      <c r="CJ40" s="521"/>
      <c r="CK40" s="521"/>
      <c r="CL40" s="521"/>
      <c r="CM40" s="521"/>
      <c r="CN40" s="521"/>
      <c r="CO40" s="521"/>
      <c r="CP40" s="521"/>
      <c r="CQ40" s="521"/>
      <c r="CR40" s="521"/>
      <c r="CS40" s="521"/>
      <c r="CT40" s="521"/>
      <c r="CU40" s="521"/>
      <c r="CV40" s="521"/>
      <c r="CW40" s="521"/>
      <c r="CX40" s="521"/>
      <c r="CY40" s="521"/>
      <c r="CZ40" s="521"/>
      <c r="DA40" s="521"/>
      <c r="DB40" s="521"/>
      <c r="DC40" s="521"/>
      <c r="DD40" s="521"/>
      <c r="DE40" s="521"/>
      <c r="DF40" s="521"/>
      <c r="DG40" s="521"/>
      <c r="DH40" s="521"/>
      <c r="DI40" s="521"/>
      <c r="DJ40" s="521"/>
      <c r="DK40" s="521"/>
      <c r="DL40" s="521"/>
      <c r="DM40" s="521"/>
      <c r="DN40" s="521"/>
      <c r="DO40" s="521"/>
      <c r="DP40" s="521"/>
      <c r="DQ40" s="521"/>
      <c r="DR40" s="521"/>
      <c r="DS40" s="521"/>
      <c r="DT40" s="521"/>
      <c r="DU40" s="521"/>
      <c r="DV40" s="521"/>
      <c r="DW40" s="521"/>
      <c r="DX40" s="521"/>
      <c r="DY40" s="521"/>
      <c r="DZ40" s="521"/>
      <c r="EA40" s="521"/>
      <c r="EB40" s="521"/>
      <c r="EC40" s="521"/>
      <c r="ED40" s="521"/>
      <c r="EE40" s="521"/>
      <c r="EF40" s="521"/>
      <c r="EG40" s="521"/>
      <c r="EH40" s="521"/>
      <c r="EI40" s="521"/>
      <c r="EJ40" s="521"/>
      <c r="EK40" s="521"/>
      <c r="EL40" s="521"/>
      <c r="EM40" s="521"/>
      <c r="EN40" s="521"/>
      <c r="EO40" s="521"/>
      <c r="EP40" s="521"/>
      <c r="EQ40" s="521"/>
      <c r="ER40" s="521"/>
      <c r="ES40" s="521"/>
      <c r="ET40" s="521"/>
      <c r="EU40" s="521"/>
      <c r="EV40" s="521"/>
      <c r="EW40" s="521"/>
      <c r="EX40" s="521"/>
      <c r="EY40" s="521"/>
      <c r="EZ40" s="521"/>
      <c r="FA40" s="521"/>
      <c r="FB40" s="521"/>
      <c r="FC40" s="521"/>
      <c r="FD40" s="521"/>
      <c r="FE40" s="521"/>
      <c r="FF40" s="521"/>
      <c r="FG40" s="521"/>
      <c r="FH40" s="521"/>
      <c r="FI40" s="521"/>
      <c r="FJ40" s="521"/>
      <c r="FK40" s="521"/>
      <c r="FL40" s="521"/>
      <c r="FM40" s="521"/>
      <c r="FN40" s="521"/>
      <c r="FO40" s="521"/>
      <c r="FP40" s="521"/>
      <c r="FQ40" s="521"/>
    </row>
    <row r="41" spans="1:173" ht="22.5" x14ac:dyDescent="0.25">
      <c r="A41" s="519">
        <v>36</v>
      </c>
      <c r="B41" s="519" t="s">
        <v>3553</v>
      </c>
      <c r="C41" s="538" t="s">
        <v>44</v>
      </c>
      <c r="D41" s="522" t="s">
        <v>4051</v>
      </c>
      <c r="E41" s="538" t="s">
        <v>4161</v>
      </c>
      <c r="F41" s="519" t="s">
        <v>3555</v>
      </c>
      <c r="G41" s="553" t="s">
        <v>4162</v>
      </c>
      <c r="H41" s="530" t="s">
        <v>4163</v>
      </c>
      <c r="I41" s="530" t="s">
        <v>4161</v>
      </c>
      <c r="J41" s="519" t="s">
        <v>4055</v>
      </c>
      <c r="K41" s="522" t="s">
        <v>4056</v>
      </c>
      <c r="L41" s="520">
        <v>169866</v>
      </c>
      <c r="M41" s="520" t="s">
        <v>4057</v>
      </c>
      <c r="N41" s="521"/>
      <c r="O41" s="521"/>
      <c r="P41" s="521"/>
      <c r="Q41" s="521"/>
      <c r="R41" s="521"/>
      <c r="S41" s="521"/>
      <c r="T41" s="521"/>
      <c r="U41" s="521"/>
      <c r="V41" s="521"/>
      <c r="W41" s="521"/>
      <c r="X41" s="521"/>
      <c r="Y41" s="521"/>
      <c r="Z41" s="521"/>
      <c r="AA41" s="521"/>
      <c r="AB41" s="521"/>
      <c r="AC41" s="521"/>
      <c r="AD41" s="521"/>
      <c r="AE41" s="521"/>
      <c r="AF41" s="521"/>
      <c r="AG41" s="521"/>
      <c r="AH41" s="521"/>
      <c r="AI41" s="521"/>
      <c r="AJ41" s="521"/>
      <c r="AK41" s="521"/>
      <c r="AL41" s="521"/>
      <c r="AM41" s="521"/>
      <c r="AN41" s="521"/>
      <c r="AO41" s="521"/>
      <c r="AP41" s="521"/>
      <c r="AQ41" s="521"/>
      <c r="AR41" s="521"/>
      <c r="AS41" s="521"/>
      <c r="AT41" s="521"/>
      <c r="AU41" s="521"/>
      <c r="AV41" s="521"/>
      <c r="AW41" s="521"/>
      <c r="AX41" s="521"/>
      <c r="AY41" s="521"/>
      <c r="AZ41" s="521"/>
      <c r="BA41" s="521"/>
      <c r="BB41" s="521"/>
      <c r="BC41" s="521"/>
      <c r="BD41" s="521"/>
      <c r="BE41" s="521"/>
      <c r="BF41" s="521"/>
      <c r="BG41" s="521"/>
      <c r="BH41" s="521"/>
      <c r="BI41" s="521"/>
      <c r="BJ41" s="521"/>
      <c r="BK41" s="521"/>
      <c r="BL41" s="521"/>
      <c r="BM41" s="521"/>
      <c r="BN41" s="521"/>
      <c r="BO41" s="521"/>
      <c r="BP41" s="521"/>
      <c r="BQ41" s="521"/>
      <c r="BR41" s="521"/>
      <c r="BS41" s="521"/>
      <c r="BT41" s="521"/>
      <c r="BU41" s="521"/>
      <c r="BV41" s="521"/>
      <c r="BW41" s="521"/>
      <c r="BX41" s="521"/>
      <c r="BY41" s="521"/>
      <c r="BZ41" s="521"/>
      <c r="CA41" s="521"/>
      <c r="CB41" s="521"/>
      <c r="CC41" s="521"/>
      <c r="CD41" s="521"/>
      <c r="CE41" s="521"/>
      <c r="CF41" s="521"/>
      <c r="CG41" s="521"/>
      <c r="CH41" s="521"/>
      <c r="CI41" s="521"/>
      <c r="CJ41" s="521"/>
      <c r="CK41" s="521"/>
      <c r="CL41" s="521"/>
      <c r="CM41" s="521"/>
      <c r="CN41" s="521"/>
      <c r="CO41" s="521"/>
      <c r="CP41" s="521"/>
      <c r="CQ41" s="521"/>
      <c r="CR41" s="521"/>
      <c r="CS41" s="521"/>
      <c r="CT41" s="521"/>
      <c r="CU41" s="521"/>
      <c r="CV41" s="521"/>
      <c r="CW41" s="521"/>
      <c r="CX41" s="521"/>
      <c r="CY41" s="521"/>
      <c r="CZ41" s="521"/>
      <c r="DA41" s="521"/>
      <c r="DB41" s="521"/>
      <c r="DC41" s="521"/>
      <c r="DD41" s="521"/>
      <c r="DE41" s="521"/>
      <c r="DF41" s="521"/>
      <c r="DG41" s="521"/>
      <c r="DH41" s="521"/>
      <c r="DI41" s="521"/>
      <c r="DJ41" s="521"/>
      <c r="DK41" s="521"/>
      <c r="DL41" s="521"/>
      <c r="DM41" s="521"/>
      <c r="DN41" s="521"/>
      <c r="DO41" s="521"/>
      <c r="DP41" s="521"/>
      <c r="DQ41" s="521"/>
      <c r="DR41" s="521"/>
      <c r="DS41" s="521"/>
      <c r="DT41" s="521"/>
      <c r="DU41" s="521"/>
      <c r="DV41" s="521"/>
      <c r="DW41" s="521"/>
      <c r="DX41" s="521"/>
      <c r="DY41" s="521"/>
      <c r="DZ41" s="521"/>
      <c r="EA41" s="521"/>
      <c r="EB41" s="521"/>
      <c r="EC41" s="521"/>
      <c r="ED41" s="521"/>
      <c r="EE41" s="521"/>
      <c r="EF41" s="521"/>
      <c r="EG41" s="521"/>
      <c r="EH41" s="521"/>
      <c r="EI41" s="521"/>
      <c r="EJ41" s="521"/>
      <c r="EK41" s="521"/>
      <c r="EL41" s="521"/>
      <c r="EM41" s="521"/>
      <c r="EN41" s="521"/>
      <c r="EO41" s="521"/>
      <c r="EP41" s="521"/>
      <c r="EQ41" s="521"/>
      <c r="ER41" s="521"/>
      <c r="ES41" s="521"/>
      <c r="ET41" s="521"/>
      <c r="EU41" s="521"/>
      <c r="EV41" s="521"/>
      <c r="EW41" s="521"/>
      <c r="EX41" s="521"/>
      <c r="EY41" s="521"/>
      <c r="EZ41" s="521"/>
      <c r="FA41" s="521"/>
      <c r="FB41" s="521"/>
      <c r="FC41" s="521"/>
      <c r="FD41" s="521"/>
      <c r="FE41" s="521"/>
      <c r="FF41" s="521"/>
      <c r="FG41" s="521"/>
      <c r="FH41" s="521"/>
      <c r="FI41" s="521"/>
      <c r="FJ41" s="521"/>
      <c r="FK41" s="521"/>
      <c r="FL41" s="521"/>
      <c r="FM41" s="521"/>
      <c r="FN41" s="521"/>
      <c r="FO41" s="521"/>
      <c r="FP41" s="521"/>
      <c r="FQ41" s="521"/>
    </row>
    <row r="42" spans="1:173" ht="22.5" x14ac:dyDescent="0.25">
      <c r="A42" s="519">
        <v>37</v>
      </c>
      <c r="B42" s="519" t="s">
        <v>3553</v>
      </c>
      <c r="C42" s="538" t="s">
        <v>44</v>
      </c>
      <c r="D42" s="522" t="s">
        <v>4051</v>
      </c>
      <c r="E42" s="538" t="s">
        <v>4164</v>
      </c>
      <c r="F42" s="519" t="s">
        <v>3555</v>
      </c>
      <c r="G42" s="553" t="s">
        <v>4165</v>
      </c>
      <c r="H42" s="530" t="s">
        <v>4166</v>
      </c>
      <c r="I42" s="530" t="s">
        <v>4164</v>
      </c>
      <c r="J42" s="519" t="s">
        <v>4055</v>
      </c>
      <c r="K42" s="522" t="s">
        <v>4056</v>
      </c>
      <c r="L42" s="520">
        <v>169866</v>
      </c>
      <c r="M42" s="520" t="s">
        <v>4057</v>
      </c>
      <c r="N42" s="521"/>
      <c r="O42" s="521"/>
      <c r="P42" s="521"/>
      <c r="Q42" s="521"/>
      <c r="R42" s="521"/>
      <c r="S42" s="521"/>
      <c r="T42" s="521"/>
      <c r="U42" s="521"/>
      <c r="V42" s="521"/>
      <c r="W42" s="521"/>
      <c r="X42" s="521"/>
      <c r="Y42" s="521"/>
      <c r="Z42" s="521"/>
      <c r="AA42" s="521"/>
      <c r="AB42" s="521"/>
      <c r="AC42" s="521"/>
      <c r="AD42" s="521"/>
      <c r="AE42" s="521"/>
      <c r="AF42" s="521"/>
      <c r="AG42" s="521"/>
      <c r="AH42" s="521"/>
      <c r="AI42" s="521"/>
      <c r="AJ42" s="521"/>
      <c r="AK42" s="521"/>
      <c r="AL42" s="521"/>
      <c r="AM42" s="521"/>
      <c r="AN42" s="521"/>
      <c r="AO42" s="521"/>
      <c r="AP42" s="521"/>
      <c r="AQ42" s="521"/>
      <c r="AR42" s="521"/>
      <c r="AS42" s="521"/>
      <c r="AT42" s="521"/>
      <c r="AU42" s="521"/>
      <c r="AV42" s="521"/>
      <c r="AW42" s="521"/>
      <c r="AX42" s="521"/>
      <c r="AY42" s="521"/>
      <c r="AZ42" s="521"/>
      <c r="BA42" s="521"/>
      <c r="BB42" s="521"/>
      <c r="BC42" s="521"/>
      <c r="BD42" s="521"/>
      <c r="BE42" s="521"/>
      <c r="BF42" s="521"/>
      <c r="BG42" s="521"/>
      <c r="BH42" s="521"/>
      <c r="BI42" s="521"/>
      <c r="BJ42" s="521"/>
      <c r="BK42" s="521"/>
      <c r="BL42" s="521"/>
      <c r="BM42" s="521"/>
      <c r="BN42" s="521"/>
      <c r="BO42" s="521"/>
      <c r="BP42" s="521"/>
      <c r="BQ42" s="521"/>
      <c r="BR42" s="521"/>
      <c r="BS42" s="521"/>
      <c r="BT42" s="521"/>
      <c r="BU42" s="521"/>
      <c r="BV42" s="521"/>
      <c r="BW42" s="521"/>
      <c r="BX42" s="521"/>
      <c r="BY42" s="521"/>
      <c r="BZ42" s="521"/>
      <c r="CA42" s="521"/>
      <c r="CB42" s="521"/>
      <c r="CC42" s="521"/>
      <c r="CD42" s="521"/>
      <c r="CE42" s="521"/>
      <c r="CF42" s="521"/>
      <c r="CG42" s="521"/>
      <c r="CH42" s="521"/>
      <c r="CI42" s="521"/>
      <c r="CJ42" s="521"/>
      <c r="CK42" s="521"/>
      <c r="CL42" s="521"/>
      <c r="CM42" s="521"/>
      <c r="CN42" s="521"/>
      <c r="CO42" s="521"/>
      <c r="CP42" s="521"/>
      <c r="CQ42" s="521"/>
      <c r="CR42" s="521"/>
      <c r="CS42" s="521"/>
      <c r="CT42" s="521"/>
      <c r="CU42" s="521"/>
      <c r="CV42" s="521"/>
      <c r="CW42" s="521"/>
      <c r="CX42" s="521"/>
      <c r="CY42" s="521"/>
      <c r="CZ42" s="521"/>
      <c r="DA42" s="521"/>
      <c r="DB42" s="521"/>
      <c r="DC42" s="521"/>
      <c r="DD42" s="521"/>
      <c r="DE42" s="521"/>
      <c r="DF42" s="521"/>
      <c r="DG42" s="521"/>
      <c r="DH42" s="521"/>
      <c r="DI42" s="521"/>
      <c r="DJ42" s="521"/>
      <c r="DK42" s="521"/>
      <c r="DL42" s="521"/>
      <c r="DM42" s="521"/>
      <c r="DN42" s="521"/>
      <c r="DO42" s="521"/>
      <c r="DP42" s="521"/>
      <c r="DQ42" s="521"/>
      <c r="DR42" s="521"/>
      <c r="DS42" s="521"/>
      <c r="DT42" s="521"/>
      <c r="DU42" s="521"/>
      <c r="DV42" s="521"/>
      <c r="DW42" s="521"/>
      <c r="DX42" s="521"/>
      <c r="DY42" s="521"/>
      <c r="DZ42" s="521"/>
      <c r="EA42" s="521"/>
      <c r="EB42" s="521"/>
      <c r="EC42" s="521"/>
      <c r="ED42" s="521"/>
      <c r="EE42" s="521"/>
      <c r="EF42" s="521"/>
      <c r="EG42" s="521"/>
      <c r="EH42" s="521"/>
      <c r="EI42" s="521"/>
      <c r="EJ42" s="521"/>
      <c r="EK42" s="521"/>
      <c r="EL42" s="521"/>
      <c r="EM42" s="521"/>
      <c r="EN42" s="521"/>
      <c r="EO42" s="521"/>
      <c r="EP42" s="521"/>
      <c r="EQ42" s="521"/>
      <c r="ER42" s="521"/>
      <c r="ES42" s="521"/>
      <c r="ET42" s="521"/>
      <c r="EU42" s="521"/>
      <c r="EV42" s="521"/>
      <c r="EW42" s="521"/>
      <c r="EX42" s="521"/>
      <c r="EY42" s="521"/>
      <c r="EZ42" s="521"/>
      <c r="FA42" s="521"/>
      <c r="FB42" s="521"/>
      <c r="FC42" s="521"/>
      <c r="FD42" s="521"/>
      <c r="FE42" s="521"/>
      <c r="FF42" s="521"/>
      <c r="FG42" s="521"/>
      <c r="FH42" s="521"/>
      <c r="FI42" s="521"/>
      <c r="FJ42" s="521"/>
      <c r="FK42" s="521"/>
      <c r="FL42" s="521"/>
      <c r="FM42" s="521"/>
      <c r="FN42" s="521"/>
      <c r="FO42" s="521"/>
      <c r="FP42" s="521"/>
      <c r="FQ42" s="521"/>
    </row>
    <row r="43" spans="1:173" ht="22.5" x14ac:dyDescent="0.25">
      <c r="A43" s="519">
        <v>38</v>
      </c>
      <c r="B43" s="519" t="s">
        <v>3553</v>
      </c>
      <c r="C43" s="538" t="s">
        <v>44</v>
      </c>
      <c r="D43" s="522" t="s">
        <v>4051</v>
      </c>
      <c r="E43" s="538" t="s">
        <v>4167</v>
      </c>
      <c r="F43" s="519" t="s">
        <v>3555</v>
      </c>
      <c r="G43" s="553" t="s">
        <v>4168</v>
      </c>
      <c r="H43" s="530" t="s">
        <v>4169</v>
      </c>
      <c r="I43" s="530" t="s">
        <v>4167</v>
      </c>
      <c r="J43" s="519" t="s">
        <v>4055</v>
      </c>
      <c r="K43" s="522" t="s">
        <v>4056</v>
      </c>
      <c r="L43" s="520">
        <v>169866</v>
      </c>
      <c r="M43" s="520" t="s">
        <v>4057</v>
      </c>
      <c r="N43" s="521"/>
      <c r="O43" s="521"/>
      <c r="P43" s="521"/>
      <c r="Q43" s="521"/>
      <c r="R43" s="521"/>
      <c r="S43" s="521"/>
      <c r="T43" s="521"/>
      <c r="U43" s="521"/>
      <c r="V43" s="521"/>
      <c r="W43" s="521"/>
      <c r="X43" s="521"/>
      <c r="Y43" s="521"/>
      <c r="Z43" s="521"/>
      <c r="AA43" s="521"/>
      <c r="AB43" s="521"/>
      <c r="AC43" s="521"/>
      <c r="AD43" s="521"/>
      <c r="AE43" s="521"/>
      <c r="AF43" s="521"/>
      <c r="AG43" s="521"/>
      <c r="AH43" s="521"/>
      <c r="AI43" s="521"/>
      <c r="AJ43" s="521"/>
      <c r="AK43" s="521"/>
      <c r="AL43" s="521"/>
      <c r="AM43" s="521"/>
      <c r="AN43" s="521"/>
      <c r="AO43" s="521"/>
      <c r="AP43" s="521"/>
      <c r="AQ43" s="521"/>
      <c r="AR43" s="521"/>
      <c r="AS43" s="521"/>
      <c r="AT43" s="521"/>
      <c r="AU43" s="521"/>
      <c r="AV43" s="521"/>
      <c r="AW43" s="521"/>
      <c r="AX43" s="521"/>
      <c r="AY43" s="521"/>
      <c r="AZ43" s="521"/>
      <c r="BA43" s="521"/>
      <c r="BB43" s="521"/>
      <c r="BC43" s="521"/>
      <c r="BD43" s="521"/>
      <c r="BE43" s="521"/>
      <c r="BF43" s="521"/>
      <c r="BG43" s="521"/>
      <c r="BH43" s="521"/>
      <c r="BI43" s="521"/>
      <c r="BJ43" s="521"/>
      <c r="BK43" s="521"/>
      <c r="BL43" s="521"/>
      <c r="BM43" s="521"/>
      <c r="BN43" s="521"/>
      <c r="BO43" s="521"/>
      <c r="BP43" s="521"/>
      <c r="BQ43" s="521"/>
      <c r="BR43" s="521"/>
      <c r="BS43" s="521"/>
      <c r="BT43" s="521"/>
      <c r="BU43" s="521"/>
      <c r="BV43" s="521"/>
      <c r="BW43" s="521"/>
      <c r="BX43" s="521"/>
      <c r="BY43" s="521"/>
      <c r="BZ43" s="521"/>
      <c r="CA43" s="521"/>
      <c r="CB43" s="521"/>
      <c r="CC43" s="521"/>
      <c r="CD43" s="521"/>
      <c r="CE43" s="521"/>
      <c r="CF43" s="521"/>
      <c r="CG43" s="521"/>
      <c r="CH43" s="521"/>
      <c r="CI43" s="521"/>
      <c r="CJ43" s="521"/>
      <c r="CK43" s="521"/>
      <c r="CL43" s="521"/>
      <c r="CM43" s="521"/>
      <c r="CN43" s="521"/>
      <c r="CO43" s="521"/>
      <c r="CP43" s="521"/>
      <c r="CQ43" s="521"/>
      <c r="CR43" s="521"/>
      <c r="CS43" s="521"/>
      <c r="CT43" s="521"/>
      <c r="CU43" s="521"/>
      <c r="CV43" s="521"/>
      <c r="CW43" s="521"/>
      <c r="CX43" s="521"/>
      <c r="CY43" s="521"/>
      <c r="CZ43" s="521"/>
      <c r="DA43" s="521"/>
      <c r="DB43" s="521"/>
      <c r="DC43" s="521"/>
      <c r="DD43" s="521"/>
      <c r="DE43" s="521"/>
      <c r="DF43" s="521"/>
      <c r="DG43" s="521"/>
      <c r="DH43" s="521"/>
      <c r="DI43" s="521"/>
      <c r="DJ43" s="521"/>
      <c r="DK43" s="521"/>
      <c r="DL43" s="521"/>
      <c r="DM43" s="521"/>
      <c r="DN43" s="521"/>
      <c r="DO43" s="521"/>
      <c r="DP43" s="521"/>
      <c r="DQ43" s="521"/>
      <c r="DR43" s="521"/>
      <c r="DS43" s="521"/>
      <c r="DT43" s="521"/>
      <c r="DU43" s="521"/>
      <c r="DV43" s="521"/>
      <c r="DW43" s="521"/>
      <c r="DX43" s="521"/>
      <c r="DY43" s="521"/>
      <c r="DZ43" s="521"/>
      <c r="EA43" s="521"/>
      <c r="EB43" s="521"/>
      <c r="EC43" s="521"/>
      <c r="ED43" s="521"/>
      <c r="EE43" s="521"/>
      <c r="EF43" s="521"/>
      <c r="EG43" s="521"/>
      <c r="EH43" s="521"/>
      <c r="EI43" s="521"/>
      <c r="EJ43" s="521"/>
      <c r="EK43" s="521"/>
      <c r="EL43" s="521"/>
      <c r="EM43" s="521"/>
      <c r="EN43" s="521"/>
      <c r="EO43" s="521"/>
      <c r="EP43" s="521"/>
      <c r="EQ43" s="521"/>
      <c r="ER43" s="521"/>
      <c r="ES43" s="521"/>
      <c r="ET43" s="521"/>
      <c r="EU43" s="521"/>
      <c r="EV43" s="521"/>
      <c r="EW43" s="521"/>
      <c r="EX43" s="521"/>
      <c r="EY43" s="521"/>
      <c r="EZ43" s="521"/>
      <c r="FA43" s="521"/>
      <c r="FB43" s="521"/>
      <c r="FC43" s="521"/>
      <c r="FD43" s="521"/>
      <c r="FE43" s="521"/>
      <c r="FF43" s="521"/>
      <c r="FG43" s="521"/>
      <c r="FH43" s="521"/>
      <c r="FI43" s="521"/>
      <c r="FJ43" s="521"/>
      <c r="FK43" s="521"/>
      <c r="FL43" s="521"/>
      <c r="FM43" s="521"/>
      <c r="FN43" s="521"/>
      <c r="FO43" s="521"/>
      <c r="FP43" s="521"/>
      <c r="FQ43" s="521"/>
    </row>
    <row r="44" spans="1:173" ht="22.5" x14ac:dyDescent="0.25">
      <c r="A44" s="519">
        <v>39</v>
      </c>
      <c r="B44" s="519" t="s">
        <v>3553</v>
      </c>
      <c r="C44" s="538" t="s">
        <v>44</v>
      </c>
      <c r="D44" s="522" t="s">
        <v>4051</v>
      </c>
      <c r="E44" s="538" t="s">
        <v>4170</v>
      </c>
      <c r="F44" s="519" t="s">
        <v>3555</v>
      </c>
      <c r="G44" s="553" t="s">
        <v>4171</v>
      </c>
      <c r="H44" s="530" t="s">
        <v>4172</v>
      </c>
      <c r="I44" s="530" t="s">
        <v>4170</v>
      </c>
      <c r="J44" s="519" t="s">
        <v>4055</v>
      </c>
      <c r="K44" s="522" t="s">
        <v>4056</v>
      </c>
      <c r="L44" s="520">
        <v>169866</v>
      </c>
      <c r="M44" s="520" t="s">
        <v>4057</v>
      </c>
      <c r="N44" s="521"/>
      <c r="O44" s="521"/>
      <c r="P44" s="521"/>
      <c r="Q44" s="521"/>
      <c r="R44" s="521"/>
      <c r="S44" s="521"/>
      <c r="T44" s="521"/>
      <c r="U44" s="521"/>
      <c r="V44" s="521"/>
      <c r="W44" s="521"/>
      <c r="X44" s="521"/>
      <c r="Y44" s="521"/>
      <c r="Z44" s="521"/>
      <c r="AA44" s="521"/>
      <c r="AB44" s="521"/>
      <c r="AC44" s="521"/>
      <c r="AD44" s="521"/>
      <c r="AE44" s="521"/>
      <c r="AF44" s="521"/>
      <c r="AG44" s="521"/>
      <c r="AH44" s="521"/>
      <c r="AI44" s="521"/>
      <c r="AJ44" s="521"/>
      <c r="AK44" s="521"/>
      <c r="AL44" s="521"/>
      <c r="AM44" s="521"/>
      <c r="AN44" s="521"/>
      <c r="AO44" s="521"/>
      <c r="AP44" s="521"/>
      <c r="AQ44" s="521"/>
      <c r="AR44" s="521"/>
      <c r="AS44" s="521"/>
      <c r="AT44" s="521"/>
      <c r="AU44" s="521"/>
      <c r="AV44" s="521"/>
      <c r="AW44" s="521"/>
      <c r="AX44" s="521"/>
      <c r="AY44" s="521"/>
      <c r="AZ44" s="521"/>
      <c r="BA44" s="521"/>
      <c r="BB44" s="521"/>
      <c r="BC44" s="521"/>
      <c r="BD44" s="521"/>
      <c r="BE44" s="521"/>
      <c r="BF44" s="521"/>
      <c r="BG44" s="521"/>
      <c r="BH44" s="521"/>
      <c r="BI44" s="521"/>
      <c r="BJ44" s="521"/>
      <c r="BK44" s="521"/>
      <c r="BL44" s="521"/>
      <c r="BM44" s="521"/>
      <c r="BN44" s="521"/>
      <c r="BO44" s="521"/>
      <c r="BP44" s="521"/>
      <c r="BQ44" s="521"/>
      <c r="BR44" s="521"/>
      <c r="BS44" s="521"/>
      <c r="BT44" s="521"/>
      <c r="BU44" s="521"/>
      <c r="BV44" s="521"/>
      <c r="BW44" s="521"/>
      <c r="BX44" s="521"/>
      <c r="BY44" s="521"/>
      <c r="BZ44" s="521"/>
      <c r="CA44" s="521"/>
      <c r="CB44" s="521"/>
      <c r="CC44" s="521"/>
      <c r="CD44" s="521"/>
      <c r="CE44" s="521"/>
      <c r="CF44" s="521"/>
      <c r="CG44" s="521"/>
      <c r="CH44" s="521"/>
      <c r="CI44" s="521"/>
      <c r="CJ44" s="521"/>
      <c r="CK44" s="521"/>
      <c r="CL44" s="521"/>
      <c r="CM44" s="521"/>
      <c r="CN44" s="521"/>
      <c r="CO44" s="521"/>
      <c r="CP44" s="521"/>
      <c r="CQ44" s="521"/>
      <c r="CR44" s="521"/>
      <c r="CS44" s="521"/>
      <c r="CT44" s="521"/>
      <c r="CU44" s="521"/>
      <c r="CV44" s="521"/>
      <c r="CW44" s="521"/>
      <c r="CX44" s="521"/>
      <c r="CY44" s="521"/>
      <c r="CZ44" s="521"/>
      <c r="DA44" s="521"/>
      <c r="DB44" s="521"/>
      <c r="DC44" s="521"/>
      <c r="DD44" s="521"/>
      <c r="DE44" s="521"/>
      <c r="DF44" s="521"/>
      <c r="DG44" s="521"/>
      <c r="DH44" s="521"/>
      <c r="DI44" s="521"/>
      <c r="DJ44" s="521"/>
      <c r="DK44" s="521"/>
      <c r="DL44" s="521"/>
      <c r="DM44" s="521"/>
      <c r="DN44" s="521"/>
      <c r="DO44" s="521"/>
      <c r="DP44" s="521"/>
      <c r="DQ44" s="521"/>
      <c r="DR44" s="521"/>
      <c r="DS44" s="521"/>
      <c r="DT44" s="521"/>
      <c r="DU44" s="521"/>
      <c r="DV44" s="521"/>
      <c r="DW44" s="521"/>
      <c r="DX44" s="521"/>
      <c r="DY44" s="521"/>
      <c r="DZ44" s="521"/>
      <c r="EA44" s="521"/>
      <c r="EB44" s="521"/>
      <c r="EC44" s="521"/>
      <c r="ED44" s="521"/>
      <c r="EE44" s="521"/>
      <c r="EF44" s="521"/>
      <c r="EG44" s="521"/>
      <c r="EH44" s="521"/>
      <c r="EI44" s="521"/>
      <c r="EJ44" s="521"/>
      <c r="EK44" s="521"/>
      <c r="EL44" s="521"/>
      <c r="EM44" s="521"/>
      <c r="EN44" s="521"/>
      <c r="EO44" s="521"/>
      <c r="EP44" s="521"/>
      <c r="EQ44" s="521"/>
      <c r="ER44" s="521"/>
      <c r="ES44" s="521"/>
      <c r="ET44" s="521"/>
      <c r="EU44" s="521"/>
      <c r="EV44" s="521"/>
      <c r="EW44" s="521"/>
      <c r="EX44" s="521"/>
      <c r="EY44" s="521"/>
      <c r="EZ44" s="521"/>
      <c r="FA44" s="521"/>
      <c r="FB44" s="521"/>
      <c r="FC44" s="521"/>
      <c r="FD44" s="521"/>
      <c r="FE44" s="521"/>
      <c r="FF44" s="521"/>
      <c r="FG44" s="521"/>
      <c r="FH44" s="521"/>
      <c r="FI44" s="521"/>
      <c r="FJ44" s="521"/>
      <c r="FK44" s="521"/>
      <c r="FL44" s="521"/>
      <c r="FM44" s="521"/>
      <c r="FN44" s="521"/>
      <c r="FO44" s="521"/>
      <c r="FP44" s="521"/>
      <c r="FQ44" s="521"/>
    </row>
    <row r="45" spans="1:173" ht="22.5" x14ac:dyDescent="0.25">
      <c r="A45" s="519">
        <v>40</v>
      </c>
      <c r="B45" s="519" t="s">
        <v>3553</v>
      </c>
      <c r="C45" s="538" t="s">
        <v>44</v>
      </c>
      <c r="D45" s="522" t="s">
        <v>4051</v>
      </c>
      <c r="E45" s="538" t="s">
        <v>4173</v>
      </c>
      <c r="F45" s="519" t="s">
        <v>3555</v>
      </c>
      <c r="G45" s="553" t="s">
        <v>4174</v>
      </c>
      <c r="H45" s="530" t="s">
        <v>4175</v>
      </c>
      <c r="I45" s="530" t="s">
        <v>4173</v>
      </c>
      <c r="J45" s="519" t="s">
        <v>4055</v>
      </c>
      <c r="K45" s="522" t="s">
        <v>4056</v>
      </c>
      <c r="L45" s="520">
        <v>169866</v>
      </c>
      <c r="M45" s="520" t="s">
        <v>4057</v>
      </c>
      <c r="N45" s="521"/>
      <c r="O45" s="521"/>
      <c r="P45" s="521"/>
      <c r="Q45" s="521"/>
      <c r="R45" s="521"/>
      <c r="S45" s="521"/>
      <c r="T45" s="521"/>
      <c r="U45" s="521"/>
      <c r="V45" s="521"/>
      <c r="W45" s="521"/>
      <c r="X45" s="521"/>
      <c r="Y45" s="521"/>
      <c r="Z45" s="521"/>
      <c r="AA45" s="521"/>
      <c r="AB45" s="521"/>
      <c r="AC45" s="521"/>
      <c r="AD45" s="521"/>
      <c r="AE45" s="521"/>
      <c r="AF45" s="521"/>
      <c r="AG45" s="521"/>
      <c r="AH45" s="521"/>
      <c r="AI45" s="521"/>
      <c r="AJ45" s="521"/>
      <c r="AK45" s="521"/>
      <c r="AL45" s="521"/>
      <c r="AM45" s="521"/>
      <c r="AN45" s="521"/>
      <c r="AO45" s="521"/>
      <c r="AP45" s="521"/>
      <c r="AQ45" s="521"/>
      <c r="AR45" s="521"/>
      <c r="AS45" s="521"/>
      <c r="AT45" s="521"/>
      <c r="AU45" s="521"/>
      <c r="AV45" s="521"/>
      <c r="AW45" s="521"/>
      <c r="AX45" s="521"/>
      <c r="AY45" s="521"/>
      <c r="AZ45" s="521"/>
      <c r="BA45" s="521"/>
      <c r="BB45" s="521"/>
      <c r="BC45" s="521"/>
      <c r="BD45" s="521"/>
      <c r="BE45" s="521"/>
      <c r="BF45" s="521"/>
      <c r="BG45" s="521"/>
      <c r="BH45" s="521"/>
      <c r="BI45" s="521"/>
      <c r="BJ45" s="521"/>
      <c r="BK45" s="521"/>
      <c r="BL45" s="521"/>
      <c r="BM45" s="521"/>
      <c r="BN45" s="521"/>
      <c r="BO45" s="521"/>
      <c r="BP45" s="521"/>
      <c r="BQ45" s="521"/>
      <c r="BR45" s="521"/>
      <c r="BS45" s="521"/>
      <c r="BT45" s="521"/>
      <c r="BU45" s="521"/>
      <c r="BV45" s="521"/>
      <c r="BW45" s="521"/>
      <c r="BX45" s="521"/>
      <c r="BY45" s="521"/>
      <c r="BZ45" s="521"/>
      <c r="CA45" s="521"/>
      <c r="CB45" s="521"/>
      <c r="CC45" s="521"/>
      <c r="CD45" s="521"/>
      <c r="CE45" s="521"/>
      <c r="CF45" s="521"/>
      <c r="CG45" s="521"/>
      <c r="CH45" s="521"/>
      <c r="CI45" s="521"/>
      <c r="CJ45" s="521"/>
      <c r="CK45" s="521"/>
      <c r="CL45" s="521"/>
      <c r="CM45" s="521"/>
      <c r="CN45" s="521"/>
      <c r="CO45" s="521"/>
      <c r="CP45" s="521"/>
      <c r="CQ45" s="521"/>
      <c r="CR45" s="521"/>
      <c r="CS45" s="521"/>
      <c r="CT45" s="521"/>
      <c r="CU45" s="521"/>
      <c r="CV45" s="521"/>
      <c r="CW45" s="521"/>
      <c r="CX45" s="521"/>
      <c r="CY45" s="521"/>
      <c r="CZ45" s="521"/>
      <c r="DA45" s="521"/>
      <c r="DB45" s="521"/>
      <c r="DC45" s="521"/>
      <c r="DD45" s="521"/>
      <c r="DE45" s="521"/>
      <c r="DF45" s="521"/>
      <c r="DG45" s="521"/>
      <c r="DH45" s="521"/>
      <c r="DI45" s="521"/>
      <c r="DJ45" s="521"/>
      <c r="DK45" s="521"/>
      <c r="DL45" s="521"/>
      <c r="DM45" s="521"/>
      <c r="DN45" s="521"/>
      <c r="DO45" s="521"/>
      <c r="DP45" s="521"/>
      <c r="DQ45" s="521"/>
      <c r="DR45" s="521"/>
      <c r="DS45" s="521"/>
      <c r="DT45" s="521"/>
      <c r="DU45" s="521"/>
      <c r="DV45" s="521"/>
      <c r="DW45" s="521"/>
      <c r="DX45" s="521"/>
      <c r="DY45" s="521"/>
      <c r="DZ45" s="521"/>
      <c r="EA45" s="521"/>
      <c r="EB45" s="521"/>
      <c r="EC45" s="521"/>
      <c r="ED45" s="521"/>
      <c r="EE45" s="521"/>
      <c r="EF45" s="521"/>
      <c r="EG45" s="521"/>
      <c r="EH45" s="521"/>
      <c r="EI45" s="521"/>
      <c r="EJ45" s="521"/>
      <c r="EK45" s="521"/>
      <c r="EL45" s="521"/>
      <c r="EM45" s="521"/>
      <c r="EN45" s="521"/>
      <c r="EO45" s="521"/>
      <c r="EP45" s="521"/>
      <c r="EQ45" s="521"/>
      <c r="ER45" s="521"/>
      <c r="ES45" s="521"/>
      <c r="ET45" s="521"/>
      <c r="EU45" s="521"/>
      <c r="EV45" s="521"/>
      <c r="EW45" s="521"/>
      <c r="EX45" s="521"/>
      <c r="EY45" s="521"/>
      <c r="EZ45" s="521"/>
      <c r="FA45" s="521"/>
      <c r="FB45" s="521"/>
      <c r="FC45" s="521"/>
      <c r="FD45" s="521"/>
      <c r="FE45" s="521"/>
      <c r="FF45" s="521"/>
      <c r="FG45" s="521"/>
      <c r="FH45" s="521"/>
      <c r="FI45" s="521"/>
      <c r="FJ45" s="521"/>
      <c r="FK45" s="521"/>
      <c r="FL45" s="521"/>
      <c r="FM45" s="521"/>
      <c r="FN45" s="521"/>
      <c r="FO45" s="521"/>
      <c r="FP45" s="521"/>
      <c r="FQ45" s="521"/>
    </row>
    <row r="46" spans="1:173" ht="22.5" x14ac:dyDescent="0.25">
      <c r="A46" s="519">
        <v>41</v>
      </c>
      <c r="B46" s="519" t="s">
        <v>3553</v>
      </c>
      <c r="C46" s="538" t="s">
        <v>44</v>
      </c>
      <c r="D46" s="522" t="s">
        <v>4051</v>
      </c>
      <c r="E46" s="538" t="s">
        <v>4176</v>
      </c>
      <c r="F46" s="519" t="s">
        <v>3555</v>
      </c>
      <c r="G46" s="553" t="s">
        <v>4177</v>
      </c>
      <c r="H46" s="530" t="s">
        <v>4178</v>
      </c>
      <c r="I46" s="530" t="s">
        <v>4176</v>
      </c>
      <c r="J46" s="519" t="s">
        <v>4055</v>
      </c>
      <c r="K46" s="522" t="s">
        <v>4056</v>
      </c>
      <c r="L46" s="520">
        <v>169866</v>
      </c>
      <c r="M46" s="520" t="s">
        <v>4057</v>
      </c>
      <c r="N46" s="521"/>
      <c r="O46" s="521"/>
      <c r="P46" s="521"/>
      <c r="Q46" s="521"/>
      <c r="R46" s="521"/>
      <c r="S46" s="521"/>
      <c r="T46" s="521"/>
      <c r="U46" s="521"/>
      <c r="V46" s="521"/>
      <c r="W46" s="521"/>
      <c r="X46" s="521"/>
      <c r="Y46" s="521"/>
      <c r="Z46" s="521"/>
      <c r="AA46" s="521"/>
      <c r="AB46" s="521"/>
      <c r="AC46" s="521"/>
      <c r="AD46" s="521"/>
      <c r="AE46" s="521"/>
      <c r="AF46" s="521"/>
      <c r="AG46" s="521"/>
      <c r="AH46" s="521"/>
      <c r="AI46" s="521"/>
      <c r="AJ46" s="521"/>
      <c r="AK46" s="521"/>
      <c r="AL46" s="521"/>
      <c r="AM46" s="521"/>
      <c r="AN46" s="521"/>
      <c r="AO46" s="521"/>
      <c r="AP46" s="521"/>
      <c r="AQ46" s="521"/>
      <c r="AR46" s="521"/>
      <c r="AS46" s="521"/>
      <c r="AT46" s="521"/>
      <c r="AU46" s="521"/>
      <c r="AV46" s="521"/>
      <c r="AW46" s="521"/>
      <c r="AX46" s="521"/>
      <c r="AY46" s="521"/>
      <c r="AZ46" s="521"/>
      <c r="BA46" s="521"/>
      <c r="BB46" s="521"/>
      <c r="BC46" s="521"/>
      <c r="BD46" s="521"/>
      <c r="BE46" s="521"/>
      <c r="BF46" s="521"/>
      <c r="BG46" s="521"/>
      <c r="BH46" s="521"/>
      <c r="BI46" s="521"/>
      <c r="BJ46" s="521"/>
      <c r="BK46" s="521"/>
      <c r="BL46" s="521"/>
      <c r="BM46" s="521"/>
      <c r="BN46" s="521"/>
      <c r="BO46" s="521"/>
      <c r="BP46" s="521"/>
      <c r="BQ46" s="521"/>
      <c r="BR46" s="521"/>
      <c r="BS46" s="521"/>
      <c r="BT46" s="521"/>
      <c r="BU46" s="521"/>
      <c r="BV46" s="521"/>
      <c r="BW46" s="521"/>
      <c r="BX46" s="521"/>
      <c r="BY46" s="521"/>
      <c r="BZ46" s="521"/>
      <c r="CA46" s="521"/>
      <c r="CB46" s="521"/>
      <c r="CC46" s="521"/>
      <c r="CD46" s="521"/>
      <c r="CE46" s="521"/>
      <c r="CF46" s="521"/>
      <c r="CG46" s="521"/>
      <c r="CH46" s="521"/>
      <c r="CI46" s="521"/>
      <c r="CJ46" s="521"/>
      <c r="CK46" s="521"/>
      <c r="CL46" s="521"/>
      <c r="CM46" s="521"/>
      <c r="CN46" s="521"/>
      <c r="CO46" s="521"/>
      <c r="CP46" s="521"/>
      <c r="CQ46" s="521"/>
      <c r="CR46" s="521"/>
      <c r="CS46" s="521"/>
      <c r="CT46" s="521"/>
      <c r="CU46" s="521"/>
      <c r="CV46" s="521"/>
      <c r="CW46" s="521"/>
      <c r="CX46" s="521"/>
      <c r="CY46" s="521"/>
      <c r="CZ46" s="521"/>
      <c r="DA46" s="521"/>
      <c r="DB46" s="521"/>
      <c r="DC46" s="521"/>
      <c r="DD46" s="521"/>
      <c r="DE46" s="521"/>
      <c r="DF46" s="521"/>
      <c r="DG46" s="521"/>
      <c r="DH46" s="521"/>
      <c r="DI46" s="521"/>
      <c r="DJ46" s="521"/>
      <c r="DK46" s="521"/>
      <c r="DL46" s="521"/>
      <c r="DM46" s="521"/>
      <c r="DN46" s="521"/>
      <c r="DO46" s="521"/>
      <c r="DP46" s="521"/>
      <c r="DQ46" s="521"/>
      <c r="DR46" s="521"/>
      <c r="DS46" s="521"/>
      <c r="DT46" s="521"/>
      <c r="DU46" s="521"/>
      <c r="DV46" s="521"/>
      <c r="DW46" s="521"/>
      <c r="DX46" s="521"/>
      <c r="DY46" s="521"/>
      <c r="DZ46" s="521"/>
      <c r="EA46" s="521"/>
      <c r="EB46" s="521"/>
      <c r="EC46" s="521"/>
      <c r="ED46" s="521"/>
      <c r="EE46" s="521"/>
      <c r="EF46" s="521"/>
      <c r="EG46" s="521"/>
      <c r="EH46" s="521"/>
      <c r="EI46" s="521"/>
      <c r="EJ46" s="521"/>
      <c r="EK46" s="521"/>
      <c r="EL46" s="521"/>
      <c r="EM46" s="521"/>
      <c r="EN46" s="521"/>
      <c r="EO46" s="521"/>
      <c r="EP46" s="521"/>
      <c r="EQ46" s="521"/>
      <c r="ER46" s="521"/>
      <c r="ES46" s="521"/>
      <c r="ET46" s="521"/>
      <c r="EU46" s="521"/>
      <c r="EV46" s="521"/>
      <c r="EW46" s="521"/>
      <c r="EX46" s="521"/>
      <c r="EY46" s="521"/>
      <c r="EZ46" s="521"/>
      <c r="FA46" s="521"/>
      <c r="FB46" s="521"/>
      <c r="FC46" s="521"/>
      <c r="FD46" s="521"/>
      <c r="FE46" s="521"/>
      <c r="FF46" s="521"/>
      <c r="FG46" s="521"/>
      <c r="FH46" s="521"/>
      <c r="FI46" s="521"/>
      <c r="FJ46" s="521"/>
      <c r="FK46" s="521"/>
      <c r="FL46" s="521"/>
      <c r="FM46" s="521"/>
      <c r="FN46" s="521"/>
      <c r="FO46" s="521"/>
      <c r="FP46" s="521"/>
      <c r="FQ46" s="521"/>
    </row>
    <row r="47" spans="1:173" ht="22.5" x14ac:dyDescent="0.25">
      <c r="A47" s="519">
        <v>42</v>
      </c>
      <c r="B47" s="519" t="s">
        <v>3553</v>
      </c>
      <c r="C47" s="538" t="s">
        <v>44</v>
      </c>
      <c r="D47" s="522" t="s">
        <v>4051</v>
      </c>
      <c r="E47" s="538" t="s">
        <v>4179</v>
      </c>
      <c r="F47" s="519" t="s">
        <v>3555</v>
      </c>
      <c r="G47" s="553" t="s">
        <v>4180</v>
      </c>
      <c r="H47" s="530" t="s">
        <v>4181</v>
      </c>
      <c r="I47" s="530" t="s">
        <v>4179</v>
      </c>
      <c r="J47" s="519" t="s">
        <v>4055</v>
      </c>
      <c r="K47" s="522" t="s">
        <v>4056</v>
      </c>
      <c r="L47" s="520">
        <v>169866</v>
      </c>
      <c r="M47" s="520" t="s">
        <v>4057</v>
      </c>
      <c r="N47" s="521"/>
      <c r="O47" s="521"/>
      <c r="P47" s="521"/>
      <c r="Q47" s="521"/>
      <c r="R47" s="521"/>
      <c r="S47" s="521"/>
      <c r="T47" s="521"/>
      <c r="U47" s="521"/>
      <c r="V47" s="521"/>
      <c r="W47" s="521"/>
      <c r="X47" s="521"/>
      <c r="Y47" s="521"/>
      <c r="Z47" s="521"/>
      <c r="AA47" s="521"/>
      <c r="AB47" s="521"/>
      <c r="AC47" s="521"/>
      <c r="AD47" s="521"/>
      <c r="AE47" s="521"/>
      <c r="AF47" s="521"/>
      <c r="AG47" s="521"/>
      <c r="AH47" s="521"/>
      <c r="AI47" s="521"/>
      <c r="AJ47" s="521"/>
      <c r="AK47" s="521"/>
      <c r="AL47" s="521"/>
      <c r="AM47" s="521"/>
      <c r="AN47" s="521"/>
      <c r="AO47" s="521"/>
      <c r="AP47" s="521"/>
      <c r="AQ47" s="521"/>
      <c r="AR47" s="521"/>
      <c r="AS47" s="521"/>
      <c r="AT47" s="521"/>
      <c r="AU47" s="521"/>
      <c r="AV47" s="521"/>
      <c r="AW47" s="521"/>
      <c r="AX47" s="521"/>
      <c r="AY47" s="521"/>
      <c r="AZ47" s="521"/>
      <c r="BA47" s="521"/>
      <c r="BB47" s="521"/>
      <c r="BC47" s="521"/>
      <c r="BD47" s="521"/>
      <c r="BE47" s="521"/>
      <c r="BF47" s="521"/>
      <c r="BG47" s="521"/>
      <c r="BH47" s="521"/>
      <c r="BI47" s="521"/>
      <c r="BJ47" s="521"/>
      <c r="BK47" s="521"/>
      <c r="BL47" s="521"/>
      <c r="BM47" s="521"/>
      <c r="BN47" s="521"/>
      <c r="BO47" s="521"/>
      <c r="BP47" s="521"/>
      <c r="BQ47" s="521"/>
      <c r="BR47" s="521"/>
      <c r="BS47" s="521"/>
      <c r="BT47" s="521"/>
      <c r="BU47" s="521"/>
      <c r="BV47" s="521"/>
      <c r="BW47" s="521"/>
      <c r="BX47" s="521"/>
      <c r="BY47" s="521"/>
      <c r="BZ47" s="521"/>
      <c r="CA47" s="521"/>
      <c r="CB47" s="521"/>
      <c r="CC47" s="521"/>
      <c r="CD47" s="521"/>
      <c r="CE47" s="521"/>
      <c r="CF47" s="521"/>
      <c r="CG47" s="521"/>
      <c r="CH47" s="521"/>
      <c r="CI47" s="521"/>
      <c r="CJ47" s="521"/>
      <c r="CK47" s="521"/>
      <c r="CL47" s="521"/>
      <c r="CM47" s="521"/>
      <c r="CN47" s="521"/>
      <c r="CO47" s="521"/>
      <c r="CP47" s="521"/>
      <c r="CQ47" s="521"/>
      <c r="CR47" s="521"/>
      <c r="CS47" s="521"/>
      <c r="CT47" s="521"/>
      <c r="CU47" s="521"/>
      <c r="CV47" s="521"/>
      <c r="CW47" s="521"/>
      <c r="CX47" s="521"/>
      <c r="CY47" s="521"/>
      <c r="CZ47" s="521"/>
      <c r="DA47" s="521"/>
      <c r="DB47" s="521"/>
      <c r="DC47" s="521"/>
      <c r="DD47" s="521"/>
      <c r="DE47" s="521"/>
      <c r="DF47" s="521"/>
      <c r="DG47" s="521"/>
      <c r="DH47" s="521"/>
      <c r="DI47" s="521"/>
      <c r="DJ47" s="521"/>
      <c r="DK47" s="521"/>
      <c r="DL47" s="521"/>
      <c r="DM47" s="521"/>
      <c r="DN47" s="521"/>
      <c r="DO47" s="521"/>
      <c r="DP47" s="521"/>
      <c r="DQ47" s="521"/>
      <c r="DR47" s="521"/>
      <c r="DS47" s="521"/>
      <c r="DT47" s="521"/>
      <c r="DU47" s="521"/>
      <c r="DV47" s="521"/>
      <c r="DW47" s="521"/>
      <c r="DX47" s="521"/>
      <c r="DY47" s="521"/>
      <c r="DZ47" s="521"/>
      <c r="EA47" s="521"/>
      <c r="EB47" s="521"/>
      <c r="EC47" s="521"/>
      <c r="ED47" s="521"/>
      <c r="EE47" s="521"/>
      <c r="EF47" s="521"/>
      <c r="EG47" s="521"/>
      <c r="EH47" s="521"/>
      <c r="EI47" s="521"/>
      <c r="EJ47" s="521"/>
      <c r="EK47" s="521"/>
      <c r="EL47" s="521"/>
      <c r="EM47" s="521"/>
      <c r="EN47" s="521"/>
      <c r="EO47" s="521"/>
      <c r="EP47" s="521"/>
      <c r="EQ47" s="521"/>
      <c r="ER47" s="521"/>
      <c r="ES47" s="521"/>
      <c r="ET47" s="521"/>
      <c r="EU47" s="521"/>
      <c r="EV47" s="521"/>
      <c r="EW47" s="521"/>
      <c r="EX47" s="521"/>
      <c r="EY47" s="521"/>
      <c r="EZ47" s="521"/>
      <c r="FA47" s="521"/>
      <c r="FB47" s="521"/>
      <c r="FC47" s="521"/>
      <c r="FD47" s="521"/>
      <c r="FE47" s="521"/>
      <c r="FF47" s="521"/>
      <c r="FG47" s="521"/>
      <c r="FH47" s="521"/>
      <c r="FI47" s="521"/>
      <c r="FJ47" s="521"/>
      <c r="FK47" s="521"/>
      <c r="FL47" s="521"/>
      <c r="FM47" s="521"/>
      <c r="FN47" s="521"/>
      <c r="FO47" s="521"/>
      <c r="FP47" s="521"/>
      <c r="FQ47" s="521"/>
    </row>
    <row r="48" spans="1:173" ht="22.5" x14ac:dyDescent="0.25">
      <c r="A48" s="519">
        <v>43</v>
      </c>
      <c r="B48" s="519" t="s">
        <v>3553</v>
      </c>
      <c r="C48" s="538" t="s">
        <v>44</v>
      </c>
      <c r="D48" s="522" t="s">
        <v>4051</v>
      </c>
      <c r="E48" s="538" t="s">
        <v>4182</v>
      </c>
      <c r="F48" s="519" t="s">
        <v>3555</v>
      </c>
      <c r="G48" s="553" t="s">
        <v>4183</v>
      </c>
      <c r="H48" s="530" t="s">
        <v>4184</v>
      </c>
      <c r="I48" s="530" t="s">
        <v>4182</v>
      </c>
      <c r="J48" s="519" t="s">
        <v>4055</v>
      </c>
      <c r="K48" s="522" t="s">
        <v>4056</v>
      </c>
      <c r="L48" s="520">
        <v>169866</v>
      </c>
      <c r="M48" s="520" t="s">
        <v>4057</v>
      </c>
      <c r="N48" s="521"/>
      <c r="O48" s="521"/>
      <c r="P48" s="521"/>
      <c r="Q48" s="521"/>
      <c r="R48" s="521"/>
      <c r="S48" s="521"/>
      <c r="T48" s="521"/>
      <c r="U48" s="521"/>
      <c r="V48" s="521"/>
      <c r="W48" s="521"/>
      <c r="X48" s="521"/>
      <c r="Y48" s="521"/>
      <c r="Z48" s="521"/>
      <c r="AA48" s="521"/>
      <c r="AB48" s="521"/>
      <c r="AC48" s="521"/>
      <c r="AD48" s="521"/>
      <c r="AE48" s="521"/>
      <c r="AF48" s="521"/>
      <c r="AG48" s="521"/>
      <c r="AH48" s="521"/>
      <c r="AI48" s="521"/>
      <c r="AJ48" s="521"/>
      <c r="AK48" s="521"/>
      <c r="AL48" s="521"/>
      <c r="AM48" s="521"/>
      <c r="AN48" s="521"/>
      <c r="AO48" s="521"/>
      <c r="AP48" s="521"/>
      <c r="AQ48" s="521"/>
      <c r="AR48" s="521"/>
      <c r="AS48" s="521"/>
      <c r="AT48" s="521"/>
      <c r="AU48" s="521"/>
      <c r="AV48" s="521"/>
      <c r="AW48" s="521"/>
      <c r="AX48" s="521"/>
      <c r="AY48" s="521"/>
      <c r="AZ48" s="521"/>
      <c r="BA48" s="521"/>
      <c r="BB48" s="521"/>
      <c r="BC48" s="521"/>
      <c r="BD48" s="521"/>
      <c r="BE48" s="521"/>
      <c r="BF48" s="521"/>
      <c r="BG48" s="521"/>
      <c r="BH48" s="521"/>
      <c r="BI48" s="521"/>
      <c r="BJ48" s="521"/>
      <c r="BK48" s="521"/>
      <c r="BL48" s="521"/>
      <c r="BM48" s="521"/>
      <c r="BN48" s="521"/>
      <c r="BO48" s="521"/>
      <c r="BP48" s="521"/>
      <c r="BQ48" s="521"/>
      <c r="BR48" s="521"/>
      <c r="BS48" s="521"/>
      <c r="BT48" s="521"/>
      <c r="BU48" s="521"/>
      <c r="BV48" s="521"/>
      <c r="BW48" s="521"/>
      <c r="BX48" s="521"/>
      <c r="BY48" s="521"/>
      <c r="BZ48" s="521"/>
      <c r="CA48" s="521"/>
      <c r="CB48" s="521"/>
      <c r="CC48" s="521"/>
      <c r="CD48" s="521"/>
      <c r="CE48" s="521"/>
      <c r="CF48" s="521"/>
      <c r="CG48" s="521"/>
      <c r="CH48" s="521"/>
      <c r="CI48" s="521"/>
      <c r="CJ48" s="521"/>
      <c r="CK48" s="521"/>
      <c r="CL48" s="521"/>
      <c r="CM48" s="521"/>
      <c r="CN48" s="521"/>
      <c r="CO48" s="521"/>
      <c r="CP48" s="521"/>
      <c r="CQ48" s="521"/>
      <c r="CR48" s="521"/>
      <c r="CS48" s="521"/>
      <c r="CT48" s="521"/>
      <c r="CU48" s="521"/>
      <c r="CV48" s="521"/>
      <c r="CW48" s="521"/>
      <c r="CX48" s="521"/>
      <c r="CY48" s="521"/>
      <c r="CZ48" s="521"/>
      <c r="DA48" s="521"/>
      <c r="DB48" s="521"/>
      <c r="DC48" s="521"/>
      <c r="DD48" s="521"/>
      <c r="DE48" s="521"/>
      <c r="DF48" s="521"/>
      <c r="DG48" s="521"/>
      <c r="DH48" s="521"/>
      <c r="DI48" s="521"/>
      <c r="DJ48" s="521"/>
      <c r="DK48" s="521"/>
      <c r="DL48" s="521"/>
      <c r="DM48" s="521"/>
      <c r="DN48" s="521"/>
      <c r="DO48" s="521"/>
      <c r="DP48" s="521"/>
      <c r="DQ48" s="521"/>
      <c r="DR48" s="521"/>
      <c r="DS48" s="521"/>
      <c r="DT48" s="521"/>
      <c r="DU48" s="521"/>
      <c r="DV48" s="521"/>
      <c r="DW48" s="521"/>
      <c r="DX48" s="521"/>
      <c r="DY48" s="521"/>
      <c r="DZ48" s="521"/>
      <c r="EA48" s="521"/>
      <c r="EB48" s="521"/>
      <c r="EC48" s="521"/>
      <c r="ED48" s="521"/>
      <c r="EE48" s="521"/>
      <c r="EF48" s="521"/>
      <c r="EG48" s="521"/>
      <c r="EH48" s="521"/>
      <c r="EI48" s="521"/>
      <c r="EJ48" s="521"/>
      <c r="EK48" s="521"/>
      <c r="EL48" s="521"/>
      <c r="EM48" s="521"/>
      <c r="EN48" s="521"/>
      <c r="EO48" s="521"/>
      <c r="EP48" s="521"/>
      <c r="EQ48" s="521"/>
      <c r="ER48" s="521"/>
      <c r="ES48" s="521"/>
      <c r="ET48" s="521"/>
      <c r="EU48" s="521"/>
      <c r="EV48" s="521"/>
      <c r="EW48" s="521"/>
      <c r="EX48" s="521"/>
      <c r="EY48" s="521"/>
      <c r="EZ48" s="521"/>
      <c r="FA48" s="521"/>
      <c r="FB48" s="521"/>
      <c r="FC48" s="521"/>
      <c r="FD48" s="521"/>
      <c r="FE48" s="521"/>
      <c r="FF48" s="521"/>
      <c r="FG48" s="521"/>
      <c r="FH48" s="521"/>
      <c r="FI48" s="521"/>
      <c r="FJ48" s="521"/>
      <c r="FK48" s="521"/>
      <c r="FL48" s="521"/>
      <c r="FM48" s="521"/>
      <c r="FN48" s="521"/>
      <c r="FO48" s="521"/>
      <c r="FP48" s="521"/>
      <c r="FQ48" s="521"/>
    </row>
    <row r="49" spans="1:173" ht="22.5" x14ac:dyDescent="0.25">
      <c r="A49" s="519">
        <v>44</v>
      </c>
      <c r="B49" s="519" t="s">
        <v>3553</v>
      </c>
      <c r="C49" s="538" t="s">
        <v>44</v>
      </c>
      <c r="D49" s="522" t="s">
        <v>4051</v>
      </c>
      <c r="E49" s="538" t="s">
        <v>4185</v>
      </c>
      <c r="F49" s="519" t="s">
        <v>3555</v>
      </c>
      <c r="G49" s="553" t="s">
        <v>4186</v>
      </c>
      <c r="H49" s="530" t="s">
        <v>4187</v>
      </c>
      <c r="I49" s="530" t="s">
        <v>4185</v>
      </c>
      <c r="J49" s="519" t="s">
        <v>4055</v>
      </c>
      <c r="K49" s="522" t="s">
        <v>4056</v>
      </c>
      <c r="L49" s="520">
        <v>169866</v>
      </c>
      <c r="M49" s="520" t="s">
        <v>4057</v>
      </c>
      <c r="N49" s="521"/>
      <c r="O49" s="521"/>
      <c r="P49" s="521"/>
      <c r="Q49" s="521"/>
      <c r="R49" s="521"/>
      <c r="S49" s="521"/>
      <c r="T49" s="521"/>
      <c r="U49" s="521"/>
      <c r="V49" s="521"/>
      <c r="W49" s="521"/>
      <c r="X49" s="521"/>
      <c r="Y49" s="521"/>
      <c r="Z49" s="521"/>
      <c r="AA49" s="521"/>
      <c r="AB49" s="521"/>
      <c r="AC49" s="521"/>
      <c r="AD49" s="521"/>
      <c r="AE49" s="521"/>
      <c r="AF49" s="521"/>
      <c r="AG49" s="521"/>
      <c r="AH49" s="521"/>
      <c r="AI49" s="521"/>
      <c r="AJ49" s="521"/>
      <c r="AK49" s="521"/>
      <c r="AL49" s="521"/>
      <c r="AM49" s="521"/>
      <c r="AN49" s="521"/>
      <c r="AO49" s="521"/>
      <c r="AP49" s="521"/>
      <c r="AQ49" s="521"/>
      <c r="AR49" s="521"/>
      <c r="AS49" s="521"/>
      <c r="AT49" s="521"/>
      <c r="AU49" s="521"/>
      <c r="AV49" s="521"/>
      <c r="AW49" s="521"/>
      <c r="AX49" s="521"/>
      <c r="AY49" s="521"/>
      <c r="AZ49" s="521"/>
      <c r="BA49" s="521"/>
      <c r="BB49" s="521"/>
      <c r="BC49" s="521"/>
      <c r="BD49" s="521"/>
      <c r="BE49" s="521"/>
      <c r="BF49" s="521"/>
      <c r="BG49" s="521"/>
      <c r="BH49" s="521"/>
      <c r="BI49" s="521"/>
      <c r="BJ49" s="521"/>
      <c r="BK49" s="521"/>
      <c r="BL49" s="521"/>
      <c r="BM49" s="521"/>
      <c r="BN49" s="521"/>
      <c r="BO49" s="521"/>
      <c r="BP49" s="521"/>
      <c r="BQ49" s="521"/>
      <c r="BR49" s="521"/>
      <c r="BS49" s="521"/>
      <c r="BT49" s="521"/>
      <c r="BU49" s="521"/>
      <c r="BV49" s="521"/>
      <c r="BW49" s="521"/>
      <c r="BX49" s="521"/>
      <c r="BY49" s="521"/>
      <c r="BZ49" s="521"/>
      <c r="CA49" s="521"/>
      <c r="CB49" s="521"/>
      <c r="CC49" s="521"/>
      <c r="CD49" s="521"/>
      <c r="CE49" s="521"/>
      <c r="CF49" s="521"/>
      <c r="CG49" s="521"/>
      <c r="CH49" s="521"/>
      <c r="CI49" s="521"/>
      <c r="CJ49" s="521"/>
      <c r="CK49" s="521"/>
      <c r="CL49" s="521"/>
      <c r="CM49" s="521"/>
      <c r="CN49" s="521"/>
      <c r="CO49" s="521"/>
      <c r="CP49" s="521"/>
      <c r="CQ49" s="521"/>
      <c r="CR49" s="521"/>
      <c r="CS49" s="521"/>
      <c r="CT49" s="521"/>
      <c r="CU49" s="521"/>
      <c r="CV49" s="521"/>
      <c r="CW49" s="521"/>
      <c r="CX49" s="521"/>
      <c r="CY49" s="521"/>
      <c r="CZ49" s="521"/>
      <c r="DA49" s="521"/>
      <c r="DB49" s="521"/>
      <c r="DC49" s="521"/>
      <c r="DD49" s="521"/>
      <c r="DE49" s="521"/>
      <c r="DF49" s="521"/>
      <c r="DG49" s="521"/>
      <c r="DH49" s="521"/>
      <c r="DI49" s="521"/>
      <c r="DJ49" s="521"/>
      <c r="DK49" s="521"/>
      <c r="DL49" s="521"/>
      <c r="DM49" s="521"/>
      <c r="DN49" s="521"/>
      <c r="DO49" s="521"/>
      <c r="DP49" s="521"/>
      <c r="DQ49" s="521"/>
      <c r="DR49" s="521"/>
      <c r="DS49" s="521"/>
      <c r="DT49" s="521"/>
      <c r="DU49" s="521"/>
      <c r="DV49" s="521"/>
      <c r="DW49" s="521"/>
      <c r="DX49" s="521"/>
      <c r="DY49" s="521"/>
      <c r="DZ49" s="521"/>
      <c r="EA49" s="521"/>
      <c r="EB49" s="521"/>
      <c r="EC49" s="521"/>
      <c r="ED49" s="521"/>
      <c r="EE49" s="521"/>
      <c r="EF49" s="521"/>
      <c r="EG49" s="521"/>
      <c r="EH49" s="521"/>
      <c r="EI49" s="521"/>
      <c r="EJ49" s="521"/>
      <c r="EK49" s="521"/>
      <c r="EL49" s="521"/>
      <c r="EM49" s="521"/>
      <c r="EN49" s="521"/>
      <c r="EO49" s="521"/>
      <c r="EP49" s="521"/>
      <c r="EQ49" s="521"/>
      <c r="ER49" s="521"/>
      <c r="ES49" s="521"/>
      <c r="ET49" s="521"/>
      <c r="EU49" s="521"/>
      <c r="EV49" s="521"/>
      <c r="EW49" s="521"/>
      <c r="EX49" s="521"/>
      <c r="EY49" s="521"/>
      <c r="EZ49" s="521"/>
      <c r="FA49" s="521"/>
      <c r="FB49" s="521"/>
      <c r="FC49" s="521"/>
      <c r="FD49" s="521"/>
      <c r="FE49" s="521"/>
      <c r="FF49" s="521"/>
      <c r="FG49" s="521"/>
      <c r="FH49" s="521"/>
      <c r="FI49" s="521"/>
      <c r="FJ49" s="521"/>
      <c r="FK49" s="521"/>
      <c r="FL49" s="521"/>
      <c r="FM49" s="521"/>
      <c r="FN49" s="521"/>
      <c r="FO49" s="521"/>
      <c r="FP49" s="521"/>
      <c r="FQ49" s="521"/>
    </row>
    <row r="50" spans="1:173" ht="22.5" x14ac:dyDescent="0.25">
      <c r="A50" s="519">
        <v>45</v>
      </c>
      <c r="B50" s="519" t="s">
        <v>3553</v>
      </c>
      <c r="C50" s="538" t="s">
        <v>44</v>
      </c>
      <c r="D50" s="522" t="s">
        <v>4051</v>
      </c>
      <c r="E50" s="538" t="s">
        <v>4188</v>
      </c>
      <c r="F50" s="519" t="s">
        <v>3555</v>
      </c>
      <c r="G50" s="553" t="s">
        <v>4189</v>
      </c>
      <c r="H50" s="530" t="s">
        <v>4190</v>
      </c>
      <c r="I50" s="530" t="s">
        <v>4188</v>
      </c>
      <c r="J50" s="519" t="s">
        <v>4055</v>
      </c>
      <c r="K50" s="522" t="s">
        <v>4056</v>
      </c>
      <c r="L50" s="520">
        <v>169866</v>
      </c>
      <c r="M50" s="520" t="s">
        <v>4057</v>
      </c>
      <c r="N50" s="521"/>
      <c r="O50" s="521"/>
      <c r="P50" s="521"/>
      <c r="Q50" s="521"/>
      <c r="R50" s="521"/>
      <c r="S50" s="521"/>
      <c r="T50" s="521"/>
      <c r="U50" s="521"/>
      <c r="V50" s="521"/>
      <c r="W50" s="521"/>
      <c r="X50" s="521"/>
      <c r="Y50" s="521"/>
      <c r="Z50" s="521"/>
      <c r="AA50" s="521"/>
      <c r="AB50" s="521"/>
      <c r="AC50" s="521"/>
      <c r="AD50" s="521"/>
      <c r="AE50" s="521"/>
      <c r="AF50" s="521"/>
      <c r="AG50" s="521"/>
      <c r="AH50" s="521"/>
      <c r="AI50" s="521"/>
      <c r="AJ50" s="521"/>
      <c r="AK50" s="521"/>
      <c r="AL50" s="521"/>
      <c r="AM50" s="521"/>
      <c r="AN50" s="521"/>
      <c r="AO50" s="521"/>
      <c r="AP50" s="521"/>
      <c r="AQ50" s="521"/>
      <c r="AR50" s="521"/>
      <c r="AS50" s="521"/>
      <c r="AT50" s="521"/>
      <c r="AU50" s="521"/>
      <c r="AV50" s="521"/>
      <c r="AW50" s="521"/>
      <c r="AX50" s="521"/>
      <c r="AY50" s="521"/>
      <c r="AZ50" s="521"/>
      <c r="BA50" s="521"/>
      <c r="BB50" s="521"/>
      <c r="BC50" s="521"/>
      <c r="BD50" s="521"/>
      <c r="BE50" s="521"/>
      <c r="BF50" s="521"/>
      <c r="BG50" s="521"/>
      <c r="BH50" s="521"/>
      <c r="BI50" s="521"/>
      <c r="BJ50" s="521"/>
      <c r="BK50" s="521"/>
      <c r="BL50" s="521"/>
      <c r="BM50" s="521"/>
      <c r="BN50" s="521"/>
      <c r="BO50" s="521"/>
      <c r="BP50" s="521"/>
      <c r="BQ50" s="521"/>
      <c r="BR50" s="521"/>
      <c r="BS50" s="521"/>
      <c r="BT50" s="521"/>
      <c r="BU50" s="521"/>
      <c r="BV50" s="521"/>
      <c r="BW50" s="521"/>
      <c r="BX50" s="521"/>
      <c r="BY50" s="521"/>
      <c r="BZ50" s="521"/>
      <c r="CA50" s="521"/>
      <c r="CB50" s="521"/>
      <c r="CC50" s="521"/>
      <c r="CD50" s="521"/>
      <c r="CE50" s="521"/>
      <c r="CF50" s="521"/>
      <c r="CG50" s="521"/>
      <c r="CH50" s="521"/>
      <c r="CI50" s="521"/>
      <c r="CJ50" s="521"/>
      <c r="CK50" s="521"/>
      <c r="CL50" s="521"/>
      <c r="CM50" s="521"/>
      <c r="CN50" s="521"/>
      <c r="CO50" s="521"/>
      <c r="CP50" s="521"/>
      <c r="CQ50" s="521"/>
      <c r="CR50" s="521"/>
      <c r="CS50" s="521"/>
      <c r="CT50" s="521"/>
      <c r="CU50" s="521"/>
      <c r="CV50" s="521"/>
      <c r="CW50" s="521"/>
      <c r="CX50" s="521"/>
      <c r="CY50" s="521"/>
      <c r="CZ50" s="521"/>
      <c r="DA50" s="521"/>
      <c r="DB50" s="521"/>
      <c r="DC50" s="521"/>
      <c r="DD50" s="521"/>
      <c r="DE50" s="521"/>
      <c r="DF50" s="521"/>
      <c r="DG50" s="521"/>
      <c r="DH50" s="521"/>
      <c r="DI50" s="521"/>
      <c r="DJ50" s="521"/>
      <c r="DK50" s="521"/>
      <c r="DL50" s="521"/>
      <c r="DM50" s="521"/>
      <c r="DN50" s="521"/>
      <c r="DO50" s="521"/>
      <c r="DP50" s="521"/>
      <c r="DQ50" s="521"/>
      <c r="DR50" s="521"/>
      <c r="DS50" s="521"/>
      <c r="DT50" s="521"/>
      <c r="DU50" s="521"/>
      <c r="DV50" s="521"/>
      <c r="DW50" s="521"/>
      <c r="DX50" s="521"/>
      <c r="DY50" s="521"/>
      <c r="DZ50" s="521"/>
      <c r="EA50" s="521"/>
      <c r="EB50" s="521"/>
      <c r="EC50" s="521"/>
      <c r="ED50" s="521"/>
      <c r="EE50" s="521"/>
      <c r="EF50" s="521"/>
      <c r="EG50" s="521"/>
      <c r="EH50" s="521"/>
      <c r="EI50" s="521"/>
      <c r="EJ50" s="521"/>
      <c r="EK50" s="521"/>
      <c r="EL50" s="521"/>
      <c r="EM50" s="521"/>
      <c r="EN50" s="521"/>
      <c r="EO50" s="521"/>
      <c r="EP50" s="521"/>
      <c r="EQ50" s="521"/>
      <c r="ER50" s="521"/>
      <c r="ES50" s="521"/>
      <c r="ET50" s="521"/>
      <c r="EU50" s="521"/>
      <c r="EV50" s="521"/>
      <c r="EW50" s="521"/>
      <c r="EX50" s="521"/>
      <c r="EY50" s="521"/>
      <c r="EZ50" s="521"/>
      <c r="FA50" s="521"/>
      <c r="FB50" s="521"/>
      <c r="FC50" s="521"/>
      <c r="FD50" s="521"/>
      <c r="FE50" s="521"/>
      <c r="FF50" s="521"/>
      <c r="FG50" s="521"/>
      <c r="FH50" s="521"/>
      <c r="FI50" s="521"/>
      <c r="FJ50" s="521"/>
      <c r="FK50" s="521"/>
      <c r="FL50" s="521"/>
      <c r="FM50" s="521"/>
      <c r="FN50" s="521"/>
      <c r="FO50" s="521"/>
      <c r="FP50" s="521"/>
      <c r="FQ50" s="521"/>
    </row>
    <row r="51" spans="1:173" ht="22.5" x14ac:dyDescent="0.25">
      <c r="A51" s="519">
        <v>46</v>
      </c>
      <c r="B51" s="519" t="s">
        <v>3553</v>
      </c>
      <c r="C51" s="538" t="s">
        <v>44</v>
      </c>
      <c r="D51" s="522" t="s">
        <v>4051</v>
      </c>
      <c r="E51" s="538" t="s">
        <v>4191</v>
      </c>
      <c r="F51" s="519" t="s">
        <v>3555</v>
      </c>
      <c r="G51" s="553" t="s">
        <v>4192</v>
      </c>
      <c r="H51" s="530" t="s">
        <v>4193</v>
      </c>
      <c r="I51" s="530" t="s">
        <v>4191</v>
      </c>
      <c r="J51" s="519" t="s">
        <v>4055</v>
      </c>
      <c r="K51" s="522" t="s">
        <v>4056</v>
      </c>
      <c r="L51" s="520">
        <v>169866</v>
      </c>
      <c r="M51" s="520" t="s">
        <v>4057</v>
      </c>
      <c r="N51" s="521"/>
      <c r="O51" s="521"/>
      <c r="P51" s="521"/>
      <c r="Q51" s="521"/>
      <c r="R51" s="521"/>
      <c r="S51" s="521"/>
      <c r="T51" s="521"/>
      <c r="U51" s="521"/>
      <c r="V51" s="521"/>
      <c r="W51" s="521"/>
      <c r="X51" s="521"/>
      <c r="Y51" s="521"/>
      <c r="Z51" s="521"/>
      <c r="AA51" s="521"/>
      <c r="AB51" s="521"/>
      <c r="AC51" s="521"/>
      <c r="AD51" s="521"/>
      <c r="AE51" s="521"/>
      <c r="AF51" s="521"/>
      <c r="AG51" s="521"/>
      <c r="AH51" s="521"/>
      <c r="AI51" s="521"/>
      <c r="AJ51" s="521"/>
      <c r="AK51" s="521"/>
      <c r="AL51" s="521"/>
      <c r="AM51" s="521"/>
      <c r="AN51" s="521"/>
      <c r="AO51" s="521"/>
      <c r="AP51" s="521"/>
      <c r="AQ51" s="521"/>
      <c r="AR51" s="521"/>
      <c r="AS51" s="521"/>
      <c r="AT51" s="521"/>
      <c r="AU51" s="521"/>
      <c r="AV51" s="521"/>
      <c r="AW51" s="521"/>
      <c r="AX51" s="521"/>
      <c r="AY51" s="521"/>
      <c r="AZ51" s="521"/>
      <c r="BA51" s="521"/>
      <c r="BB51" s="521"/>
      <c r="BC51" s="521"/>
      <c r="BD51" s="521"/>
      <c r="BE51" s="521"/>
      <c r="BF51" s="521"/>
      <c r="BG51" s="521"/>
      <c r="BH51" s="521"/>
      <c r="BI51" s="521"/>
      <c r="BJ51" s="521"/>
      <c r="BK51" s="521"/>
      <c r="BL51" s="521"/>
      <c r="BM51" s="521"/>
      <c r="BN51" s="521"/>
      <c r="BO51" s="521"/>
      <c r="BP51" s="521"/>
      <c r="BQ51" s="521"/>
      <c r="BR51" s="521"/>
      <c r="BS51" s="521"/>
      <c r="BT51" s="521"/>
      <c r="BU51" s="521"/>
      <c r="BV51" s="521"/>
      <c r="BW51" s="521"/>
      <c r="BX51" s="521"/>
      <c r="BY51" s="521"/>
      <c r="BZ51" s="521"/>
      <c r="CA51" s="521"/>
      <c r="CB51" s="521"/>
      <c r="CC51" s="521"/>
      <c r="CD51" s="521"/>
      <c r="CE51" s="521"/>
      <c r="CF51" s="521"/>
      <c r="CG51" s="521"/>
      <c r="CH51" s="521"/>
      <c r="CI51" s="521"/>
      <c r="CJ51" s="521"/>
      <c r="CK51" s="521"/>
      <c r="CL51" s="521"/>
      <c r="CM51" s="521"/>
      <c r="CN51" s="521"/>
      <c r="CO51" s="521"/>
      <c r="CP51" s="521"/>
      <c r="CQ51" s="521"/>
      <c r="CR51" s="521"/>
      <c r="CS51" s="521"/>
      <c r="CT51" s="521"/>
      <c r="CU51" s="521"/>
      <c r="CV51" s="521"/>
      <c r="CW51" s="521"/>
      <c r="CX51" s="521"/>
      <c r="CY51" s="521"/>
      <c r="CZ51" s="521"/>
      <c r="DA51" s="521"/>
      <c r="DB51" s="521"/>
      <c r="DC51" s="521"/>
      <c r="DD51" s="521"/>
      <c r="DE51" s="521"/>
      <c r="DF51" s="521"/>
      <c r="DG51" s="521"/>
      <c r="DH51" s="521"/>
      <c r="DI51" s="521"/>
      <c r="DJ51" s="521"/>
      <c r="DK51" s="521"/>
      <c r="DL51" s="521"/>
      <c r="DM51" s="521"/>
      <c r="DN51" s="521"/>
      <c r="DO51" s="521"/>
      <c r="DP51" s="521"/>
      <c r="DQ51" s="521"/>
      <c r="DR51" s="521"/>
      <c r="DS51" s="521"/>
      <c r="DT51" s="521"/>
      <c r="DU51" s="521"/>
      <c r="DV51" s="521"/>
      <c r="DW51" s="521"/>
      <c r="DX51" s="521"/>
      <c r="DY51" s="521"/>
      <c r="DZ51" s="521"/>
      <c r="EA51" s="521"/>
      <c r="EB51" s="521"/>
      <c r="EC51" s="521"/>
      <c r="ED51" s="521"/>
      <c r="EE51" s="521"/>
      <c r="EF51" s="521"/>
      <c r="EG51" s="521"/>
      <c r="EH51" s="521"/>
      <c r="EI51" s="521"/>
      <c r="EJ51" s="521"/>
      <c r="EK51" s="521"/>
      <c r="EL51" s="521"/>
      <c r="EM51" s="521"/>
      <c r="EN51" s="521"/>
      <c r="EO51" s="521"/>
      <c r="EP51" s="521"/>
      <c r="EQ51" s="521"/>
      <c r="ER51" s="521"/>
      <c r="ES51" s="521"/>
      <c r="ET51" s="521"/>
      <c r="EU51" s="521"/>
      <c r="EV51" s="521"/>
      <c r="EW51" s="521"/>
      <c r="EX51" s="521"/>
      <c r="EY51" s="521"/>
      <c r="EZ51" s="521"/>
      <c r="FA51" s="521"/>
      <c r="FB51" s="521"/>
      <c r="FC51" s="521"/>
      <c r="FD51" s="521"/>
      <c r="FE51" s="521"/>
      <c r="FF51" s="521"/>
      <c r="FG51" s="521"/>
      <c r="FH51" s="521"/>
      <c r="FI51" s="521"/>
      <c r="FJ51" s="521"/>
      <c r="FK51" s="521"/>
      <c r="FL51" s="521"/>
      <c r="FM51" s="521"/>
      <c r="FN51" s="521"/>
      <c r="FO51" s="521"/>
      <c r="FP51" s="521"/>
      <c r="FQ51" s="521"/>
    </row>
    <row r="52" spans="1:173" ht="22.5" x14ac:dyDescent="0.25">
      <c r="A52" s="519">
        <v>47</v>
      </c>
      <c r="B52" s="519" t="s">
        <v>3553</v>
      </c>
      <c r="C52" s="538" t="s">
        <v>44</v>
      </c>
      <c r="D52" s="522" t="s">
        <v>4051</v>
      </c>
      <c r="E52" s="538" t="s">
        <v>4194</v>
      </c>
      <c r="F52" s="519" t="s">
        <v>3555</v>
      </c>
      <c r="G52" s="553" t="s">
        <v>4195</v>
      </c>
      <c r="H52" s="530" t="s">
        <v>4196</v>
      </c>
      <c r="I52" s="530" t="s">
        <v>4194</v>
      </c>
      <c r="J52" s="519" t="s">
        <v>4055</v>
      </c>
      <c r="K52" s="522" t="s">
        <v>4056</v>
      </c>
      <c r="L52" s="520">
        <v>169866</v>
      </c>
      <c r="M52" s="520" t="s">
        <v>4057</v>
      </c>
      <c r="N52" s="521"/>
      <c r="O52" s="521"/>
      <c r="P52" s="521"/>
      <c r="Q52" s="521"/>
      <c r="R52" s="521"/>
      <c r="S52" s="521"/>
      <c r="T52" s="521"/>
      <c r="U52" s="521"/>
      <c r="V52" s="521"/>
      <c r="W52" s="521"/>
      <c r="X52" s="521"/>
      <c r="Y52" s="521"/>
      <c r="Z52" s="521"/>
      <c r="AA52" s="521"/>
      <c r="AB52" s="521"/>
      <c r="AC52" s="521"/>
      <c r="AD52" s="521"/>
      <c r="AE52" s="521"/>
      <c r="AF52" s="521"/>
      <c r="AG52" s="521"/>
      <c r="AH52" s="521"/>
      <c r="AI52" s="521"/>
      <c r="AJ52" s="521"/>
      <c r="AK52" s="521"/>
      <c r="AL52" s="521"/>
      <c r="AM52" s="521"/>
      <c r="AN52" s="521"/>
      <c r="AO52" s="521"/>
      <c r="AP52" s="521"/>
      <c r="AQ52" s="521"/>
      <c r="AR52" s="521"/>
      <c r="AS52" s="521"/>
      <c r="AT52" s="521"/>
      <c r="AU52" s="521"/>
      <c r="AV52" s="521"/>
      <c r="AW52" s="521"/>
      <c r="AX52" s="521"/>
      <c r="AY52" s="521"/>
      <c r="AZ52" s="521"/>
      <c r="BA52" s="521"/>
      <c r="BB52" s="521"/>
      <c r="BC52" s="521"/>
      <c r="BD52" s="521"/>
      <c r="BE52" s="521"/>
      <c r="BF52" s="521"/>
      <c r="BG52" s="521"/>
      <c r="BH52" s="521"/>
      <c r="BI52" s="521"/>
      <c r="BJ52" s="521"/>
      <c r="BK52" s="521"/>
      <c r="BL52" s="521"/>
      <c r="BM52" s="521"/>
      <c r="BN52" s="521"/>
      <c r="BO52" s="521"/>
      <c r="BP52" s="521"/>
      <c r="BQ52" s="521"/>
      <c r="BR52" s="521"/>
      <c r="BS52" s="521"/>
      <c r="BT52" s="521"/>
      <c r="BU52" s="521"/>
      <c r="BV52" s="521"/>
      <c r="BW52" s="521"/>
      <c r="BX52" s="521"/>
      <c r="BY52" s="521"/>
      <c r="BZ52" s="521"/>
      <c r="CA52" s="521"/>
      <c r="CB52" s="521"/>
      <c r="CC52" s="521"/>
      <c r="CD52" s="521"/>
      <c r="CE52" s="521"/>
      <c r="CF52" s="521"/>
      <c r="CG52" s="521"/>
      <c r="CH52" s="521"/>
      <c r="CI52" s="521"/>
      <c r="CJ52" s="521"/>
      <c r="CK52" s="521"/>
      <c r="CL52" s="521"/>
      <c r="CM52" s="521"/>
      <c r="CN52" s="521"/>
      <c r="CO52" s="521"/>
      <c r="CP52" s="521"/>
      <c r="CQ52" s="521"/>
      <c r="CR52" s="521"/>
      <c r="CS52" s="521"/>
      <c r="CT52" s="521"/>
      <c r="CU52" s="521"/>
      <c r="CV52" s="521"/>
      <c r="CW52" s="521"/>
      <c r="CX52" s="521"/>
      <c r="CY52" s="521"/>
      <c r="CZ52" s="521"/>
      <c r="DA52" s="521"/>
      <c r="DB52" s="521"/>
      <c r="DC52" s="521"/>
      <c r="DD52" s="521"/>
      <c r="DE52" s="521"/>
      <c r="DF52" s="521"/>
      <c r="DG52" s="521"/>
      <c r="DH52" s="521"/>
      <c r="DI52" s="521"/>
      <c r="DJ52" s="521"/>
      <c r="DK52" s="521"/>
      <c r="DL52" s="521"/>
      <c r="DM52" s="521"/>
      <c r="DN52" s="521"/>
      <c r="DO52" s="521"/>
      <c r="DP52" s="521"/>
      <c r="DQ52" s="521"/>
      <c r="DR52" s="521"/>
      <c r="DS52" s="521"/>
      <c r="DT52" s="521"/>
      <c r="DU52" s="521"/>
      <c r="DV52" s="521"/>
      <c r="DW52" s="521"/>
      <c r="DX52" s="521"/>
      <c r="DY52" s="521"/>
      <c r="DZ52" s="521"/>
      <c r="EA52" s="521"/>
      <c r="EB52" s="521"/>
      <c r="EC52" s="521"/>
      <c r="ED52" s="521"/>
      <c r="EE52" s="521"/>
      <c r="EF52" s="521"/>
      <c r="EG52" s="521"/>
      <c r="EH52" s="521"/>
      <c r="EI52" s="521"/>
      <c r="EJ52" s="521"/>
      <c r="EK52" s="521"/>
      <c r="EL52" s="521"/>
      <c r="EM52" s="521"/>
      <c r="EN52" s="521"/>
      <c r="EO52" s="521"/>
      <c r="EP52" s="521"/>
      <c r="EQ52" s="521"/>
      <c r="ER52" s="521"/>
      <c r="ES52" s="521"/>
      <c r="ET52" s="521"/>
      <c r="EU52" s="521"/>
      <c r="EV52" s="521"/>
      <c r="EW52" s="521"/>
      <c r="EX52" s="521"/>
      <c r="EY52" s="521"/>
      <c r="EZ52" s="521"/>
      <c r="FA52" s="521"/>
      <c r="FB52" s="521"/>
      <c r="FC52" s="521"/>
      <c r="FD52" s="521"/>
      <c r="FE52" s="521"/>
      <c r="FF52" s="521"/>
      <c r="FG52" s="521"/>
      <c r="FH52" s="521"/>
      <c r="FI52" s="521"/>
      <c r="FJ52" s="521"/>
      <c r="FK52" s="521"/>
      <c r="FL52" s="521"/>
      <c r="FM52" s="521"/>
      <c r="FN52" s="521"/>
      <c r="FO52" s="521"/>
      <c r="FP52" s="521"/>
      <c r="FQ52" s="521"/>
    </row>
    <row r="53" spans="1:173" ht="22.5" x14ac:dyDescent="0.25">
      <c r="A53" s="519">
        <v>48</v>
      </c>
      <c r="B53" s="519" t="s">
        <v>3553</v>
      </c>
      <c r="C53" s="538" t="s">
        <v>44</v>
      </c>
      <c r="D53" s="522" t="s">
        <v>4051</v>
      </c>
      <c r="E53" s="538" t="s">
        <v>4197</v>
      </c>
      <c r="F53" s="519" t="s">
        <v>3555</v>
      </c>
      <c r="G53" s="553" t="s">
        <v>4198</v>
      </c>
      <c r="H53" s="530" t="s">
        <v>4199</v>
      </c>
      <c r="I53" s="530" t="s">
        <v>4197</v>
      </c>
      <c r="J53" s="519" t="s">
        <v>4055</v>
      </c>
      <c r="K53" s="522" t="s">
        <v>4056</v>
      </c>
      <c r="L53" s="520">
        <v>169866</v>
      </c>
      <c r="M53" s="520" t="s">
        <v>4057</v>
      </c>
      <c r="N53" s="521"/>
      <c r="O53" s="521"/>
      <c r="P53" s="521"/>
      <c r="Q53" s="521"/>
      <c r="R53" s="521"/>
      <c r="S53" s="521"/>
      <c r="T53" s="521"/>
      <c r="U53" s="521"/>
      <c r="V53" s="521"/>
      <c r="W53" s="521"/>
      <c r="X53" s="521"/>
      <c r="Y53" s="521"/>
      <c r="Z53" s="521"/>
      <c r="AA53" s="521"/>
      <c r="AB53" s="521"/>
      <c r="AC53" s="521"/>
      <c r="AD53" s="521"/>
      <c r="AE53" s="521"/>
      <c r="AF53" s="521"/>
      <c r="AG53" s="521"/>
      <c r="AH53" s="521"/>
      <c r="AI53" s="521"/>
      <c r="AJ53" s="521"/>
      <c r="AK53" s="521"/>
      <c r="AL53" s="521"/>
      <c r="AM53" s="521"/>
      <c r="AN53" s="521"/>
      <c r="AO53" s="521"/>
      <c r="AP53" s="521"/>
      <c r="AQ53" s="521"/>
      <c r="AR53" s="521"/>
      <c r="AS53" s="521"/>
      <c r="AT53" s="521"/>
      <c r="AU53" s="521"/>
      <c r="AV53" s="521"/>
      <c r="AW53" s="521"/>
      <c r="AX53" s="521"/>
      <c r="AY53" s="521"/>
      <c r="AZ53" s="521"/>
      <c r="BA53" s="521"/>
      <c r="BB53" s="521"/>
      <c r="BC53" s="521"/>
      <c r="BD53" s="521"/>
      <c r="BE53" s="521"/>
      <c r="BF53" s="521"/>
      <c r="BG53" s="521"/>
      <c r="BH53" s="521"/>
      <c r="BI53" s="521"/>
      <c r="BJ53" s="521"/>
      <c r="BK53" s="521"/>
      <c r="BL53" s="521"/>
      <c r="BM53" s="521"/>
      <c r="BN53" s="521"/>
      <c r="BO53" s="521"/>
      <c r="BP53" s="521"/>
      <c r="BQ53" s="521"/>
      <c r="BR53" s="521"/>
      <c r="BS53" s="521"/>
      <c r="BT53" s="521"/>
      <c r="BU53" s="521"/>
      <c r="BV53" s="521"/>
      <c r="BW53" s="521"/>
      <c r="BX53" s="521"/>
      <c r="BY53" s="521"/>
      <c r="BZ53" s="521"/>
      <c r="CA53" s="521"/>
      <c r="CB53" s="521"/>
      <c r="CC53" s="521"/>
      <c r="CD53" s="521"/>
      <c r="CE53" s="521"/>
      <c r="CF53" s="521"/>
      <c r="CG53" s="521"/>
      <c r="CH53" s="521"/>
      <c r="CI53" s="521"/>
      <c r="CJ53" s="521"/>
      <c r="CK53" s="521"/>
      <c r="CL53" s="521"/>
      <c r="CM53" s="521"/>
      <c r="CN53" s="521"/>
      <c r="CO53" s="521"/>
      <c r="CP53" s="521"/>
      <c r="CQ53" s="521"/>
      <c r="CR53" s="521"/>
      <c r="CS53" s="521"/>
      <c r="CT53" s="521"/>
      <c r="CU53" s="521"/>
      <c r="CV53" s="521"/>
      <c r="CW53" s="521"/>
      <c r="CX53" s="521"/>
      <c r="CY53" s="521"/>
      <c r="CZ53" s="521"/>
      <c r="DA53" s="521"/>
      <c r="DB53" s="521"/>
      <c r="DC53" s="521"/>
      <c r="DD53" s="521"/>
      <c r="DE53" s="521"/>
      <c r="DF53" s="521"/>
      <c r="DG53" s="521"/>
      <c r="DH53" s="521"/>
      <c r="DI53" s="521"/>
      <c r="DJ53" s="521"/>
      <c r="DK53" s="521"/>
      <c r="DL53" s="521"/>
      <c r="DM53" s="521"/>
      <c r="DN53" s="521"/>
      <c r="DO53" s="521"/>
      <c r="DP53" s="521"/>
      <c r="DQ53" s="521"/>
      <c r="DR53" s="521"/>
      <c r="DS53" s="521"/>
      <c r="DT53" s="521"/>
      <c r="DU53" s="521"/>
      <c r="DV53" s="521"/>
      <c r="DW53" s="521"/>
      <c r="DX53" s="521"/>
      <c r="DY53" s="521"/>
      <c r="DZ53" s="521"/>
      <c r="EA53" s="521"/>
      <c r="EB53" s="521"/>
      <c r="EC53" s="521"/>
      <c r="ED53" s="521"/>
      <c r="EE53" s="521"/>
      <c r="EF53" s="521"/>
      <c r="EG53" s="521"/>
      <c r="EH53" s="521"/>
      <c r="EI53" s="521"/>
      <c r="EJ53" s="521"/>
      <c r="EK53" s="521"/>
      <c r="EL53" s="521"/>
      <c r="EM53" s="521"/>
      <c r="EN53" s="521"/>
      <c r="EO53" s="521"/>
      <c r="EP53" s="521"/>
      <c r="EQ53" s="521"/>
      <c r="ER53" s="521"/>
      <c r="ES53" s="521"/>
      <c r="ET53" s="521"/>
      <c r="EU53" s="521"/>
      <c r="EV53" s="521"/>
      <c r="EW53" s="521"/>
      <c r="EX53" s="521"/>
      <c r="EY53" s="521"/>
      <c r="EZ53" s="521"/>
      <c r="FA53" s="521"/>
      <c r="FB53" s="521"/>
      <c r="FC53" s="521"/>
      <c r="FD53" s="521"/>
      <c r="FE53" s="521"/>
      <c r="FF53" s="521"/>
      <c r="FG53" s="521"/>
      <c r="FH53" s="521"/>
      <c r="FI53" s="521"/>
      <c r="FJ53" s="521"/>
      <c r="FK53" s="521"/>
      <c r="FL53" s="521"/>
      <c r="FM53" s="521"/>
      <c r="FN53" s="521"/>
      <c r="FO53" s="521"/>
      <c r="FP53" s="521"/>
      <c r="FQ53" s="521"/>
    </row>
    <row r="54" spans="1:173" ht="22.5" x14ac:dyDescent="0.25">
      <c r="A54" s="519">
        <v>49</v>
      </c>
      <c r="B54" s="519" t="s">
        <v>3553</v>
      </c>
      <c r="C54" s="538" t="s">
        <v>44</v>
      </c>
      <c r="D54" s="522" t="s">
        <v>4051</v>
      </c>
      <c r="E54" s="538" t="s">
        <v>4200</v>
      </c>
      <c r="F54" s="519" t="s">
        <v>3555</v>
      </c>
      <c r="G54" s="553" t="s">
        <v>4201</v>
      </c>
      <c r="H54" s="530" t="s">
        <v>4202</v>
      </c>
      <c r="I54" s="530" t="s">
        <v>4200</v>
      </c>
      <c r="J54" s="519" t="s">
        <v>4055</v>
      </c>
      <c r="K54" s="522" t="s">
        <v>4056</v>
      </c>
      <c r="L54" s="520">
        <v>169866</v>
      </c>
      <c r="M54" s="520" t="s">
        <v>4057</v>
      </c>
      <c r="N54" s="521"/>
      <c r="O54" s="521"/>
      <c r="P54" s="521"/>
      <c r="Q54" s="521"/>
      <c r="R54" s="521"/>
      <c r="S54" s="521"/>
      <c r="T54" s="521"/>
      <c r="U54" s="521"/>
      <c r="V54" s="521"/>
      <c r="W54" s="521"/>
      <c r="X54" s="521"/>
      <c r="Y54" s="521"/>
      <c r="Z54" s="521"/>
      <c r="AA54" s="521"/>
      <c r="AB54" s="521"/>
      <c r="AC54" s="521"/>
      <c r="AD54" s="521"/>
      <c r="AE54" s="521"/>
      <c r="AF54" s="521"/>
      <c r="AG54" s="521"/>
      <c r="AH54" s="521"/>
      <c r="AI54" s="521"/>
      <c r="AJ54" s="521"/>
      <c r="AK54" s="521"/>
      <c r="AL54" s="521"/>
      <c r="AM54" s="521"/>
      <c r="AN54" s="521"/>
      <c r="AO54" s="521"/>
      <c r="AP54" s="521"/>
      <c r="AQ54" s="521"/>
      <c r="AR54" s="521"/>
      <c r="AS54" s="521"/>
      <c r="AT54" s="521"/>
      <c r="AU54" s="521"/>
      <c r="AV54" s="521"/>
      <c r="AW54" s="521"/>
      <c r="AX54" s="521"/>
      <c r="AY54" s="521"/>
      <c r="AZ54" s="521"/>
      <c r="BA54" s="521"/>
      <c r="BB54" s="521"/>
      <c r="BC54" s="521"/>
      <c r="BD54" s="521"/>
      <c r="BE54" s="521"/>
      <c r="BF54" s="521"/>
      <c r="BG54" s="521"/>
      <c r="BH54" s="521"/>
      <c r="BI54" s="521"/>
      <c r="BJ54" s="521"/>
      <c r="BK54" s="521"/>
      <c r="BL54" s="521"/>
      <c r="BM54" s="521"/>
      <c r="BN54" s="521"/>
      <c r="BO54" s="521"/>
      <c r="BP54" s="521"/>
      <c r="BQ54" s="521"/>
      <c r="BR54" s="521"/>
      <c r="BS54" s="521"/>
      <c r="BT54" s="521"/>
      <c r="BU54" s="521"/>
      <c r="BV54" s="521"/>
      <c r="BW54" s="521"/>
      <c r="BX54" s="521"/>
      <c r="BY54" s="521"/>
      <c r="BZ54" s="521"/>
      <c r="CA54" s="521"/>
      <c r="CB54" s="521"/>
      <c r="CC54" s="521"/>
      <c r="CD54" s="521"/>
      <c r="CE54" s="521"/>
      <c r="CF54" s="521"/>
      <c r="CG54" s="521"/>
      <c r="CH54" s="521"/>
      <c r="CI54" s="521"/>
      <c r="CJ54" s="521"/>
      <c r="CK54" s="521"/>
      <c r="CL54" s="521"/>
      <c r="CM54" s="521"/>
      <c r="CN54" s="521"/>
      <c r="CO54" s="521"/>
      <c r="CP54" s="521"/>
      <c r="CQ54" s="521"/>
      <c r="CR54" s="521"/>
      <c r="CS54" s="521"/>
      <c r="CT54" s="521"/>
      <c r="CU54" s="521"/>
      <c r="CV54" s="521"/>
      <c r="CW54" s="521"/>
      <c r="CX54" s="521"/>
      <c r="CY54" s="521"/>
      <c r="CZ54" s="521"/>
      <c r="DA54" s="521"/>
      <c r="DB54" s="521"/>
      <c r="DC54" s="521"/>
      <c r="DD54" s="521"/>
      <c r="DE54" s="521"/>
      <c r="DF54" s="521"/>
      <c r="DG54" s="521"/>
      <c r="DH54" s="521"/>
      <c r="DI54" s="521"/>
      <c r="DJ54" s="521"/>
      <c r="DK54" s="521"/>
      <c r="DL54" s="521"/>
      <c r="DM54" s="521"/>
      <c r="DN54" s="521"/>
      <c r="DO54" s="521"/>
      <c r="DP54" s="521"/>
      <c r="DQ54" s="521"/>
      <c r="DR54" s="521"/>
      <c r="DS54" s="521"/>
      <c r="DT54" s="521"/>
      <c r="DU54" s="521"/>
      <c r="DV54" s="521"/>
      <c r="DW54" s="521"/>
      <c r="DX54" s="521"/>
      <c r="DY54" s="521"/>
      <c r="DZ54" s="521"/>
      <c r="EA54" s="521"/>
      <c r="EB54" s="521"/>
      <c r="EC54" s="521"/>
      <c r="ED54" s="521"/>
      <c r="EE54" s="521"/>
      <c r="EF54" s="521"/>
      <c r="EG54" s="521"/>
      <c r="EH54" s="521"/>
      <c r="EI54" s="521"/>
      <c r="EJ54" s="521"/>
      <c r="EK54" s="521"/>
      <c r="EL54" s="521"/>
      <c r="EM54" s="521"/>
      <c r="EN54" s="521"/>
      <c r="EO54" s="521"/>
      <c r="EP54" s="521"/>
      <c r="EQ54" s="521"/>
      <c r="ER54" s="521"/>
      <c r="ES54" s="521"/>
      <c r="ET54" s="521"/>
      <c r="EU54" s="521"/>
      <c r="EV54" s="521"/>
      <c r="EW54" s="521"/>
      <c r="EX54" s="521"/>
      <c r="EY54" s="521"/>
      <c r="EZ54" s="521"/>
      <c r="FA54" s="521"/>
      <c r="FB54" s="521"/>
      <c r="FC54" s="521"/>
      <c r="FD54" s="521"/>
      <c r="FE54" s="521"/>
      <c r="FF54" s="521"/>
      <c r="FG54" s="521"/>
      <c r="FH54" s="521"/>
      <c r="FI54" s="521"/>
      <c r="FJ54" s="521"/>
      <c r="FK54" s="521"/>
      <c r="FL54" s="521"/>
      <c r="FM54" s="521"/>
      <c r="FN54" s="521"/>
      <c r="FO54" s="521"/>
      <c r="FP54" s="521"/>
      <c r="FQ54" s="521"/>
    </row>
    <row r="55" spans="1:173" ht="22.5" x14ac:dyDescent="0.25">
      <c r="A55" s="519">
        <v>50</v>
      </c>
      <c r="B55" s="519" t="s">
        <v>3553</v>
      </c>
      <c r="C55" s="538" t="s">
        <v>44</v>
      </c>
      <c r="D55" s="522" t="s">
        <v>4051</v>
      </c>
      <c r="E55" s="538" t="s">
        <v>4203</v>
      </c>
      <c r="F55" s="519" t="s">
        <v>3555</v>
      </c>
      <c r="G55" s="553" t="s">
        <v>4204</v>
      </c>
      <c r="H55" s="530" t="s">
        <v>4205</v>
      </c>
      <c r="I55" s="530" t="s">
        <v>4203</v>
      </c>
      <c r="J55" s="519" t="s">
        <v>4055</v>
      </c>
      <c r="K55" s="522" t="s">
        <v>4056</v>
      </c>
      <c r="L55" s="520">
        <v>169866</v>
      </c>
      <c r="M55" s="520" t="s">
        <v>4057</v>
      </c>
      <c r="N55" s="521"/>
      <c r="O55" s="521"/>
      <c r="P55" s="521"/>
      <c r="Q55" s="521"/>
      <c r="R55" s="521"/>
      <c r="S55" s="521"/>
      <c r="T55" s="521"/>
      <c r="U55" s="521"/>
      <c r="V55" s="521"/>
      <c r="W55" s="521"/>
      <c r="X55" s="521"/>
      <c r="Y55" s="521"/>
      <c r="Z55" s="521"/>
      <c r="AA55" s="521"/>
      <c r="AB55" s="521"/>
      <c r="AC55" s="521"/>
      <c r="AD55" s="521"/>
      <c r="AE55" s="521"/>
      <c r="AF55" s="521"/>
      <c r="AG55" s="521"/>
      <c r="AH55" s="521"/>
      <c r="AI55" s="521"/>
      <c r="AJ55" s="521"/>
      <c r="AK55" s="521"/>
      <c r="AL55" s="521"/>
      <c r="AM55" s="521"/>
      <c r="AN55" s="521"/>
      <c r="AO55" s="521"/>
      <c r="AP55" s="521"/>
      <c r="AQ55" s="521"/>
      <c r="AR55" s="521"/>
      <c r="AS55" s="521"/>
      <c r="AT55" s="521"/>
      <c r="AU55" s="521"/>
      <c r="AV55" s="521"/>
      <c r="AW55" s="521"/>
      <c r="AX55" s="521"/>
      <c r="AY55" s="521"/>
      <c r="AZ55" s="521"/>
      <c r="BA55" s="521"/>
      <c r="BB55" s="521"/>
      <c r="BC55" s="521"/>
      <c r="BD55" s="521"/>
      <c r="BE55" s="521"/>
      <c r="BF55" s="521"/>
      <c r="BG55" s="521"/>
      <c r="BH55" s="521"/>
      <c r="BI55" s="521"/>
      <c r="BJ55" s="521"/>
      <c r="BK55" s="521"/>
      <c r="BL55" s="521"/>
      <c r="BM55" s="521"/>
      <c r="BN55" s="521"/>
      <c r="BO55" s="521"/>
      <c r="BP55" s="521"/>
      <c r="BQ55" s="521"/>
      <c r="BR55" s="521"/>
      <c r="BS55" s="521"/>
      <c r="BT55" s="521"/>
      <c r="BU55" s="521"/>
      <c r="BV55" s="521"/>
      <c r="BW55" s="521"/>
      <c r="BX55" s="521"/>
      <c r="BY55" s="521"/>
      <c r="BZ55" s="521"/>
      <c r="CA55" s="521"/>
      <c r="CB55" s="521"/>
      <c r="CC55" s="521"/>
      <c r="CD55" s="521"/>
      <c r="CE55" s="521"/>
      <c r="CF55" s="521"/>
      <c r="CG55" s="521"/>
      <c r="CH55" s="521"/>
      <c r="CI55" s="521"/>
      <c r="CJ55" s="521"/>
      <c r="CK55" s="521"/>
      <c r="CL55" s="521"/>
      <c r="CM55" s="521"/>
      <c r="CN55" s="521"/>
      <c r="CO55" s="521"/>
      <c r="CP55" s="521"/>
      <c r="CQ55" s="521"/>
      <c r="CR55" s="521"/>
      <c r="CS55" s="521"/>
      <c r="CT55" s="521"/>
      <c r="CU55" s="521"/>
      <c r="CV55" s="521"/>
      <c r="CW55" s="521"/>
      <c r="CX55" s="521"/>
      <c r="CY55" s="521"/>
      <c r="CZ55" s="521"/>
      <c r="DA55" s="521"/>
      <c r="DB55" s="521"/>
      <c r="DC55" s="521"/>
      <c r="DD55" s="521"/>
      <c r="DE55" s="521"/>
      <c r="DF55" s="521"/>
      <c r="DG55" s="521"/>
      <c r="DH55" s="521"/>
      <c r="DI55" s="521"/>
      <c r="DJ55" s="521"/>
      <c r="DK55" s="521"/>
      <c r="DL55" s="521"/>
      <c r="DM55" s="521"/>
      <c r="DN55" s="521"/>
      <c r="DO55" s="521"/>
      <c r="DP55" s="521"/>
      <c r="DQ55" s="521"/>
      <c r="DR55" s="521"/>
      <c r="DS55" s="521"/>
      <c r="DT55" s="521"/>
      <c r="DU55" s="521"/>
      <c r="DV55" s="521"/>
      <c r="DW55" s="521"/>
      <c r="DX55" s="521"/>
      <c r="DY55" s="521"/>
      <c r="DZ55" s="521"/>
      <c r="EA55" s="521"/>
      <c r="EB55" s="521"/>
      <c r="EC55" s="521"/>
      <c r="ED55" s="521"/>
      <c r="EE55" s="521"/>
      <c r="EF55" s="521"/>
      <c r="EG55" s="521"/>
      <c r="EH55" s="521"/>
      <c r="EI55" s="521"/>
      <c r="EJ55" s="521"/>
      <c r="EK55" s="521"/>
      <c r="EL55" s="521"/>
      <c r="EM55" s="521"/>
      <c r="EN55" s="521"/>
      <c r="EO55" s="521"/>
      <c r="EP55" s="521"/>
      <c r="EQ55" s="521"/>
      <c r="ER55" s="521"/>
      <c r="ES55" s="521"/>
      <c r="ET55" s="521"/>
      <c r="EU55" s="521"/>
      <c r="EV55" s="521"/>
      <c r="EW55" s="521"/>
      <c r="EX55" s="521"/>
      <c r="EY55" s="521"/>
      <c r="EZ55" s="521"/>
      <c r="FA55" s="521"/>
      <c r="FB55" s="521"/>
      <c r="FC55" s="521"/>
      <c r="FD55" s="521"/>
      <c r="FE55" s="521"/>
      <c r="FF55" s="521"/>
      <c r="FG55" s="521"/>
      <c r="FH55" s="521"/>
      <c r="FI55" s="521"/>
      <c r="FJ55" s="521"/>
      <c r="FK55" s="521"/>
      <c r="FL55" s="521"/>
      <c r="FM55" s="521"/>
      <c r="FN55" s="521"/>
      <c r="FO55" s="521"/>
      <c r="FP55" s="521"/>
      <c r="FQ55" s="521"/>
    </row>
    <row r="56" spans="1:173" ht="22.5" x14ac:dyDescent="0.25">
      <c r="A56" s="519">
        <v>51</v>
      </c>
      <c r="B56" s="539" t="s">
        <v>3553</v>
      </c>
      <c r="C56" s="538" t="s">
        <v>44</v>
      </c>
      <c r="D56" s="526" t="s">
        <v>4051</v>
      </c>
      <c r="E56" s="540" t="s">
        <v>4206</v>
      </c>
      <c r="F56" s="519" t="s">
        <v>3555</v>
      </c>
      <c r="G56" s="553" t="s">
        <v>4207</v>
      </c>
      <c r="H56" s="530" t="s">
        <v>4208</v>
      </c>
      <c r="I56" s="530" t="s">
        <v>4206</v>
      </c>
      <c r="J56" s="519" t="s">
        <v>4055</v>
      </c>
      <c r="K56" s="522" t="s">
        <v>4056</v>
      </c>
      <c r="L56" s="520">
        <v>169866</v>
      </c>
      <c r="M56" s="520" t="s">
        <v>4057</v>
      </c>
      <c r="N56" s="521"/>
      <c r="O56" s="521"/>
      <c r="P56" s="521"/>
      <c r="Q56" s="521"/>
      <c r="R56" s="521"/>
      <c r="S56" s="521"/>
      <c r="T56" s="521"/>
      <c r="U56" s="521"/>
      <c r="V56" s="521"/>
      <c r="W56" s="521"/>
      <c r="X56" s="521"/>
      <c r="Y56" s="521"/>
      <c r="Z56" s="521"/>
      <c r="AA56" s="521"/>
      <c r="AB56" s="521"/>
      <c r="AC56" s="521"/>
      <c r="AD56" s="521"/>
      <c r="AE56" s="521"/>
      <c r="AF56" s="521"/>
      <c r="AG56" s="521"/>
      <c r="AH56" s="521"/>
      <c r="AI56" s="521"/>
      <c r="AJ56" s="521"/>
      <c r="AK56" s="521"/>
      <c r="AL56" s="521"/>
      <c r="AM56" s="521"/>
      <c r="AN56" s="521"/>
      <c r="AO56" s="521"/>
      <c r="AP56" s="521"/>
      <c r="AQ56" s="521"/>
      <c r="AR56" s="521"/>
      <c r="AS56" s="521"/>
      <c r="AT56" s="521"/>
      <c r="AU56" s="521"/>
      <c r="AV56" s="521"/>
      <c r="AW56" s="521"/>
      <c r="AX56" s="521"/>
      <c r="AY56" s="521"/>
      <c r="AZ56" s="521"/>
      <c r="BA56" s="521"/>
      <c r="BB56" s="521"/>
      <c r="BC56" s="521"/>
      <c r="BD56" s="521"/>
      <c r="BE56" s="521"/>
      <c r="BF56" s="521"/>
      <c r="BG56" s="521"/>
      <c r="BH56" s="521"/>
      <c r="BI56" s="521"/>
      <c r="BJ56" s="521"/>
      <c r="BK56" s="521"/>
      <c r="BL56" s="521"/>
      <c r="BM56" s="521"/>
      <c r="BN56" s="521"/>
      <c r="BO56" s="521"/>
      <c r="BP56" s="521"/>
      <c r="BQ56" s="521"/>
      <c r="BR56" s="521"/>
      <c r="BS56" s="521"/>
      <c r="BT56" s="521"/>
      <c r="BU56" s="521"/>
      <c r="BV56" s="521"/>
      <c r="BW56" s="521"/>
      <c r="BX56" s="521"/>
      <c r="BY56" s="521"/>
      <c r="BZ56" s="521"/>
      <c r="CA56" s="521"/>
      <c r="CB56" s="521"/>
      <c r="CC56" s="521"/>
      <c r="CD56" s="521"/>
      <c r="CE56" s="521"/>
      <c r="CF56" s="521"/>
      <c r="CG56" s="521"/>
      <c r="CH56" s="521"/>
      <c r="CI56" s="521"/>
      <c r="CJ56" s="521"/>
      <c r="CK56" s="521"/>
      <c r="CL56" s="521"/>
      <c r="CM56" s="521"/>
      <c r="CN56" s="521"/>
      <c r="CO56" s="521"/>
      <c r="CP56" s="521"/>
      <c r="CQ56" s="521"/>
      <c r="CR56" s="521"/>
      <c r="CS56" s="521"/>
      <c r="CT56" s="521"/>
      <c r="CU56" s="521"/>
      <c r="CV56" s="521"/>
      <c r="CW56" s="521"/>
      <c r="CX56" s="521"/>
      <c r="CY56" s="521"/>
      <c r="CZ56" s="521"/>
      <c r="DA56" s="521"/>
      <c r="DB56" s="521"/>
      <c r="DC56" s="521"/>
      <c r="DD56" s="521"/>
      <c r="DE56" s="521"/>
      <c r="DF56" s="521"/>
      <c r="DG56" s="521"/>
      <c r="DH56" s="521"/>
      <c r="DI56" s="521"/>
      <c r="DJ56" s="521"/>
      <c r="DK56" s="521"/>
      <c r="DL56" s="521"/>
      <c r="DM56" s="521"/>
      <c r="DN56" s="521"/>
      <c r="DO56" s="521"/>
      <c r="DP56" s="521"/>
      <c r="DQ56" s="521"/>
      <c r="DR56" s="521"/>
      <c r="DS56" s="521"/>
      <c r="DT56" s="521"/>
      <c r="DU56" s="521"/>
      <c r="DV56" s="521"/>
      <c r="DW56" s="521"/>
      <c r="DX56" s="521"/>
      <c r="DY56" s="521"/>
      <c r="DZ56" s="521"/>
      <c r="EA56" s="521"/>
      <c r="EB56" s="521"/>
      <c r="EC56" s="521"/>
      <c r="ED56" s="521"/>
      <c r="EE56" s="521"/>
      <c r="EF56" s="521"/>
      <c r="EG56" s="521"/>
      <c r="EH56" s="521"/>
      <c r="EI56" s="521"/>
      <c r="EJ56" s="521"/>
      <c r="EK56" s="521"/>
      <c r="EL56" s="521"/>
      <c r="EM56" s="521"/>
      <c r="EN56" s="521"/>
      <c r="EO56" s="521"/>
      <c r="EP56" s="521"/>
      <c r="EQ56" s="521"/>
      <c r="ER56" s="521"/>
      <c r="ES56" s="521"/>
      <c r="ET56" s="521"/>
      <c r="EU56" s="521"/>
      <c r="EV56" s="521"/>
      <c r="EW56" s="521"/>
      <c r="EX56" s="521"/>
      <c r="EY56" s="521"/>
      <c r="EZ56" s="521"/>
      <c r="FA56" s="521"/>
      <c r="FB56" s="521"/>
      <c r="FC56" s="521"/>
      <c r="FD56" s="521"/>
      <c r="FE56" s="521"/>
      <c r="FF56" s="521"/>
      <c r="FG56" s="521"/>
      <c r="FH56" s="521"/>
      <c r="FI56" s="521"/>
      <c r="FJ56" s="521"/>
      <c r="FK56" s="521"/>
      <c r="FL56" s="521"/>
      <c r="FM56" s="521"/>
      <c r="FN56" s="521"/>
      <c r="FO56" s="521"/>
      <c r="FP56" s="521"/>
      <c r="FQ56" s="521"/>
    </row>
    <row r="57" spans="1:173" ht="22.5" x14ac:dyDescent="0.25">
      <c r="A57" s="519">
        <v>52</v>
      </c>
      <c r="B57" s="519" t="s">
        <v>3553</v>
      </c>
      <c r="C57" s="538" t="s">
        <v>44</v>
      </c>
      <c r="D57" s="522" t="s">
        <v>4051</v>
      </c>
      <c r="E57" s="538" t="s">
        <v>4209</v>
      </c>
      <c r="F57" s="519" t="s">
        <v>3555</v>
      </c>
      <c r="G57" s="553" t="s">
        <v>4210</v>
      </c>
      <c r="H57" s="530" t="s">
        <v>4211</v>
      </c>
      <c r="I57" s="530" t="s">
        <v>4209</v>
      </c>
      <c r="J57" s="519" t="s">
        <v>4055</v>
      </c>
      <c r="K57" s="522" t="s">
        <v>4056</v>
      </c>
      <c r="L57" s="520">
        <v>169866</v>
      </c>
      <c r="M57" s="520" t="s">
        <v>4057</v>
      </c>
      <c r="N57" s="521"/>
      <c r="O57" s="521"/>
      <c r="P57" s="521"/>
      <c r="Q57" s="521"/>
      <c r="R57" s="521"/>
      <c r="S57" s="521"/>
      <c r="T57" s="521"/>
      <c r="U57" s="521"/>
      <c r="V57" s="521"/>
      <c r="W57" s="521"/>
      <c r="X57" s="521"/>
      <c r="Y57" s="521"/>
      <c r="Z57" s="521"/>
      <c r="AA57" s="521"/>
      <c r="AB57" s="521"/>
      <c r="AC57" s="521"/>
      <c r="AD57" s="521"/>
      <c r="AE57" s="521"/>
      <c r="AF57" s="521"/>
      <c r="AG57" s="521"/>
      <c r="AH57" s="521"/>
      <c r="AI57" s="521"/>
      <c r="AJ57" s="521"/>
      <c r="AK57" s="521"/>
      <c r="AL57" s="521"/>
      <c r="AM57" s="521"/>
      <c r="AN57" s="521"/>
      <c r="AO57" s="521"/>
      <c r="AP57" s="521"/>
      <c r="AQ57" s="521"/>
      <c r="AR57" s="521"/>
      <c r="AS57" s="521"/>
      <c r="AT57" s="521"/>
      <c r="AU57" s="521"/>
      <c r="AV57" s="521"/>
      <c r="AW57" s="521"/>
      <c r="AX57" s="521"/>
      <c r="AY57" s="521"/>
      <c r="AZ57" s="521"/>
      <c r="BA57" s="521"/>
      <c r="BB57" s="521"/>
      <c r="BC57" s="521"/>
      <c r="BD57" s="521"/>
      <c r="BE57" s="521"/>
      <c r="BF57" s="521"/>
      <c r="BG57" s="521"/>
      <c r="BH57" s="521"/>
      <c r="BI57" s="521"/>
      <c r="BJ57" s="521"/>
      <c r="BK57" s="521"/>
      <c r="BL57" s="521"/>
      <c r="BM57" s="521"/>
      <c r="BN57" s="521"/>
      <c r="BO57" s="521"/>
      <c r="BP57" s="521"/>
      <c r="BQ57" s="521"/>
      <c r="BR57" s="521"/>
      <c r="BS57" s="521"/>
      <c r="BT57" s="521"/>
      <c r="BU57" s="521"/>
      <c r="BV57" s="521"/>
      <c r="BW57" s="521"/>
      <c r="BX57" s="521"/>
      <c r="BY57" s="521"/>
      <c r="BZ57" s="521"/>
      <c r="CA57" s="521"/>
      <c r="CB57" s="521"/>
      <c r="CC57" s="521"/>
      <c r="CD57" s="521"/>
      <c r="CE57" s="521"/>
      <c r="CF57" s="521"/>
      <c r="CG57" s="521"/>
      <c r="CH57" s="521"/>
      <c r="CI57" s="521"/>
      <c r="CJ57" s="521"/>
      <c r="CK57" s="521"/>
      <c r="CL57" s="521"/>
      <c r="CM57" s="521"/>
      <c r="CN57" s="521"/>
      <c r="CO57" s="521"/>
      <c r="CP57" s="521"/>
      <c r="CQ57" s="521"/>
      <c r="CR57" s="521"/>
      <c r="CS57" s="521"/>
      <c r="CT57" s="521"/>
      <c r="CU57" s="521"/>
      <c r="CV57" s="521"/>
      <c r="CW57" s="521"/>
      <c r="CX57" s="521"/>
      <c r="CY57" s="521"/>
      <c r="CZ57" s="521"/>
      <c r="DA57" s="521"/>
      <c r="DB57" s="521"/>
      <c r="DC57" s="521"/>
      <c r="DD57" s="521"/>
      <c r="DE57" s="521"/>
      <c r="DF57" s="521"/>
      <c r="DG57" s="521"/>
      <c r="DH57" s="521"/>
      <c r="DI57" s="521"/>
      <c r="DJ57" s="521"/>
      <c r="DK57" s="521"/>
      <c r="DL57" s="521"/>
      <c r="DM57" s="521"/>
      <c r="DN57" s="521"/>
      <c r="DO57" s="521"/>
      <c r="DP57" s="521"/>
      <c r="DQ57" s="521"/>
      <c r="DR57" s="521"/>
      <c r="DS57" s="521"/>
      <c r="DT57" s="521"/>
      <c r="DU57" s="521"/>
      <c r="DV57" s="521"/>
      <c r="DW57" s="521"/>
      <c r="DX57" s="521"/>
      <c r="DY57" s="521"/>
      <c r="DZ57" s="521"/>
      <c r="EA57" s="521"/>
      <c r="EB57" s="521"/>
      <c r="EC57" s="521"/>
      <c r="ED57" s="521"/>
      <c r="EE57" s="521"/>
      <c r="EF57" s="521"/>
      <c r="EG57" s="521"/>
      <c r="EH57" s="521"/>
      <c r="EI57" s="521"/>
      <c r="EJ57" s="521"/>
      <c r="EK57" s="521"/>
      <c r="EL57" s="521"/>
      <c r="EM57" s="521"/>
      <c r="EN57" s="521"/>
      <c r="EO57" s="521"/>
      <c r="EP57" s="521"/>
      <c r="EQ57" s="521"/>
      <c r="ER57" s="521"/>
      <c r="ES57" s="521"/>
      <c r="ET57" s="521"/>
      <c r="EU57" s="521"/>
      <c r="EV57" s="521"/>
      <c r="EW57" s="521"/>
      <c r="EX57" s="521"/>
      <c r="EY57" s="521"/>
      <c r="EZ57" s="521"/>
      <c r="FA57" s="521"/>
      <c r="FB57" s="521"/>
      <c r="FC57" s="521"/>
      <c r="FD57" s="521"/>
      <c r="FE57" s="521"/>
      <c r="FF57" s="521"/>
      <c r="FG57" s="521"/>
      <c r="FH57" s="521"/>
      <c r="FI57" s="521"/>
      <c r="FJ57" s="521"/>
      <c r="FK57" s="521"/>
      <c r="FL57" s="521"/>
      <c r="FM57" s="521"/>
      <c r="FN57" s="521"/>
      <c r="FO57" s="521"/>
      <c r="FP57" s="521"/>
      <c r="FQ57" s="521"/>
    </row>
    <row r="58" spans="1:173" ht="22.5" x14ac:dyDescent="0.25">
      <c r="A58" s="519">
        <v>53</v>
      </c>
      <c r="B58" s="519" t="s">
        <v>3553</v>
      </c>
      <c r="C58" s="538" t="s">
        <v>44</v>
      </c>
      <c r="D58" s="522" t="s">
        <v>4051</v>
      </c>
      <c r="E58" s="538" t="s">
        <v>4212</v>
      </c>
      <c r="F58" s="519" t="s">
        <v>3555</v>
      </c>
      <c r="G58" s="553" t="s">
        <v>4213</v>
      </c>
      <c r="H58" s="530" t="s">
        <v>4214</v>
      </c>
      <c r="I58" s="530" t="s">
        <v>4212</v>
      </c>
      <c r="J58" s="519" t="s">
        <v>4055</v>
      </c>
      <c r="K58" s="522" t="s">
        <v>4056</v>
      </c>
      <c r="L58" s="520">
        <v>169866</v>
      </c>
      <c r="M58" s="520" t="s">
        <v>4057</v>
      </c>
      <c r="N58" s="521"/>
      <c r="O58" s="521"/>
      <c r="P58" s="521"/>
      <c r="Q58" s="521"/>
      <c r="R58" s="521"/>
      <c r="S58" s="521"/>
      <c r="T58" s="521"/>
      <c r="U58" s="521"/>
      <c r="V58" s="521"/>
      <c r="W58" s="521"/>
      <c r="X58" s="521"/>
      <c r="Y58" s="521"/>
      <c r="Z58" s="521"/>
      <c r="AA58" s="521"/>
      <c r="AB58" s="521"/>
      <c r="AC58" s="521"/>
      <c r="AD58" s="521"/>
      <c r="AE58" s="521"/>
      <c r="AF58" s="521"/>
      <c r="AG58" s="521"/>
      <c r="AH58" s="521"/>
      <c r="AI58" s="521"/>
      <c r="AJ58" s="521"/>
      <c r="AK58" s="521"/>
      <c r="AL58" s="521"/>
      <c r="AM58" s="521"/>
      <c r="AN58" s="521"/>
      <c r="AO58" s="521"/>
      <c r="AP58" s="521"/>
      <c r="AQ58" s="521"/>
      <c r="AR58" s="521"/>
      <c r="AS58" s="521"/>
      <c r="AT58" s="521"/>
      <c r="AU58" s="521"/>
      <c r="AV58" s="521"/>
      <c r="AW58" s="521"/>
      <c r="AX58" s="521"/>
      <c r="AY58" s="521"/>
      <c r="AZ58" s="521"/>
      <c r="BA58" s="521"/>
      <c r="BB58" s="521"/>
      <c r="BC58" s="521"/>
      <c r="BD58" s="521"/>
      <c r="BE58" s="521"/>
      <c r="BF58" s="521"/>
      <c r="BG58" s="521"/>
      <c r="BH58" s="521"/>
      <c r="BI58" s="521"/>
      <c r="BJ58" s="521"/>
      <c r="BK58" s="521"/>
      <c r="BL58" s="521"/>
      <c r="BM58" s="521"/>
      <c r="BN58" s="521"/>
      <c r="BO58" s="521"/>
      <c r="BP58" s="521"/>
      <c r="BQ58" s="521"/>
      <c r="BR58" s="521"/>
      <c r="BS58" s="521"/>
      <c r="BT58" s="521"/>
      <c r="BU58" s="521"/>
      <c r="BV58" s="521"/>
      <c r="BW58" s="521"/>
      <c r="BX58" s="521"/>
      <c r="BY58" s="521"/>
      <c r="BZ58" s="521"/>
      <c r="CA58" s="521"/>
      <c r="CB58" s="521"/>
      <c r="CC58" s="521"/>
      <c r="CD58" s="521"/>
      <c r="CE58" s="521"/>
      <c r="CF58" s="521"/>
      <c r="CG58" s="521"/>
      <c r="CH58" s="521"/>
      <c r="CI58" s="521"/>
      <c r="CJ58" s="521"/>
      <c r="CK58" s="521"/>
      <c r="CL58" s="521"/>
      <c r="CM58" s="521"/>
      <c r="CN58" s="521"/>
      <c r="CO58" s="521"/>
      <c r="CP58" s="521"/>
      <c r="CQ58" s="521"/>
      <c r="CR58" s="521"/>
      <c r="CS58" s="521"/>
      <c r="CT58" s="521"/>
      <c r="CU58" s="521"/>
      <c r="CV58" s="521"/>
      <c r="CW58" s="521"/>
      <c r="CX58" s="521"/>
      <c r="CY58" s="521"/>
      <c r="CZ58" s="521"/>
      <c r="DA58" s="521"/>
      <c r="DB58" s="521"/>
      <c r="DC58" s="521"/>
      <c r="DD58" s="521"/>
      <c r="DE58" s="521"/>
      <c r="DF58" s="521"/>
      <c r="DG58" s="521"/>
      <c r="DH58" s="521"/>
      <c r="DI58" s="521"/>
      <c r="DJ58" s="521"/>
      <c r="DK58" s="521"/>
      <c r="DL58" s="521"/>
      <c r="DM58" s="521"/>
      <c r="DN58" s="521"/>
      <c r="DO58" s="521"/>
      <c r="DP58" s="521"/>
      <c r="DQ58" s="521"/>
      <c r="DR58" s="521"/>
      <c r="DS58" s="521"/>
      <c r="DT58" s="521"/>
      <c r="DU58" s="521"/>
      <c r="DV58" s="521"/>
      <c r="DW58" s="521"/>
      <c r="DX58" s="521"/>
      <c r="DY58" s="521"/>
      <c r="DZ58" s="521"/>
      <c r="EA58" s="521"/>
      <c r="EB58" s="521"/>
      <c r="EC58" s="521"/>
      <c r="ED58" s="521"/>
      <c r="EE58" s="521"/>
      <c r="EF58" s="521"/>
      <c r="EG58" s="521"/>
      <c r="EH58" s="521"/>
      <c r="EI58" s="521"/>
      <c r="EJ58" s="521"/>
      <c r="EK58" s="521"/>
      <c r="EL58" s="521"/>
      <c r="EM58" s="521"/>
      <c r="EN58" s="521"/>
      <c r="EO58" s="521"/>
      <c r="EP58" s="521"/>
      <c r="EQ58" s="521"/>
      <c r="ER58" s="521"/>
      <c r="ES58" s="521"/>
      <c r="ET58" s="521"/>
      <c r="EU58" s="521"/>
      <c r="EV58" s="521"/>
      <c r="EW58" s="521"/>
      <c r="EX58" s="521"/>
      <c r="EY58" s="521"/>
      <c r="EZ58" s="521"/>
      <c r="FA58" s="521"/>
      <c r="FB58" s="521"/>
      <c r="FC58" s="521"/>
      <c r="FD58" s="521"/>
      <c r="FE58" s="521"/>
      <c r="FF58" s="521"/>
      <c r="FG58" s="521"/>
      <c r="FH58" s="521"/>
      <c r="FI58" s="521"/>
      <c r="FJ58" s="521"/>
      <c r="FK58" s="521"/>
      <c r="FL58" s="521"/>
      <c r="FM58" s="521"/>
      <c r="FN58" s="521"/>
      <c r="FO58" s="521"/>
      <c r="FP58" s="521"/>
      <c r="FQ58" s="521"/>
    </row>
    <row r="59" spans="1:173" ht="22.5" x14ac:dyDescent="0.25">
      <c r="A59" s="519">
        <v>54</v>
      </c>
      <c r="B59" s="519" t="s">
        <v>3553</v>
      </c>
      <c r="C59" s="538" t="s">
        <v>44</v>
      </c>
      <c r="D59" s="522" t="s">
        <v>4051</v>
      </c>
      <c r="E59" s="538" t="s">
        <v>4215</v>
      </c>
      <c r="F59" s="519" t="s">
        <v>3555</v>
      </c>
      <c r="G59" s="553" t="s">
        <v>4216</v>
      </c>
      <c r="H59" s="530" t="s">
        <v>4217</v>
      </c>
      <c r="I59" s="530" t="s">
        <v>4215</v>
      </c>
      <c r="J59" s="519" t="s">
        <v>4055</v>
      </c>
      <c r="K59" s="522" t="s">
        <v>4056</v>
      </c>
      <c r="L59" s="520">
        <v>169866</v>
      </c>
      <c r="M59" s="520" t="s">
        <v>4057</v>
      </c>
      <c r="N59" s="521"/>
      <c r="O59" s="521"/>
      <c r="P59" s="521"/>
      <c r="Q59" s="521"/>
      <c r="R59" s="521"/>
      <c r="S59" s="521"/>
      <c r="T59" s="521"/>
      <c r="U59" s="521"/>
      <c r="V59" s="521"/>
      <c r="W59" s="521"/>
      <c r="X59" s="521"/>
      <c r="Y59" s="521"/>
      <c r="Z59" s="521"/>
      <c r="AA59" s="521"/>
      <c r="AB59" s="521"/>
      <c r="AC59" s="521"/>
      <c r="AD59" s="521"/>
      <c r="AE59" s="521"/>
      <c r="AF59" s="521"/>
      <c r="AG59" s="521"/>
      <c r="AH59" s="521"/>
      <c r="AI59" s="521"/>
      <c r="AJ59" s="521"/>
      <c r="AK59" s="521"/>
      <c r="AL59" s="521"/>
      <c r="AM59" s="521"/>
      <c r="AN59" s="521"/>
      <c r="AO59" s="521"/>
      <c r="AP59" s="521"/>
      <c r="AQ59" s="521"/>
      <c r="AR59" s="521"/>
      <c r="AS59" s="521"/>
      <c r="AT59" s="521"/>
      <c r="AU59" s="521"/>
      <c r="AV59" s="521"/>
      <c r="AW59" s="521"/>
      <c r="AX59" s="521"/>
      <c r="AY59" s="521"/>
      <c r="AZ59" s="521"/>
      <c r="BA59" s="521"/>
      <c r="BB59" s="521"/>
      <c r="BC59" s="521"/>
      <c r="BD59" s="521"/>
      <c r="BE59" s="521"/>
      <c r="BF59" s="521"/>
      <c r="BG59" s="521"/>
      <c r="BH59" s="521"/>
      <c r="BI59" s="521"/>
      <c r="BJ59" s="521"/>
      <c r="BK59" s="521"/>
      <c r="BL59" s="521"/>
      <c r="BM59" s="521"/>
      <c r="BN59" s="521"/>
      <c r="BO59" s="521"/>
      <c r="BP59" s="521"/>
      <c r="BQ59" s="521"/>
      <c r="BR59" s="521"/>
      <c r="BS59" s="521"/>
      <c r="BT59" s="521"/>
      <c r="BU59" s="521"/>
      <c r="BV59" s="521"/>
      <c r="BW59" s="521"/>
      <c r="BX59" s="521"/>
      <c r="BY59" s="521"/>
      <c r="BZ59" s="521"/>
      <c r="CA59" s="521"/>
      <c r="CB59" s="521"/>
      <c r="CC59" s="521"/>
      <c r="CD59" s="521"/>
      <c r="CE59" s="521"/>
      <c r="CF59" s="521"/>
      <c r="CG59" s="521"/>
      <c r="CH59" s="521"/>
      <c r="CI59" s="521"/>
      <c r="CJ59" s="521"/>
      <c r="CK59" s="521"/>
      <c r="CL59" s="521"/>
      <c r="CM59" s="521"/>
      <c r="CN59" s="521"/>
      <c r="CO59" s="521"/>
      <c r="CP59" s="521"/>
      <c r="CQ59" s="521"/>
      <c r="CR59" s="521"/>
      <c r="CS59" s="521"/>
      <c r="CT59" s="521"/>
      <c r="CU59" s="521"/>
      <c r="CV59" s="521"/>
      <c r="CW59" s="521"/>
      <c r="CX59" s="521"/>
      <c r="CY59" s="521"/>
      <c r="CZ59" s="521"/>
      <c r="DA59" s="521"/>
      <c r="DB59" s="521"/>
      <c r="DC59" s="521"/>
      <c r="DD59" s="521"/>
      <c r="DE59" s="521"/>
      <c r="DF59" s="521"/>
      <c r="DG59" s="521"/>
      <c r="DH59" s="521"/>
      <c r="DI59" s="521"/>
      <c r="DJ59" s="521"/>
      <c r="DK59" s="521"/>
      <c r="DL59" s="521"/>
      <c r="DM59" s="521"/>
      <c r="DN59" s="521"/>
      <c r="DO59" s="521"/>
      <c r="DP59" s="521"/>
      <c r="DQ59" s="521"/>
      <c r="DR59" s="521"/>
      <c r="DS59" s="521"/>
      <c r="DT59" s="521"/>
      <c r="DU59" s="521"/>
      <c r="DV59" s="521"/>
      <c r="DW59" s="521"/>
      <c r="DX59" s="521"/>
      <c r="DY59" s="521"/>
      <c r="DZ59" s="521"/>
      <c r="EA59" s="521"/>
      <c r="EB59" s="521"/>
      <c r="EC59" s="521"/>
      <c r="ED59" s="521"/>
      <c r="EE59" s="521"/>
      <c r="EF59" s="521"/>
      <c r="EG59" s="521"/>
      <c r="EH59" s="521"/>
      <c r="EI59" s="521"/>
      <c r="EJ59" s="521"/>
      <c r="EK59" s="521"/>
      <c r="EL59" s="521"/>
      <c r="EM59" s="521"/>
      <c r="EN59" s="521"/>
      <c r="EO59" s="521"/>
      <c r="EP59" s="521"/>
      <c r="EQ59" s="521"/>
      <c r="ER59" s="521"/>
      <c r="ES59" s="521"/>
      <c r="ET59" s="521"/>
      <c r="EU59" s="521"/>
      <c r="EV59" s="521"/>
      <c r="EW59" s="521"/>
      <c r="EX59" s="521"/>
      <c r="EY59" s="521"/>
      <c r="EZ59" s="521"/>
      <c r="FA59" s="521"/>
      <c r="FB59" s="521"/>
      <c r="FC59" s="521"/>
      <c r="FD59" s="521"/>
      <c r="FE59" s="521"/>
      <c r="FF59" s="521"/>
      <c r="FG59" s="521"/>
      <c r="FH59" s="521"/>
      <c r="FI59" s="521"/>
      <c r="FJ59" s="521"/>
      <c r="FK59" s="521"/>
      <c r="FL59" s="521"/>
      <c r="FM59" s="521"/>
      <c r="FN59" s="521"/>
      <c r="FO59" s="521"/>
      <c r="FP59" s="521"/>
      <c r="FQ59" s="521"/>
    </row>
    <row r="60" spans="1:173" ht="22.5" x14ac:dyDescent="0.25">
      <c r="A60" s="519">
        <v>55</v>
      </c>
      <c r="B60" s="539" t="s">
        <v>3553</v>
      </c>
      <c r="C60" s="540" t="s">
        <v>44</v>
      </c>
      <c r="D60" s="526" t="s">
        <v>4051</v>
      </c>
      <c r="E60" s="540" t="s">
        <v>4218</v>
      </c>
      <c r="F60" s="539" t="s">
        <v>3555</v>
      </c>
      <c r="G60" s="554" t="s">
        <v>4219</v>
      </c>
      <c r="H60" s="531" t="s">
        <v>4220</v>
      </c>
      <c r="I60" s="531" t="s">
        <v>4218</v>
      </c>
      <c r="J60" s="539" t="s">
        <v>4055</v>
      </c>
      <c r="K60" s="526" t="s">
        <v>4056</v>
      </c>
      <c r="L60" s="527">
        <v>169866</v>
      </c>
      <c r="M60" s="520" t="s">
        <v>4057</v>
      </c>
      <c r="N60" s="521"/>
      <c r="O60" s="521"/>
      <c r="P60" s="521"/>
      <c r="Q60" s="521"/>
      <c r="R60" s="521"/>
      <c r="S60" s="521"/>
      <c r="T60" s="521"/>
      <c r="U60" s="521"/>
      <c r="V60" s="521"/>
      <c r="W60" s="521"/>
      <c r="X60" s="521"/>
      <c r="Y60" s="521"/>
      <c r="Z60" s="521"/>
      <c r="AA60" s="521"/>
      <c r="AB60" s="521"/>
      <c r="AC60" s="521"/>
      <c r="AD60" s="521"/>
      <c r="AE60" s="521"/>
      <c r="AF60" s="521"/>
      <c r="AG60" s="521"/>
      <c r="AH60" s="521"/>
      <c r="AI60" s="521"/>
      <c r="AJ60" s="521"/>
      <c r="AK60" s="521"/>
      <c r="AL60" s="521"/>
      <c r="AM60" s="521"/>
      <c r="AN60" s="521"/>
      <c r="AO60" s="521"/>
      <c r="AP60" s="521"/>
      <c r="AQ60" s="521"/>
      <c r="AR60" s="521"/>
      <c r="AS60" s="521"/>
      <c r="AT60" s="521"/>
      <c r="AU60" s="521"/>
      <c r="AV60" s="521"/>
      <c r="AW60" s="521"/>
      <c r="AX60" s="521"/>
      <c r="AY60" s="521"/>
      <c r="AZ60" s="521"/>
      <c r="BA60" s="521"/>
      <c r="BB60" s="521"/>
      <c r="BC60" s="521"/>
      <c r="BD60" s="521"/>
      <c r="BE60" s="521"/>
      <c r="BF60" s="521"/>
      <c r="BG60" s="521"/>
      <c r="BH60" s="521"/>
      <c r="BI60" s="521"/>
      <c r="BJ60" s="521"/>
      <c r="BK60" s="521"/>
      <c r="BL60" s="521"/>
      <c r="BM60" s="521"/>
      <c r="BN60" s="521"/>
      <c r="BO60" s="521"/>
      <c r="BP60" s="521"/>
      <c r="BQ60" s="521"/>
      <c r="BR60" s="521"/>
      <c r="BS60" s="521"/>
      <c r="BT60" s="521"/>
      <c r="BU60" s="521"/>
      <c r="BV60" s="521"/>
      <c r="BW60" s="521"/>
      <c r="BX60" s="521"/>
      <c r="BY60" s="521"/>
      <c r="BZ60" s="521"/>
      <c r="CA60" s="521"/>
      <c r="CB60" s="521"/>
      <c r="CC60" s="521"/>
      <c r="CD60" s="521"/>
      <c r="CE60" s="521"/>
      <c r="CF60" s="521"/>
      <c r="CG60" s="521"/>
      <c r="CH60" s="521"/>
      <c r="CI60" s="521"/>
      <c r="CJ60" s="521"/>
      <c r="CK60" s="521"/>
      <c r="CL60" s="521"/>
      <c r="CM60" s="521"/>
      <c r="CN60" s="521"/>
      <c r="CO60" s="521"/>
      <c r="CP60" s="521"/>
      <c r="CQ60" s="521"/>
      <c r="CR60" s="521"/>
      <c r="CS60" s="521"/>
      <c r="CT60" s="521"/>
      <c r="CU60" s="521"/>
      <c r="CV60" s="521"/>
      <c r="CW60" s="521"/>
      <c r="CX60" s="521"/>
      <c r="CY60" s="521"/>
      <c r="CZ60" s="521"/>
      <c r="DA60" s="521"/>
      <c r="DB60" s="521"/>
      <c r="DC60" s="521"/>
      <c r="DD60" s="521"/>
      <c r="DE60" s="521"/>
      <c r="DF60" s="521"/>
      <c r="DG60" s="521"/>
      <c r="DH60" s="521"/>
      <c r="DI60" s="521"/>
      <c r="DJ60" s="521"/>
      <c r="DK60" s="521"/>
      <c r="DL60" s="521"/>
      <c r="DM60" s="521"/>
      <c r="DN60" s="521"/>
      <c r="DO60" s="521"/>
      <c r="DP60" s="521"/>
      <c r="DQ60" s="521"/>
      <c r="DR60" s="521"/>
      <c r="DS60" s="521"/>
      <c r="DT60" s="521"/>
      <c r="DU60" s="521"/>
      <c r="DV60" s="521"/>
      <c r="DW60" s="521"/>
      <c r="DX60" s="521"/>
      <c r="DY60" s="521"/>
      <c r="DZ60" s="521"/>
      <c r="EA60" s="521"/>
      <c r="EB60" s="521"/>
      <c r="EC60" s="521"/>
      <c r="ED60" s="521"/>
      <c r="EE60" s="521"/>
      <c r="EF60" s="521"/>
      <c r="EG60" s="521"/>
      <c r="EH60" s="521"/>
      <c r="EI60" s="521"/>
      <c r="EJ60" s="521"/>
      <c r="EK60" s="521"/>
      <c r="EL60" s="521"/>
      <c r="EM60" s="521"/>
      <c r="EN60" s="521"/>
      <c r="EO60" s="521"/>
      <c r="EP60" s="521"/>
      <c r="EQ60" s="521"/>
      <c r="ER60" s="521"/>
      <c r="ES60" s="521"/>
      <c r="ET60" s="521"/>
      <c r="EU60" s="521"/>
      <c r="EV60" s="521"/>
      <c r="EW60" s="521"/>
      <c r="EX60" s="521"/>
      <c r="EY60" s="521"/>
      <c r="EZ60" s="521"/>
      <c r="FA60" s="521"/>
      <c r="FB60" s="521"/>
      <c r="FC60" s="521"/>
      <c r="FD60" s="521"/>
      <c r="FE60" s="521"/>
      <c r="FF60" s="521"/>
      <c r="FG60" s="521"/>
      <c r="FH60" s="521"/>
      <c r="FI60" s="521"/>
      <c r="FJ60" s="521"/>
      <c r="FK60" s="521"/>
      <c r="FL60" s="521"/>
      <c r="FM60" s="521"/>
      <c r="FN60" s="521"/>
      <c r="FO60" s="521"/>
      <c r="FP60" s="521"/>
      <c r="FQ60" s="521"/>
    </row>
    <row r="61" spans="1:173" x14ac:dyDescent="0.25">
      <c r="A61" s="592" t="s">
        <v>4221</v>
      </c>
      <c r="B61" s="592"/>
      <c r="C61" s="592"/>
      <c r="D61" s="592"/>
      <c r="E61" s="592"/>
      <c r="F61" s="592"/>
      <c r="G61" s="592"/>
      <c r="H61" s="592"/>
      <c r="I61" s="592"/>
      <c r="J61" s="592"/>
      <c r="K61" s="592"/>
      <c r="L61" s="549">
        <v>9342630</v>
      </c>
      <c r="M61" s="529"/>
      <c r="N61" s="552"/>
      <c r="O61" s="552"/>
      <c r="P61" s="552"/>
      <c r="Q61" s="552"/>
      <c r="R61" s="552"/>
      <c r="S61" s="552"/>
      <c r="T61" s="552"/>
    </row>
    <row r="62" spans="1:173" x14ac:dyDescent="0.25">
      <c r="A62" s="542"/>
      <c r="B62" s="543"/>
      <c r="C62" s="544"/>
      <c r="D62" s="545"/>
      <c r="E62" s="544"/>
      <c r="F62" s="543"/>
      <c r="G62" s="546"/>
      <c r="H62" s="547"/>
      <c r="I62" s="547"/>
      <c r="J62" s="543"/>
      <c r="K62" s="548"/>
      <c r="L62" s="528"/>
      <c r="M62" s="528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1"/>
      <c r="BG62" s="521"/>
      <c r="BH62" s="521"/>
      <c r="BI62" s="521"/>
      <c r="BJ62" s="521"/>
      <c r="BK62" s="521"/>
      <c r="BL62" s="521"/>
      <c r="BM62" s="521"/>
      <c r="BN62" s="521"/>
      <c r="BO62" s="521"/>
      <c r="BP62" s="521"/>
      <c r="BQ62" s="521"/>
      <c r="BR62" s="521"/>
      <c r="BS62" s="521"/>
      <c r="BT62" s="521"/>
      <c r="BU62" s="521"/>
      <c r="BV62" s="521"/>
      <c r="BW62" s="521"/>
      <c r="BX62" s="521"/>
      <c r="BY62" s="521"/>
      <c r="BZ62" s="521"/>
      <c r="CA62" s="521"/>
      <c r="CB62" s="521"/>
      <c r="CC62" s="521"/>
      <c r="CD62" s="521"/>
      <c r="CE62" s="521"/>
      <c r="CF62" s="521"/>
      <c r="CG62" s="521"/>
      <c r="CH62" s="521"/>
      <c r="CI62" s="521"/>
      <c r="CJ62" s="521"/>
      <c r="CK62" s="521"/>
      <c r="CL62" s="521"/>
      <c r="CM62" s="521"/>
      <c r="CN62" s="521"/>
      <c r="CO62" s="521"/>
      <c r="CP62" s="521"/>
      <c r="CQ62" s="521"/>
      <c r="CR62" s="521"/>
      <c r="CS62" s="521"/>
      <c r="CT62" s="521"/>
      <c r="CU62" s="521"/>
      <c r="CV62" s="521"/>
      <c r="CW62" s="521"/>
      <c r="CX62" s="521"/>
      <c r="CY62" s="521"/>
      <c r="CZ62" s="521"/>
      <c r="DA62" s="521"/>
      <c r="DB62" s="521"/>
      <c r="DC62" s="521"/>
      <c r="DD62" s="521"/>
      <c r="DE62" s="521"/>
      <c r="DF62" s="521"/>
      <c r="DG62" s="521"/>
      <c r="DH62" s="521"/>
      <c r="DI62" s="521"/>
      <c r="DJ62" s="521"/>
      <c r="DK62" s="521"/>
      <c r="DL62" s="521"/>
      <c r="DM62" s="521"/>
      <c r="DN62" s="521"/>
      <c r="DO62" s="521"/>
      <c r="DP62" s="521"/>
      <c r="DQ62" s="521"/>
      <c r="DR62" s="521"/>
      <c r="DS62" s="521"/>
      <c r="DT62" s="521"/>
      <c r="DU62" s="521"/>
      <c r="DV62" s="521"/>
      <c r="DW62" s="521"/>
      <c r="DX62" s="521"/>
      <c r="DY62" s="521"/>
      <c r="DZ62" s="521"/>
      <c r="EA62" s="521"/>
      <c r="EB62" s="521"/>
      <c r="EC62" s="521"/>
      <c r="ED62" s="521"/>
      <c r="EE62" s="521"/>
      <c r="EF62" s="521"/>
      <c r="EG62" s="521"/>
      <c r="EH62" s="521"/>
      <c r="EI62" s="521"/>
      <c r="EJ62" s="521"/>
      <c r="EK62" s="521"/>
      <c r="EL62" s="521"/>
      <c r="EM62" s="521"/>
      <c r="EN62" s="521"/>
      <c r="EO62" s="521"/>
      <c r="EP62" s="521"/>
      <c r="EQ62" s="521"/>
      <c r="ER62" s="521"/>
      <c r="ES62" s="521"/>
      <c r="ET62" s="521"/>
      <c r="EU62" s="521"/>
      <c r="EV62" s="521"/>
      <c r="EW62" s="521"/>
      <c r="EX62" s="521"/>
      <c r="EY62" s="521"/>
      <c r="EZ62" s="521"/>
      <c r="FA62" s="521"/>
      <c r="FB62" s="521"/>
      <c r="FC62" s="521"/>
      <c r="FD62" s="521"/>
      <c r="FE62" s="521"/>
      <c r="FF62" s="521"/>
      <c r="FG62" s="521"/>
      <c r="FH62" s="521"/>
      <c r="FI62" s="521"/>
      <c r="FJ62" s="521"/>
      <c r="FK62" s="521"/>
      <c r="FL62" s="521"/>
      <c r="FM62" s="521"/>
      <c r="FN62" s="521"/>
      <c r="FO62" s="521"/>
      <c r="FP62" s="521"/>
      <c r="FQ62" s="521"/>
    </row>
    <row r="63" spans="1:173" x14ac:dyDescent="0.25">
      <c r="A63" s="591" t="s">
        <v>1</v>
      </c>
      <c r="B63" s="591" t="s">
        <v>4041</v>
      </c>
      <c r="C63" s="591" t="s">
        <v>4042</v>
      </c>
      <c r="D63" s="591"/>
      <c r="E63" s="591"/>
      <c r="F63" s="591"/>
      <c r="G63" s="591"/>
      <c r="H63" s="591"/>
      <c r="I63" s="591"/>
      <c r="J63" s="591" t="s">
        <v>4043</v>
      </c>
      <c r="K63" s="591" t="s">
        <v>4044</v>
      </c>
      <c r="L63" s="591" t="s">
        <v>4045</v>
      </c>
      <c r="M63" s="591" t="s">
        <v>4046</v>
      </c>
      <c r="N63" s="551"/>
      <c r="O63" s="551"/>
      <c r="P63" s="551"/>
      <c r="Q63" s="551"/>
      <c r="R63" s="551"/>
      <c r="S63" s="551"/>
      <c r="T63" s="551"/>
      <c r="U63" s="517"/>
      <c r="V63" s="517"/>
      <c r="W63" s="517"/>
      <c r="X63" s="517"/>
      <c r="Y63" s="517"/>
      <c r="Z63" s="517"/>
      <c r="AA63" s="517"/>
      <c r="AB63" s="517"/>
      <c r="AC63" s="517"/>
      <c r="AD63" s="517"/>
      <c r="AE63" s="517"/>
      <c r="AF63" s="517"/>
      <c r="AG63" s="517"/>
      <c r="AH63" s="517"/>
      <c r="AI63" s="517"/>
      <c r="AJ63" s="517"/>
      <c r="AK63" s="517"/>
      <c r="AL63" s="517"/>
      <c r="AM63" s="517"/>
      <c r="AN63" s="517"/>
      <c r="AO63" s="517"/>
      <c r="AP63" s="517"/>
      <c r="AQ63" s="517"/>
      <c r="AR63" s="517"/>
      <c r="AS63" s="517"/>
      <c r="AT63" s="517"/>
      <c r="AU63" s="517"/>
      <c r="AV63" s="517"/>
      <c r="AW63" s="517"/>
      <c r="AX63" s="517"/>
      <c r="AY63" s="517"/>
      <c r="AZ63" s="517"/>
      <c r="BA63" s="517"/>
      <c r="BB63" s="517"/>
      <c r="BC63" s="517"/>
      <c r="BD63" s="517"/>
      <c r="BE63" s="517"/>
      <c r="BF63" s="517"/>
      <c r="BG63" s="517"/>
      <c r="BH63" s="517"/>
      <c r="BI63" s="517"/>
      <c r="BJ63" s="517"/>
      <c r="BK63" s="517"/>
      <c r="BL63" s="517"/>
      <c r="BM63" s="517"/>
      <c r="BN63" s="517"/>
      <c r="BO63" s="517"/>
      <c r="BP63" s="517"/>
      <c r="BQ63" s="517"/>
      <c r="BR63" s="517"/>
      <c r="BS63" s="517"/>
      <c r="BT63" s="517"/>
      <c r="BU63" s="517"/>
      <c r="BV63" s="517"/>
      <c r="BW63" s="517"/>
      <c r="BX63" s="517"/>
      <c r="BY63" s="517"/>
      <c r="BZ63" s="517"/>
      <c r="CA63" s="517"/>
      <c r="CB63" s="517"/>
      <c r="CC63" s="517"/>
      <c r="CD63" s="517"/>
      <c r="CE63" s="517"/>
      <c r="CF63" s="517"/>
      <c r="CG63" s="517"/>
      <c r="CH63" s="517"/>
      <c r="CI63" s="517"/>
      <c r="CJ63" s="517"/>
      <c r="CK63" s="517"/>
      <c r="CL63" s="517"/>
      <c r="CM63" s="517"/>
      <c r="CN63" s="517"/>
      <c r="CO63" s="517"/>
      <c r="CP63" s="517"/>
      <c r="CQ63" s="517"/>
      <c r="CR63" s="517"/>
      <c r="CS63" s="517"/>
      <c r="CT63" s="517"/>
      <c r="CU63" s="517"/>
      <c r="CV63" s="517"/>
      <c r="CW63" s="517"/>
      <c r="CX63" s="517"/>
      <c r="CY63" s="517"/>
      <c r="CZ63" s="517"/>
      <c r="DA63" s="517"/>
      <c r="DB63" s="517"/>
      <c r="DC63" s="517"/>
      <c r="DD63" s="517"/>
      <c r="DE63" s="517"/>
      <c r="DF63" s="517"/>
      <c r="DG63" s="517"/>
      <c r="DH63" s="517"/>
      <c r="DI63" s="517"/>
      <c r="DJ63" s="517"/>
      <c r="DK63" s="517"/>
      <c r="DL63" s="517"/>
      <c r="DM63" s="517"/>
      <c r="DN63" s="517"/>
      <c r="DO63" s="517"/>
      <c r="DP63" s="517"/>
      <c r="DQ63" s="517"/>
      <c r="DR63" s="517"/>
      <c r="DS63" s="517"/>
      <c r="DT63" s="517"/>
      <c r="DU63" s="517"/>
      <c r="DV63" s="517"/>
      <c r="DW63" s="517"/>
      <c r="DX63" s="517"/>
      <c r="DY63" s="517"/>
      <c r="DZ63" s="517"/>
      <c r="EA63" s="517"/>
      <c r="EB63" s="517"/>
      <c r="EC63" s="517"/>
      <c r="ED63" s="517"/>
      <c r="EE63" s="517"/>
      <c r="EF63" s="517"/>
      <c r="EG63" s="517"/>
      <c r="EH63" s="517"/>
      <c r="EI63" s="517"/>
      <c r="EJ63" s="517"/>
      <c r="EK63" s="517"/>
      <c r="EL63" s="517"/>
      <c r="EM63" s="517"/>
      <c r="EN63" s="517"/>
      <c r="EO63" s="517"/>
      <c r="EP63" s="517"/>
      <c r="EQ63" s="517"/>
      <c r="ER63" s="517"/>
      <c r="ES63" s="517"/>
      <c r="ET63" s="517"/>
      <c r="EU63" s="517"/>
      <c r="EV63" s="517"/>
      <c r="EW63" s="517"/>
      <c r="EX63" s="517"/>
      <c r="EY63" s="517"/>
      <c r="EZ63" s="517"/>
      <c r="FA63" s="517"/>
      <c r="FB63" s="517"/>
      <c r="FC63" s="517"/>
      <c r="FD63" s="517"/>
      <c r="FE63" s="517"/>
      <c r="FF63" s="517"/>
      <c r="FG63" s="517"/>
      <c r="FH63" s="517"/>
      <c r="FI63" s="517"/>
      <c r="FJ63" s="517"/>
      <c r="FK63" s="517"/>
      <c r="FL63" s="517"/>
      <c r="FM63" s="517"/>
      <c r="FN63" s="517"/>
      <c r="FO63" s="517"/>
      <c r="FP63" s="517"/>
      <c r="FQ63" s="517"/>
    </row>
    <row r="64" spans="1:173" x14ac:dyDescent="0.25">
      <c r="A64" s="591"/>
      <c r="B64" s="591" t="s">
        <v>4041</v>
      </c>
      <c r="C64" s="518" t="s">
        <v>3269</v>
      </c>
      <c r="D64" s="518" t="s">
        <v>9</v>
      </c>
      <c r="E64" s="518" t="s">
        <v>4047</v>
      </c>
      <c r="F64" s="518" t="s">
        <v>3270</v>
      </c>
      <c r="G64" s="518" t="s">
        <v>4048</v>
      </c>
      <c r="H64" s="518" t="s">
        <v>4049</v>
      </c>
      <c r="I64" s="518" t="s">
        <v>4050</v>
      </c>
      <c r="J64" s="591" t="s">
        <v>4043</v>
      </c>
      <c r="K64" s="591"/>
      <c r="L64" s="591"/>
      <c r="M64" s="591"/>
      <c r="N64" s="551"/>
      <c r="O64" s="551"/>
      <c r="P64" s="551"/>
      <c r="Q64" s="551"/>
      <c r="R64" s="551"/>
      <c r="S64" s="551"/>
      <c r="T64" s="551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7"/>
      <c r="BG64" s="517"/>
      <c r="BH64" s="517"/>
      <c r="BI64" s="517"/>
      <c r="BJ64" s="517"/>
      <c r="BK64" s="517"/>
      <c r="BL64" s="517"/>
      <c r="BM64" s="517"/>
      <c r="BN64" s="517"/>
      <c r="BO64" s="517"/>
      <c r="BP64" s="517"/>
      <c r="BQ64" s="517"/>
      <c r="BR64" s="517"/>
      <c r="BS64" s="517"/>
      <c r="BT64" s="517"/>
      <c r="BU64" s="517"/>
      <c r="BV64" s="517"/>
      <c r="BW64" s="517"/>
      <c r="BX64" s="517"/>
      <c r="BY64" s="517"/>
      <c r="BZ64" s="517"/>
      <c r="CA64" s="517"/>
      <c r="CB64" s="517"/>
      <c r="CC64" s="517"/>
      <c r="CD64" s="517"/>
      <c r="CE64" s="517"/>
      <c r="CF64" s="517"/>
      <c r="CG64" s="517"/>
      <c r="CH64" s="517"/>
      <c r="CI64" s="517"/>
      <c r="CJ64" s="517"/>
      <c r="CK64" s="517"/>
      <c r="CL64" s="517"/>
      <c r="CM64" s="517"/>
      <c r="CN64" s="517"/>
      <c r="CO64" s="517"/>
      <c r="CP64" s="517"/>
      <c r="CQ64" s="517"/>
      <c r="CR64" s="517"/>
      <c r="CS64" s="517"/>
      <c r="CT64" s="517"/>
      <c r="CU64" s="517"/>
      <c r="CV64" s="517"/>
      <c r="CW64" s="517"/>
      <c r="CX64" s="517"/>
      <c r="CY64" s="517"/>
      <c r="CZ64" s="517"/>
      <c r="DA64" s="517"/>
      <c r="DB64" s="517"/>
      <c r="DC64" s="517"/>
      <c r="DD64" s="517"/>
      <c r="DE64" s="517"/>
      <c r="DF64" s="517"/>
      <c r="DG64" s="517"/>
      <c r="DH64" s="517"/>
      <c r="DI64" s="517"/>
      <c r="DJ64" s="517"/>
      <c r="DK64" s="517"/>
      <c r="DL64" s="517"/>
      <c r="DM64" s="517"/>
      <c r="DN64" s="517"/>
      <c r="DO64" s="517"/>
      <c r="DP64" s="517"/>
      <c r="DQ64" s="517"/>
      <c r="DR64" s="517"/>
      <c r="DS64" s="517"/>
      <c r="DT64" s="517"/>
      <c r="DU64" s="517"/>
      <c r="DV64" s="517"/>
      <c r="DW64" s="517"/>
      <c r="DX64" s="517"/>
      <c r="DY64" s="517"/>
      <c r="DZ64" s="517"/>
      <c r="EA64" s="517"/>
      <c r="EB64" s="517"/>
      <c r="EC64" s="517"/>
      <c r="ED64" s="517"/>
      <c r="EE64" s="517"/>
      <c r="EF64" s="517"/>
      <c r="EG64" s="517"/>
      <c r="EH64" s="517"/>
      <c r="EI64" s="517"/>
      <c r="EJ64" s="517"/>
      <c r="EK64" s="517"/>
      <c r="EL64" s="517"/>
      <c r="EM64" s="517"/>
      <c r="EN64" s="517"/>
      <c r="EO64" s="517"/>
      <c r="EP64" s="517"/>
      <c r="EQ64" s="517"/>
      <c r="ER64" s="517"/>
      <c r="ES64" s="517"/>
      <c r="ET64" s="517"/>
      <c r="EU64" s="517"/>
      <c r="EV64" s="517"/>
      <c r="EW64" s="517"/>
      <c r="EX64" s="517"/>
      <c r="EY64" s="517"/>
      <c r="EZ64" s="517"/>
      <c r="FA64" s="517"/>
      <c r="FB64" s="517"/>
      <c r="FC64" s="517"/>
      <c r="FD64" s="517"/>
      <c r="FE64" s="517"/>
      <c r="FF64" s="517"/>
      <c r="FG64" s="517"/>
      <c r="FH64" s="517"/>
      <c r="FI64" s="517"/>
      <c r="FJ64" s="517"/>
      <c r="FK64" s="517"/>
      <c r="FL64" s="517"/>
      <c r="FM64" s="517"/>
      <c r="FN64" s="517"/>
      <c r="FO64" s="517"/>
      <c r="FP64" s="517"/>
      <c r="FQ64" s="517"/>
    </row>
    <row r="65" spans="1:173" ht="150" x14ac:dyDescent="0.25">
      <c r="A65" s="519">
        <v>1</v>
      </c>
      <c r="B65" s="519" t="s">
        <v>3553</v>
      </c>
      <c r="C65" s="538" t="s">
        <v>44</v>
      </c>
      <c r="D65" s="522" t="s">
        <v>4051</v>
      </c>
      <c r="E65" s="538" t="s">
        <v>4222</v>
      </c>
      <c r="F65" s="519" t="s">
        <v>3555</v>
      </c>
      <c r="G65" s="553" t="s">
        <v>4223</v>
      </c>
      <c r="H65" s="538" t="s">
        <v>4224</v>
      </c>
      <c r="I65" s="538" t="s">
        <v>4222</v>
      </c>
      <c r="J65" s="519" t="s">
        <v>4055</v>
      </c>
      <c r="K65" s="522" t="s">
        <v>4225</v>
      </c>
      <c r="L65" s="520">
        <v>189768</v>
      </c>
      <c r="M65" s="520" t="s">
        <v>4057</v>
      </c>
      <c r="N65" s="532" t="s">
        <v>4226</v>
      </c>
      <c r="O65" s="521"/>
      <c r="P65" s="521"/>
      <c r="Q65" s="521"/>
      <c r="R65" s="521"/>
      <c r="S65" s="521"/>
      <c r="T65" s="521"/>
      <c r="U65" s="521"/>
      <c r="V65" s="521"/>
      <c r="W65" s="521"/>
      <c r="X65" s="521"/>
      <c r="Y65" s="521"/>
      <c r="Z65" s="521"/>
      <c r="AA65" s="521"/>
      <c r="AB65" s="521"/>
      <c r="AC65" s="521"/>
      <c r="AD65" s="521"/>
      <c r="AE65" s="521"/>
      <c r="AF65" s="521"/>
      <c r="AG65" s="521"/>
      <c r="AH65" s="521"/>
      <c r="AI65" s="521"/>
      <c r="AJ65" s="521"/>
      <c r="AK65" s="521"/>
      <c r="AL65" s="521"/>
      <c r="AM65" s="521"/>
      <c r="AN65" s="521"/>
      <c r="AO65" s="521"/>
      <c r="AP65" s="521"/>
      <c r="AQ65" s="521"/>
      <c r="AR65" s="521"/>
      <c r="AS65" s="521"/>
      <c r="AT65" s="521"/>
      <c r="AU65" s="521"/>
      <c r="AV65" s="521"/>
      <c r="AW65" s="521"/>
      <c r="AX65" s="521"/>
      <c r="AY65" s="521"/>
      <c r="AZ65" s="521"/>
      <c r="BA65" s="521"/>
      <c r="BB65" s="521"/>
      <c r="BC65" s="521"/>
      <c r="BD65" s="521"/>
      <c r="BE65" s="521"/>
      <c r="BF65" s="521"/>
      <c r="BG65" s="521"/>
      <c r="BH65" s="521"/>
      <c r="BI65" s="521"/>
      <c r="BJ65" s="521"/>
      <c r="BK65" s="521"/>
      <c r="BL65" s="521"/>
      <c r="BM65" s="521"/>
      <c r="BN65" s="521"/>
      <c r="BO65" s="521"/>
      <c r="BP65" s="521"/>
      <c r="BQ65" s="521"/>
      <c r="BR65" s="521"/>
      <c r="BS65" s="521"/>
      <c r="BT65" s="521"/>
      <c r="BU65" s="521"/>
      <c r="BV65" s="521"/>
      <c r="BW65" s="521"/>
      <c r="BX65" s="521"/>
      <c r="BY65" s="521"/>
      <c r="BZ65" s="521"/>
      <c r="CA65" s="521"/>
      <c r="CB65" s="521"/>
      <c r="CC65" s="521"/>
      <c r="CD65" s="521"/>
      <c r="CE65" s="521"/>
      <c r="CF65" s="521"/>
      <c r="CG65" s="521"/>
      <c r="CH65" s="521"/>
      <c r="CI65" s="521"/>
      <c r="CJ65" s="521"/>
      <c r="CK65" s="521"/>
      <c r="CL65" s="521"/>
      <c r="CM65" s="521"/>
      <c r="CN65" s="521"/>
      <c r="CO65" s="521"/>
      <c r="CP65" s="521"/>
      <c r="CQ65" s="521"/>
      <c r="CR65" s="521"/>
      <c r="CS65" s="521"/>
      <c r="CT65" s="521"/>
      <c r="CU65" s="521"/>
      <c r="CV65" s="521"/>
      <c r="CW65" s="521"/>
      <c r="CX65" s="521"/>
      <c r="CY65" s="521"/>
      <c r="CZ65" s="521"/>
      <c r="DA65" s="521"/>
      <c r="DB65" s="521"/>
      <c r="DC65" s="521"/>
      <c r="DD65" s="521"/>
      <c r="DE65" s="521"/>
      <c r="DF65" s="521"/>
      <c r="DG65" s="521"/>
      <c r="DH65" s="521"/>
      <c r="DI65" s="521"/>
      <c r="DJ65" s="521"/>
      <c r="DK65" s="521"/>
      <c r="DL65" s="521"/>
      <c r="DM65" s="521"/>
      <c r="DN65" s="521"/>
      <c r="DO65" s="521"/>
      <c r="DP65" s="521"/>
      <c r="DQ65" s="521"/>
      <c r="DR65" s="521"/>
      <c r="DS65" s="521"/>
      <c r="DT65" s="521"/>
      <c r="DU65" s="521"/>
      <c r="DV65" s="521"/>
      <c r="DW65" s="521"/>
      <c r="DX65" s="521"/>
      <c r="DY65" s="521"/>
      <c r="DZ65" s="521"/>
      <c r="EA65" s="521"/>
      <c r="EB65" s="521"/>
      <c r="EC65" s="521"/>
      <c r="ED65" s="521"/>
      <c r="EE65" s="521"/>
      <c r="EF65" s="521"/>
      <c r="EG65" s="521"/>
      <c r="EH65" s="521"/>
      <c r="EI65" s="521"/>
      <c r="EJ65" s="521"/>
      <c r="EK65" s="521"/>
      <c r="EL65" s="521"/>
      <c r="EM65" s="521"/>
      <c r="EN65" s="521"/>
      <c r="EO65" s="521"/>
      <c r="EP65" s="521"/>
      <c r="EQ65" s="521"/>
      <c r="ER65" s="521"/>
      <c r="ES65" s="521"/>
      <c r="ET65" s="521"/>
      <c r="EU65" s="521"/>
      <c r="EV65" s="521"/>
      <c r="EW65" s="521"/>
      <c r="EX65" s="521"/>
      <c r="EY65" s="521"/>
      <c r="EZ65" s="521"/>
      <c r="FA65" s="521"/>
      <c r="FB65" s="521"/>
      <c r="FC65" s="521"/>
      <c r="FD65" s="521"/>
      <c r="FE65" s="521"/>
      <c r="FF65" s="521"/>
      <c r="FG65" s="521"/>
      <c r="FH65" s="521"/>
      <c r="FI65" s="521"/>
      <c r="FJ65" s="521"/>
      <c r="FK65" s="521"/>
      <c r="FL65" s="521"/>
      <c r="FM65" s="521"/>
      <c r="FN65" s="521"/>
      <c r="FO65" s="521"/>
      <c r="FP65" s="521"/>
      <c r="FQ65" s="521"/>
    </row>
    <row r="66" spans="1:173" ht="22.5" x14ac:dyDescent="0.25">
      <c r="A66" s="519">
        <v>2</v>
      </c>
      <c r="B66" s="519" t="s">
        <v>3553</v>
      </c>
      <c r="C66" s="538" t="s">
        <v>44</v>
      </c>
      <c r="D66" s="522" t="s">
        <v>4051</v>
      </c>
      <c r="E66" s="538" t="s">
        <v>4227</v>
      </c>
      <c r="F66" s="519" t="s">
        <v>3555</v>
      </c>
      <c r="G66" s="553" t="s">
        <v>4228</v>
      </c>
      <c r="H66" s="538" t="s">
        <v>4229</v>
      </c>
      <c r="I66" s="538" t="s">
        <v>4227</v>
      </c>
      <c r="J66" s="519" t="s">
        <v>4055</v>
      </c>
      <c r="K66" s="522" t="s">
        <v>4225</v>
      </c>
      <c r="L66" s="520">
        <v>189768</v>
      </c>
      <c r="M66" s="520" t="s">
        <v>4057</v>
      </c>
      <c r="N66" s="521"/>
      <c r="O66" s="521"/>
      <c r="P66" s="521"/>
      <c r="Q66" s="521"/>
      <c r="R66" s="521"/>
      <c r="S66" s="521"/>
      <c r="T66" s="521"/>
      <c r="U66" s="521"/>
      <c r="V66" s="521"/>
      <c r="W66" s="521"/>
      <c r="X66" s="521"/>
      <c r="Y66" s="521"/>
      <c r="Z66" s="521"/>
      <c r="AA66" s="521"/>
      <c r="AB66" s="521"/>
      <c r="AC66" s="521"/>
      <c r="AD66" s="521"/>
      <c r="AE66" s="521"/>
      <c r="AF66" s="521"/>
      <c r="AG66" s="521"/>
      <c r="AH66" s="521"/>
      <c r="AI66" s="521"/>
      <c r="AJ66" s="521"/>
      <c r="AK66" s="521"/>
      <c r="AL66" s="521"/>
      <c r="AM66" s="521"/>
      <c r="AN66" s="521"/>
      <c r="AO66" s="521"/>
      <c r="AP66" s="521"/>
      <c r="AQ66" s="521"/>
      <c r="AR66" s="521"/>
      <c r="AS66" s="521"/>
      <c r="AT66" s="521"/>
      <c r="AU66" s="521"/>
      <c r="AV66" s="521"/>
      <c r="AW66" s="521"/>
      <c r="AX66" s="521"/>
      <c r="AY66" s="521"/>
      <c r="AZ66" s="521"/>
      <c r="BA66" s="521"/>
      <c r="BB66" s="521"/>
      <c r="BC66" s="521"/>
      <c r="BD66" s="521"/>
      <c r="BE66" s="521"/>
      <c r="BF66" s="521"/>
      <c r="BG66" s="521"/>
      <c r="BH66" s="521"/>
      <c r="BI66" s="521"/>
      <c r="BJ66" s="521"/>
      <c r="BK66" s="521"/>
      <c r="BL66" s="521"/>
      <c r="BM66" s="521"/>
      <c r="BN66" s="521"/>
      <c r="BO66" s="521"/>
      <c r="BP66" s="521"/>
      <c r="BQ66" s="521"/>
      <c r="BR66" s="521"/>
      <c r="BS66" s="521"/>
      <c r="BT66" s="521"/>
      <c r="BU66" s="521"/>
      <c r="BV66" s="521"/>
      <c r="BW66" s="521"/>
      <c r="BX66" s="521"/>
      <c r="BY66" s="521"/>
      <c r="BZ66" s="521"/>
      <c r="CA66" s="521"/>
      <c r="CB66" s="521"/>
      <c r="CC66" s="521"/>
      <c r="CD66" s="521"/>
      <c r="CE66" s="521"/>
      <c r="CF66" s="521"/>
      <c r="CG66" s="521"/>
      <c r="CH66" s="521"/>
      <c r="CI66" s="521"/>
      <c r="CJ66" s="521"/>
      <c r="CK66" s="521"/>
      <c r="CL66" s="521"/>
      <c r="CM66" s="521"/>
      <c r="CN66" s="521"/>
      <c r="CO66" s="521"/>
      <c r="CP66" s="521"/>
      <c r="CQ66" s="521"/>
      <c r="CR66" s="521"/>
      <c r="CS66" s="521"/>
      <c r="CT66" s="521"/>
      <c r="CU66" s="521"/>
      <c r="CV66" s="521"/>
      <c r="CW66" s="521"/>
      <c r="CX66" s="521"/>
      <c r="CY66" s="521"/>
      <c r="CZ66" s="521"/>
      <c r="DA66" s="521"/>
      <c r="DB66" s="521"/>
      <c r="DC66" s="521"/>
      <c r="DD66" s="521"/>
      <c r="DE66" s="521"/>
      <c r="DF66" s="521"/>
      <c r="DG66" s="521"/>
      <c r="DH66" s="521"/>
      <c r="DI66" s="521"/>
      <c r="DJ66" s="521"/>
      <c r="DK66" s="521"/>
      <c r="DL66" s="521"/>
      <c r="DM66" s="521"/>
      <c r="DN66" s="521"/>
      <c r="DO66" s="521"/>
      <c r="DP66" s="521"/>
      <c r="DQ66" s="521"/>
      <c r="DR66" s="521"/>
      <c r="DS66" s="521"/>
      <c r="DT66" s="521"/>
      <c r="DU66" s="521"/>
      <c r="DV66" s="521"/>
      <c r="DW66" s="521"/>
      <c r="DX66" s="521"/>
      <c r="DY66" s="521"/>
      <c r="DZ66" s="521"/>
      <c r="EA66" s="521"/>
      <c r="EB66" s="521"/>
      <c r="EC66" s="521"/>
      <c r="ED66" s="521"/>
      <c r="EE66" s="521"/>
      <c r="EF66" s="521"/>
      <c r="EG66" s="521"/>
      <c r="EH66" s="521"/>
      <c r="EI66" s="521"/>
      <c r="EJ66" s="521"/>
      <c r="EK66" s="521"/>
      <c r="EL66" s="521"/>
      <c r="EM66" s="521"/>
      <c r="EN66" s="521"/>
      <c r="EO66" s="521"/>
      <c r="EP66" s="521"/>
      <c r="EQ66" s="521"/>
      <c r="ER66" s="521"/>
      <c r="ES66" s="521"/>
      <c r="ET66" s="521"/>
      <c r="EU66" s="521"/>
      <c r="EV66" s="521"/>
      <c r="EW66" s="521"/>
      <c r="EX66" s="521"/>
      <c r="EY66" s="521"/>
      <c r="EZ66" s="521"/>
      <c r="FA66" s="521"/>
      <c r="FB66" s="521"/>
      <c r="FC66" s="521"/>
      <c r="FD66" s="521"/>
      <c r="FE66" s="521"/>
      <c r="FF66" s="521"/>
      <c r="FG66" s="521"/>
      <c r="FH66" s="521"/>
      <c r="FI66" s="521"/>
      <c r="FJ66" s="521"/>
      <c r="FK66" s="521"/>
      <c r="FL66" s="521"/>
      <c r="FM66" s="521"/>
      <c r="FN66" s="521"/>
      <c r="FO66" s="521"/>
      <c r="FP66" s="521"/>
      <c r="FQ66" s="521"/>
    </row>
    <row r="67" spans="1:173" ht="22.5" x14ac:dyDescent="0.25">
      <c r="A67" s="519">
        <v>3</v>
      </c>
      <c r="B67" s="519" t="s">
        <v>3553</v>
      </c>
      <c r="C67" s="538" t="s">
        <v>44</v>
      </c>
      <c r="D67" s="522" t="s">
        <v>4051</v>
      </c>
      <c r="E67" s="538" t="s">
        <v>4230</v>
      </c>
      <c r="F67" s="519" t="s">
        <v>3555</v>
      </c>
      <c r="G67" s="553" t="s">
        <v>4231</v>
      </c>
      <c r="H67" s="538" t="s">
        <v>4232</v>
      </c>
      <c r="I67" s="538" t="s">
        <v>4230</v>
      </c>
      <c r="J67" s="519" t="s">
        <v>4055</v>
      </c>
      <c r="K67" s="522" t="s">
        <v>4225</v>
      </c>
      <c r="L67" s="520">
        <v>189768</v>
      </c>
      <c r="M67" s="520" t="s">
        <v>4057</v>
      </c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1"/>
      <c r="BG67" s="521"/>
      <c r="BH67" s="521"/>
      <c r="BI67" s="521"/>
      <c r="BJ67" s="521"/>
      <c r="BK67" s="521"/>
      <c r="BL67" s="521"/>
      <c r="BM67" s="521"/>
      <c r="BN67" s="521"/>
      <c r="BO67" s="521"/>
      <c r="BP67" s="521"/>
      <c r="BQ67" s="521"/>
      <c r="BR67" s="521"/>
      <c r="BS67" s="521"/>
      <c r="BT67" s="521"/>
      <c r="BU67" s="521"/>
      <c r="BV67" s="521"/>
      <c r="BW67" s="521"/>
      <c r="BX67" s="521"/>
      <c r="BY67" s="521"/>
      <c r="BZ67" s="521"/>
      <c r="CA67" s="521"/>
      <c r="CB67" s="521"/>
      <c r="CC67" s="521"/>
      <c r="CD67" s="521"/>
      <c r="CE67" s="521"/>
      <c r="CF67" s="521"/>
      <c r="CG67" s="521"/>
      <c r="CH67" s="521"/>
      <c r="CI67" s="521"/>
      <c r="CJ67" s="521"/>
      <c r="CK67" s="521"/>
      <c r="CL67" s="521"/>
      <c r="CM67" s="521"/>
      <c r="CN67" s="521"/>
      <c r="CO67" s="521"/>
      <c r="CP67" s="521"/>
      <c r="CQ67" s="521"/>
      <c r="CR67" s="521"/>
      <c r="CS67" s="521"/>
      <c r="CT67" s="521"/>
      <c r="CU67" s="521"/>
      <c r="CV67" s="521"/>
      <c r="CW67" s="521"/>
      <c r="CX67" s="521"/>
      <c r="CY67" s="521"/>
      <c r="CZ67" s="521"/>
      <c r="DA67" s="521"/>
      <c r="DB67" s="521"/>
      <c r="DC67" s="521"/>
      <c r="DD67" s="521"/>
      <c r="DE67" s="521"/>
      <c r="DF67" s="521"/>
      <c r="DG67" s="521"/>
      <c r="DH67" s="521"/>
      <c r="DI67" s="521"/>
      <c r="DJ67" s="521"/>
      <c r="DK67" s="521"/>
      <c r="DL67" s="521"/>
      <c r="DM67" s="521"/>
      <c r="DN67" s="521"/>
      <c r="DO67" s="521"/>
      <c r="DP67" s="521"/>
      <c r="DQ67" s="521"/>
      <c r="DR67" s="521"/>
      <c r="DS67" s="521"/>
      <c r="DT67" s="521"/>
      <c r="DU67" s="521"/>
      <c r="DV67" s="521"/>
      <c r="DW67" s="521"/>
      <c r="DX67" s="521"/>
      <c r="DY67" s="521"/>
      <c r="DZ67" s="521"/>
      <c r="EA67" s="521"/>
      <c r="EB67" s="521"/>
      <c r="EC67" s="521"/>
      <c r="ED67" s="521"/>
      <c r="EE67" s="521"/>
      <c r="EF67" s="521"/>
      <c r="EG67" s="521"/>
      <c r="EH67" s="521"/>
      <c r="EI67" s="521"/>
      <c r="EJ67" s="521"/>
      <c r="EK67" s="521"/>
      <c r="EL67" s="521"/>
      <c r="EM67" s="521"/>
      <c r="EN67" s="521"/>
      <c r="EO67" s="521"/>
      <c r="EP67" s="521"/>
      <c r="EQ67" s="521"/>
      <c r="ER67" s="521"/>
      <c r="ES67" s="521"/>
      <c r="ET67" s="521"/>
      <c r="EU67" s="521"/>
      <c r="EV67" s="521"/>
      <c r="EW67" s="521"/>
      <c r="EX67" s="521"/>
      <c r="EY67" s="521"/>
      <c r="EZ67" s="521"/>
      <c r="FA67" s="521"/>
      <c r="FB67" s="521"/>
      <c r="FC67" s="521"/>
      <c r="FD67" s="521"/>
      <c r="FE67" s="521"/>
      <c r="FF67" s="521"/>
      <c r="FG67" s="521"/>
      <c r="FH67" s="521"/>
      <c r="FI67" s="521"/>
      <c r="FJ67" s="521"/>
      <c r="FK67" s="521"/>
      <c r="FL67" s="521"/>
      <c r="FM67" s="521"/>
      <c r="FN67" s="521"/>
      <c r="FO67" s="521"/>
      <c r="FP67" s="521"/>
      <c r="FQ67" s="521"/>
    </row>
    <row r="68" spans="1:173" ht="22.5" x14ac:dyDescent="0.25">
      <c r="A68" s="519">
        <v>4</v>
      </c>
      <c r="B68" s="519" t="s">
        <v>3553</v>
      </c>
      <c r="C68" s="538" t="s">
        <v>44</v>
      </c>
      <c r="D68" s="522" t="s">
        <v>4051</v>
      </c>
      <c r="E68" s="538" t="s">
        <v>4233</v>
      </c>
      <c r="F68" s="519" t="s">
        <v>3555</v>
      </c>
      <c r="G68" s="553" t="s">
        <v>4234</v>
      </c>
      <c r="H68" s="538" t="s">
        <v>4235</v>
      </c>
      <c r="I68" s="538" t="s">
        <v>4233</v>
      </c>
      <c r="J68" s="519" t="s">
        <v>4055</v>
      </c>
      <c r="K68" s="522" t="s">
        <v>4225</v>
      </c>
      <c r="L68" s="520">
        <v>189768</v>
      </c>
      <c r="M68" s="520" t="s">
        <v>4057</v>
      </c>
      <c r="N68" s="521"/>
      <c r="O68" s="521"/>
      <c r="P68" s="521"/>
      <c r="Q68" s="521"/>
      <c r="R68" s="521"/>
      <c r="S68" s="521"/>
      <c r="T68" s="521"/>
      <c r="U68" s="521"/>
      <c r="V68" s="521"/>
      <c r="W68" s="521"/>
      <c r="X68" s="521"/>
      <c r="Y68" s="521"/>
      <c r="Z68" s="521"/>
      <c r="AA68" s="521"/>
      <c r="AB68" s="521"/>
      <c r="AC68" s="521"/>
      <c r="AD68" s="521"/>
      <c r="AE68" s="521"/>
      <c r="AF68" s="521"/>
      <c r="AG68" s="521"/>
      <c r="AH68" s="521"/>
      <c r="AI68" s="521"/>
      <c r="AJ68" s="521"/>
      <c r="AK68" s="521"/>
      <c r="AL68" s="521"/>
      <c r="AM68" s="521"/>
      <c r="AN68" s="521"/>
      <c r="AO68" s="521"/>
      <c r="AP68" s="521"/>
      <c r="AQ68" s="521"/>
      <c r="AR68" s="521"/>
      <c r="AS68" s="521"/>
      <c r="AT68" s="521"/>
      <c r="AU68" s="521"/>
      <c r="AV68" s="521"/>
      <c r="AW68" s="521"/>
      <c r="AX68" s="521"/>
      <c r="AY68" s="521"/>
      <c r="AZ68" s="521"/>
      <c r="BA68" s="521"/>
      <c r="BB68" s="521"/>
      <c r="BC68" s="521"/>
      <c r="BD68" s="521"/>
      <c r="BE68" s="521"/>
      <c r="BF68" s="521"/>
      <c r="BG68" s="521"/>
      <c r="BH68" s="521"/>
      <c r="BI68" s="521"/>
      <c r="BJ68" s="521"/>
      <c r="BK68" s="521"/>
      <c r="BL68" s="521"/>
      <c r="BM68" s="521"/>
      <c r="BN68" s="521"/>
      <c r="BO68" s="521"/>
      <c r="BP68" s="521"/>
      <c r="BQ68" s="521"/>
      <c r="BR68" s="521"/>
      <c r="BS68" s="521"/>
      <c r="BT68" s="521"/>
      <c r="BU68" s="521"/>
      <c r="BV68" s="521"/>
      <c r="BW68" s="521"/>
      <c r="BX68" s="521"/>
      <c r="BY68" s="521"/>
      <c r="BZ68" s="521"/>
      <c r="CA68" s="521"/>
      <c r="CB68" s="521"/>
      <c r="CC68" s="521"/>
      <c r="CD68" s="521"/>
      <c r="CE68" s="521"/>
      <c r="CF68" s="521"/>
      <c r="CG68" s="521"/>
      <c r="CH68" s="521"/>
      <c r="CI68" s="521"/>
      <c r="CJ68" s="521"/>
      <c r="CK68" s="521"/>
      <c r="CL68" s="521"/>
      <c r="CM68" s="521"/>
      <c r="CN68" s="521"/>
      <c r="CO68" s="521"/>
      <c r="CP68" s="521"/>
      <c r="CQ68" s="521"/>
      <c r="CR68" s="521"/>
      <c r="CS68" s="521"/>
      <c r="CT68" s="521"/>
      <c r="CU68" s="521"/>
      <c r="CV68" s="521"/>
      <c r="CW68" s="521"/>
      <c r="CX68" s="521"/>
      <c r="CY68" s="521"/>
      <c r="CZ68" s="521"/>
      <c r="DA68" s="521"/>
      <c r="DB68" s="521"/>
      <c r="DC68" s="521"/>
      <c r="DD68" s="521"/>
      <c r="DE68" s="521"/>
      <c r="DF68" s="521"/>
      <c r="DG68" s="521"/>
      <c r="DH68" s="521"/>
      <c r="DI68" s="521"/>
      <c r="DJ68" s="521"/>
      <c r="DK68" s="521"/>
      <c r="DL68" s="521"/>
      <c r="DM68" s="521"/>
      <c r="DN68" s="521"/>
      <c r="DO68" s="521"/>
      <c r="DP68" s="521"/>
      <c r="DQ68" s="521"/>
      <c r="DR68" s="521"/>
      <c r="DS68" s="521"/>
      <c r="DT68" s="521"/>
      <c r="DU68" s="521"/>
      <c r="DV68" s="521"/>
      <c r="DW68" s="521"/>
      <c r="DX68" s="521"/>
      <c r="DY68" s="521"/>
      <c r="DZ68" s="521"/>
      <c r="EA68" s="521"/>
      <c r="EB68" s="521"/>
      <c r="EC68" s="521"/>
      <c r="ED68" s="521"/>
      <c r="EE68" s="521"/>
      <c r="EF68" s="521"/>
      <c r="EG68" s="521"/>
      <c r="EH68" s="521"/>
      <c r="EI68" s="521"/>
      <c r="EJ68" s="521"/>
      <c r="EK68" s="521"/>
      <c r="EL68" s="521"/>
      <c r="EM68" s="521"/>
      <c r="EN68" s="521"/>
      <c r="EO68" s="521"/>
      <c r="EP68" s="521"/>
      <c r="EQ68" s="521"/>
      <c r="ER68" s="521"/>
      <c r="ES68" s="521"/>
      <c r="ET68" s="521"/>
      <c r="EU68" s="521"/>
      <c r="EV68" s="521"/>
      <c r="EW68" s="521"/>
      <c r="EX68" s="521"/>
      <c r="EY68" s="521"/>
      <c r="EZ68" s="521"/>
      <c r="FA68" s="521"/>
      <c r="FB68" s="521"/>
      <c r="FC68" s="521"/>
      <c r="FD68" s="521"/>
      <c r="FE68" s="521"/>
      <c r="FF68" s="521"/>
      <c r="FG68" s="521"/>
      <c r="FH68" s="521"/>
      <c r="FI68" s="521"/>
      <c r="FJ68" s="521"/>
      <c r="FK68" s="521"/>
      <c r="FL68" s="521"/>
      <c r="FM68" s="521"/>
      <c r="FN68" s="521"/>
      <c r="FO68" s="521"/>
      <c r="FP68" s="521"/>
      <c r="FQ68" s="521"/>
    </row>
    <row r="69" spans="1:173" ht="22.5" x14ac:dyDescent="0.25">
      <c r="A69" s="519">
        <v>5</v>
      </c>
      <c r="B69" s="519" t="s">
        <v>3553</v>
      </c>
      <c r="C69" s="538" t="s">
        <v>44</v>
      </c>
      <c r="D69" s="522" t="s">
        <v>4051</v>
      </c>
      <c r="E69" s="538" t="s">
        <v>4236</v>
      </c>
      <c r="F69" s="519" t="s">
        <v>3555</v>
      </c>
      <c r="G69" s="553" t="s">
        <v>4237</v>
      </c>
      <c r="H69" s="538" t="s">
        <v>4238</v>
      </c>
      <c r="I69" s="538" t="s">
        <v>4236</v>
      </c>
      <c r="J69" s="519" t="s">
        <v>4055</v>
      </c>
      <c r="K69" s="522" t="s">
        <v>4225</v>
      </c>
      <c r="L69" s="520">
        <v>189768</v>
      </c>
      <c r="M69" s="520" t="s">
        <v>4057</v>
      </c>
      <c r="N69" s="521"/>
      <c r="O69" s="521"/>
      <c r="P69" s="521"/>
      <c r="Q69" s="521"/>
      <c r="R69" s="521"/>
      <c r="S69" s="521"/>
      <c r="T69" s="521"/>
      <c r="U69" s="521"/>
      <c r="V69" s="521"/>
      <c r="W69" s="521"/>
      <c r="X69" s="521"/>
      <c r="Y69" s="521"/>
      <c r="Z69" s="521"/>
      <c r="AA69" s="521"/>
      <c r="AB69" s="521"/>
      <c r="AC69" s="521"/>
      <c r="AD69" s="521"/>
      <c r="AE69" s="521"/>
      <c r="AF69" s="521"/>
      <c r="AG69" s="521"/>
      <c r="AH69" s="521"/>
      <c r="AI69" s="521"/>
      <c r="AJ69" s="521"/>
      <c r="AK69" s="521"/>
      <c r="AL69" s="521"/>
      <c r="AM69" s="521"/>
      <c r="AN69" s="521"/>
      <c r="AO69" s="521"/>
      <c r="AP69" s="521"/>
      <c r="AQ69" s="521"/>
      <c r="AR69" s="521"/>
      <c r="AS69" s="521"/>
      <c r="AT69" s="521"/>
      <c r="AU69" s="521"/>
      <c r="AV69" s="521"/>
      <c r="AW69" s="521"/>
      <c r="AX69" s="521"/>
      <c r="AY69" s="521"/>
      <c r="AZ69" s="521"/>
      <c r="BA69" s="521"/>
      <c r="BB69" s="521"/>
      <c r="BC69" s="521"/>
      <c r="BD69" s="521"/>
      <c r="BE69" s="521"/>
      <c r="BF69" s="521"/>
      <c r="BG69" s="521"/>
      <c r="BH69" s="521"/>
      <c r="BI69" s="521"/>
      <c r="BJ69" s="521"/>
      <c r="BK69" s="521"/>
      <c r="BL69" s="521"/>
      <c r="BM69" s="521"/>
      <c r="BN69" s="521"/>
      <c r="BO69" s="521"/>
      <c r="BP69" s="521"/>
      <c r="BQ69" s="521"/>
      <c r="BR69" s="521"/>
      <c r="BS69" s="521"/>
      <c r="BT69" s="521"/>
      <c r="BU69" s="521"/>
      <c r="BV69" s="521"/>
      <c r="BW69" s="521"/>
      <c r="BX69" s="521"/>
      <c r="BY69" s="521"/>
      <c r="BZ69" s="521"/>
      <c r="CA69" s="521"/>
      <c r="CB69" s="521"/>
      <c r="CC69" s="521"/>
      <c r="CD69" s="521"/>
      <c r="CE69" s="521"/>
      <c r="CF69" s="521"/>
      <c r="CG69" s="521"/>
      <c r="CH69" s="521"/>
      <c r="CI69" s="521"/>
      <c r="CJ69" s="521"/>
      <c r="CK69" s="521"/>
      <c r="CL69" s="521"/>
      <c r="CM69" s="521"/>
      <c r="CN69" s="521"/>
      <c r="CO69" s="521"/>
      <c r="CP69" s="521"/>
      <c r="CQ69" s="521"/>
      <c r="CR69" s="521"/>
      <c r="CS69" s="521"/>
      <c r="CT69" s="521"/>
      <c r="CU69" s="521"/>
      <c r="CV69" s="521"/>
      <c r="CW69" s="521"/>
      <c r="CX69" s="521"/>
      <c r="CY69" s="521"/>
      <c r="CZ69" s="521"/>
      <c r="DA69" s="521"/>
      <c r="DB69" s="521"/>
      <c r="DC69" s="521"/>
      <c r="DD69" s="521"/>
      <c r="DE69" s="521"/>
      <c r="DF69" s="521"/>
      <c r="DG69" s="521"/>
      <c r="DH69" s="521"/>
      <c r="DI69" s="521"/>
      <c r="DJ69" s="521"/>
      <c r="DK69" s="521"/>
      <c r="DL69" s="521"/>
      <c r="DM69" s="521"/>
      <c r="DN69" s="521"/>
      <c r="DO69" s="521"/>
      <c r="DP69" s="521"/>
      <c r="DQ69" s="521"/>
      <c r="DR69" s="521"/>
      <c r="DS69" s="521"/>
      <c r="DT69" s="521"/>
      <c r="DU69" s="521"/>
      <c r="DV69" s="521"/>
      <c r="DW69" s="521"/>
      <c r="DX69" s="521"/>
      <c r="DY69" s="521"/>
      <c r="DZ69" s="521"/>
      <c r="EA69" s="521"/>
      <c r="EB69" s="521"/>
      <c r="EC69" s="521"/>
      <c r="ED69" s="521"/>
      <c r="EE69" s="521"/>
      <c r="EF69" s="521"/>
      <c r="EG69" s="521"/>
      <c r="EH69" s="521"/>
      <c r="EI69" s="521"/>
      <c r="EJ69" s="521"/>
      <c r="EK69" s="521"/>
      <c r="EL69" s="521"/>
      <c r="EM69" s="521"/>
      <c r="EN69" s="521"/>
      <c r="EO69" s="521"/>
      <c r="EP69" s="521"/>
      <c r="EQ69" s="521"/>
      <c r="ER69" s="521"/>
      <c r="ES69" s="521"/>
      <c r="ET69" s="521"/>
      <c r="EU69" s="521"/>
      <c r="EV69" s="521"/>
      <c r="EW69" s="521"/>
      <c r="EX69" s="521"/>
      <c r="EY69" s="521"/>
      <c r="EZ69" s="521"/>
      <c r="FA69" s="521"/>
      <c r="FB69" s="521"/>
      <c r="FC69" s="521"/>
      <c r="FD69" s="521"/>
      <c r="FE69" s="521"/>
      <c r="FF69" s="521"/>
      <c r="FG69" s="521"/>
      <c r="FH69" s="521"/>
      <c r="FI69" s="521"/>
      <c r="FJ69" s="521"/>
      <c r="FK69" s="521"/>
      <c r="FL69" s="521"/>
      <c r="FM69" s="521"/>
      <c r="FN69" s="521"/>
      <c r="FO69" s="521"/>
      <c r="FP69" s="521"/>
      <c r="FQ69" s="521"/>
    </row>
    <row r="70" spans="1:173" ht="22.5" x14ac:dyDescent="0.25">
      <c r="A70" s="519">
        <v>6</v>
      </c>
      <c r="B70" s="519" t="s">
        <v>3553</v>
      </c>
      <c r="C70" s="538" t="s">
        <v>44</v>
      </c>
      <c r="D70" s="522" t="s">
        <v>4051</v>
      </c>
      <c r="E70" s="538" t="s">
        <v>4239</v>
      </c>
      <c r="F70" s="519" t="s">
        <v>3555</v>
      </c>
      <c r="G70" s="553" t="s">
        <v>4240</v>
      </c>
      <c r="H70" s="538" t="s">
        <v>4241</v>
      </c>
      <c r="I70" s="538" t="s">
        <v>4239</v>
      </c>
      <c r="J70" s="519" t="s">
        <v>4055</v>
      </c>
      <c r="K70" s="522" t="s">
        <v>4225</v>
      </c>
      <c r="L70" s="520">
        <v>189768</v>
      </c>
      <c r="M70" s="520" t="s">
        <v>4057</v>
      </c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1"/>
      <c r="BG70" s="521"/>
      <c r="BH70" s="521"/>
      <c r="BI70" s="521"/>
      <c r="BJ70" s="521"/>
      <c r="BK70" s="521"/>
      <c r="BL70" s="521"/>
      <c r="BM70" s="521"/>
      <c r="BN70" s="521"/>
      <c r="BO70" s="521"/>
      <c r="BP70" s="521"/>
      <c r="BQ70" s="521"/>
      <c r="BR70" s="521"/>
      <c r="BS70" s="521"/>
      <c r="BT70" s="521"/>
      <c r="BU70" s="521"/>
      <c r="BV70" s="521"/>
      <c r="BW70" s="521"/>
      <c r="BX70" s="521"/>
      <c r="BY70" s="521"/>
      <c r="BZ70" s="521"/>
      <c r="CA70" s="521"/>
      <c r="CB70" s="521"/>
      <c r="CC70" s="521"/>
      <c r="CD70" s="521"/>
      <c r="CE70" s="521"/>
      <c r="CF70" s="521"/>
      <c r="CG70" s="521"/>
      <c r="CH70" s="521"/>
      <c r="CI70" s="521"/>
      <c r="CJ70" s="521"/>
      <c r="CK70" s="521"/>
      <c r="CL70" s="521"/>
      <c r="CM70" s="521"/>
      <c r="CN70" s="521"/>
      <c r="CO70" s="521"/>
      <c r="CP70" s="521"/>
      <c r="CQ70" s="521"/>
      <c r="CR70" s="521"/>
      <c r="CS70" s="521"/>
      <c r="CT70" s="521"/>
      <c r="CU70" s="521"/>
      <c r="CV70" s="521"/>
      <c r="CW70" s="521"/>
      <c r="CX70" s="521"/>
      <c r="CY70" s="521"/>
      <c r="CZ70" s="521"/>
      <c r="DA70" s="521"/>
      <c r="DB70" s="521"/>
      <c r="DC70" s="521"/>
      <c r="DD70" s="521"/>
      <c r="DE70" s="521"/>
      <c r="DF70" s="521"/>
      <c r="DG70" s="521"/>
      <c r="DH70" s="521"/>
      <c r="DI70" s="521"/>
      <c r="DJ70" s="521"/>
      <c r="DK70" s="521"/>
      <c r="DL70" s="521"/>
      <c r="DM70" s="521"/>
      <c r="DN70" s="521"/>
      <c r="DO70" s="521"/>
      <c r="DP70" s="521"/>
      <c r="DQ70" s="521"/>
      <c r="DR70" s="521"/>
      <c r="DS70" s="521"/>
      <c r="DT70" s="521"/>
      <c r="DU70" s="521"/>
      <c r="DV70" s="521"/>
      <c r="DW70" s="521"/>
      <c r="DX70" s="521"/>
      <c r="DY70" s="521"/>
      <c r="DZ70" s="521"/>
      <c r="EA70" s="521"/>
      <c r="EB70" s="521"/>
      <c r="EC70" s="521"/>
      <c r="ED70" s="521"/>
      <c r="EE70" s="521"/>
      <c r="EF70" s="521"/>
      <c r="EG70" s="521"/>
      <c r="EH70" s="521"/>
      <c r="EI70" s="521"/>
      <c r="EJ70" s="521"/>
      <c r="EK70" s="521"/>
      <c r="EL70" s="521"/>
      <c r="EM70" s="521"/>
      <c r="EN70" s="521"/>
      <c r="EO70" s="521"/>
      <c r="EP70" s="521"/>
      <c r="EQ70" s="521"/>
      <c r="ER70" s="521"/>
      <c r="ES70" s="521"/>
      <c r="ET70" s="521"/>
      <c r="EU70" s="521"/>
      <c r="EV70" s="521"/>
      <c r="EW70" s="521"/>
      <c r="EX70" s="521"/>
      <c r="EY70" s="521"/>
      <c r="EZ70" s="521"/>
      <c r="FA70" s="521"/>
      <c r="FB70" s="521"/>
      <c r="FC70" s="521"/>
      <c r="FD70" s="521"/>
      <c r="FE70" s="521"/>
      <c r="FF70" s="521"/>
      <c r="FG70" s="521"/>
      <c r="FH70" s="521"/>
      <c r="FI70" s="521"/>
      <c r="FJ70" s="521"/>
      <c r="FK70" s="521"/>
      <c r="FL70" s="521"/>
      <c r="FM70" s="521"/>
      <c r="FN70" s="521"/>
      <c r="FO70" s="521"/>
      <c r="FP70" s="521"/>
      <c r="FQ70" s="521"/>
    </row>
    <row r="71" spans="1:173" ht="22.5" x14ac:dyDescent="0.25">
      <c r="A71" s="519">
        <v>7</v>
      </c>
      <c r="B71" s="519" t="s">
        <v>3553</v>
      </c>
      <c r="C71" s="538" t="s">
        <v>44</v>
      </c>
      <c r="D71" s="522" t="s">
        <v>4051</v>
      </c>
      <c r="E71" s="538" t="s">
        <v>4242</v>
      </c>
      <c r="F71" s="519" t="s">
        <v>3555</v>
      </c>
      <c r="G71" s="553" t="s">
        <v>4243</v>
      </c>
      <c r="H71" s="538" t="s">
        <v>4244</v>
      </c>
      <c r="I71" s="538" t="s">
        <v>4242</v>
      </c>
      <c r="J71" s="519" t="s">
        <v>4055</v>
      </c>
      <c r="K71" s="522" t="s">
        <v>4225</v>
      </c>
      <c r="L71" s="520">
        <v>189768</v>
      </c>
      <c r="M71" s="520" t="s">
        <v>4057</v>
      </c>
      <c r="N71" s="521"/>
      <c r="O71" s="521"/>
      <c r="P71" s="521"/>
      <c r="Q71" s="521"/>
      <c r="R71" s="521"/>
      <c r="S71" s="521"/>
      <c r="T71" s="521"/>
      <c r="U71" s="521"/>
      <c r="V71" s="521"/>
      <c r="W71" s="521"/>
      <c r="X71" s="521"/>
      <c r="Y71" s="521"/>
      <c r="Z71" s="521"/>
      <c r="AA71" s="521"/>
      <c r="AB71" s="521"/>
      <c r="AC71" s="521"/>
      <c r="AD71" s="521"/>
      <c r="AE71" s="521"/>
      <c r="AF71" s="521"/>
      <c r="AG71" s="521"/>
      <c r="AH71" s="521"/>
      <c r="AI71" s="521"/>
      <c r="AJ71" s="521"/>
      <c r="AK71" s="521"/>
      <c r="AL71" s="521"/>
      <c r="AM71" s="521"/>
      <c r="AN71" s="521"/>
      <c r="AO71" s="521"/>
      <c r="AP71" s="521"/>
      <c r="AQ71" s="521"/>
      <c r="AR71" s="521"/>
      <c r="AS71" s="521"/>
      <c r="AT71" s="521"/>
      <c r="AU71" s="521"/>
      <c r="AV71" s="521"/>
      <c r="AW71" s="521"/>
      <c r="AX71" s="521"/>
      <c r="AY71" s="521"/>
      <c r="AZ71" s="521"/>
      <c r="BA71" s="521"/>
      <c r="BB71" s="521"/>
      <c r="BC71" s="521"/>
      <c r="BD71" s="521"/>
      <c r="BE71" s="521"/>
      <c r="BF71" s="521"/>
      <c r="BG71" s="521"/>
      <c r="BH71" s="521"/>
      <c r="BI71" s="521"/>
      <c r="BJ71" s="521"/>
      <c r="BK71" s="521"/>
      <c r="BL71" s="521"/>
      <c r="BM71" s="521"/>
      <c r="BN71" s="521"/>
      <c r="BO71" s="521"/>
      <c r="BP71" s="521"/>
      <c r="BQ71" s="521"/>
      <c r="BR71" s="521"/>
      <c r="BS71" s="521"/>
      <c r="BT71" s="521"/>
      <c r="BU71" s="521"/>
      <c r="BV71" s="521"/>
      <c r="BW71" s="521"/>
      <c r="BX71" s="521"/>
      <c r="BY71" s="521"/>
      <c r="BZ71" s="521"/>
      <c r="CA71" s="521"/>
      <c r="CB71" s="521"/>
      <c r="CC71" s="521"/>
      <c r="CD71" s="521"/>
      <c r="CE71" s="521"/>
      <c r="CF71" s="521"/>
      <c r="CG71" s="521"/>
      <c r="CH71" s="521"/>
      <c r="CI71" s="521"/>
      <c r="CJ71" s="521"/>
      <c r="CK71" s="521"/>
      <c r="CL71" s="521"/>
      <c r="CM71" s="521"/>
      <c r="CN71" s="521"/>
      <c r="CO71" s="521"/>
      <c r="CP71" s="521"/>
      <c r="CQ71" s="521"/>
      <c r="CR71" s="521"/>
      <c r="CS71" s="521"/>
      <c r="CT71" s="521"/>
      <c r="CU71" s="521"/>
      <c r="CV71" s="521"/>
      <c r="CW71" s="521"/>
      <c r="CX71" s="521"/>
      <c r="CY71" s="521"/>
      <c r="CZ71" s="521"/>
      <c r="DA71" s="521"/>
      <c r="DB71" s="521"/>
      <c r="DC71" s="521"/>
      <c r="DD71" s="521"/>
      <c r="DE71" s="521"/>
      <c r="DF71" s="521"/>
      <c r="DG71" s="521"/>
      <c r="DH71" s="521"/>
      <c r="DI71" s="521"/>
      <c r="DJ71" s="521"/>
      <c r="DK71" s="521"/>
      <c r="DL71" s="521"/>
      <c r="DM71" s="521"/>
      <c r="DN71" s="521"/>
      <c r="DO71" s="521"/>
      <c r="DP71" s="521"/>
      <c r="DQ71" s="521"/>
      <c r="DR71" s="521"/>
      <c r="DS71" s="521"/>
      <c r="DT71" s="521"/>
      <c r="DU71" s="521"/>
      <c r="DV71" s="521"/>
      <c r="DW71" s="521"/>
      <c r="DX71" s="521"/>
      <c r="DY71" s="521"/>
      <c r="DZ71" s="521"/>
      <c r="EA71" s="521"/>
      <c r="EB71" s="521"/>
      <c r="EC71" s="521"/>
      <c r="ED71" s="521"/>
      <c r="EE71" s="521"/>
      <c r="EF71" s="521"/>
      <c r="EG71" s="521"/>
      <c r="EH71" s="521"/>
      <c r="EI71" s="521"/>
      <c r="EJ71" s="521"/>
      <c r="EK71" s="521"/>
      <c r="EL71" s="521"/>
      <c r="EM71" s="521"/>
      <c r="EN71" s="521"/>
      <c r="EO71" s="521"/>
      <c r="EP71" s="521"/>
      <c r="EQ71" s="521"/>
      <c r="ER71" s="521"/>
      <c r="ES71" s="521"/>
      <c r="ET71" s="521"/>
      <c r="EU71" s="521"/>
      <c r="EV71" s="521"/>
      <c r="EW71" s="521"/>
      <c r="EX71" s="521"/>
      <c r="EY71" s="521"/>
      <c r="EZ71" s="521"/>
      <c r="FA71" s="521"/>
      <c r="FB71" s="521"/>
      <c r="FC71" s="521"/>
      <c r="FD71" s="521"/>
      <c r="FE71" s="521"/>
      <c r="FF71" s="521"/>
      <c r="FG71" s="521"/>
      <c r="FH71" s="521"/>
      <c r="FI71" s="521"/>
      <c r="FJ71" s="521"/>
      <c r="FK71" s="521"/>
      <c r="FL71" s="521"/>
      <c r="FM71" s="521"/>
      <c r="FN71" s="521"/>
      <c r="FO71" s="521"/>
      <c r="FP71" s="521"/>
      <c r="FQ71" s="521"/>
    </row>
    <row r="72" spans="1:173" ht="22.5" x14ac:dyDescent="0.25">
      <c r="A72" s="519">
        <v>8</v>
      </c>
      <c r="B72" s="519" t="s">
        <v>3553</v>
      </c>
      <c r="C72" s="538" t="s">
        <v>44</v>
      </c>
      <c r="D72" s="522" t="s">
        <v>4051</v>
      </c>
      <c r="E72" s="538" t="s">
        <v>4245</v>
      </c>
      <c r="F72" s="519" t="s">
        <v>3555</v>
      </c>
      <c r="G72" s="553" t="s">
        <v>4246</v>
      </c>
      <c r="H72" s="538" t="s">
        <v>4247</v>
      </c>
      <c r="I72" s="538" t="s">
        <v>4245</v>
      </c>
      <c r="J72" s="519" t="s">
        <v>4055</v>
      </c>
      <c r="K72" s="522" t="s">
        <v>4225</v>
      </c>
      <c r="L72" s="520">
        <v>189768</v>
      </c>
      <c r="M72" s="520" t="s">
        <v>4057</v>
      </c>
      <c r="N72" s="521"/>
      <c r="O72" s="521"/>
      <c r="P72" s="521"/>
      <c r="Q72" s="521"/>
      <c r="R72" s="521"/>
      <c r="S72" s="521"/>
      <c r="T72" s="521"/>
      <c r="U72" s="521"/>
      <c r="V72" s="521"/>
      <c r="W72" s="521"/>
      <c r="X72" s="521"/>
      <c r="Y72" s="521"/>
      <c r="Z72" s="521"/>
      <c r="AA72" s="521"/>
      <c r="AB72" s="521"/>
      <c r="AC72" s="521"/>
      <c r="AD72" s="521"/>
      <c r="AE72" s="521"/>
      <c r="AF72" s="521"/>
      <c r="AG72" s="521"/>
      <c r="AH72" s="521"/>
      <c r="AI72" s="521"/>
      <c r="AJ72" s="521"/>
      <c r="AK72" s="521"/>
      <c r="AL72" s="521"/>
      <c r="AM72" s="521"/>
      <c r="AN72" s="521"/>
      <c r="AO72" s="521"/>
      <c r="AP72" s="521"/>
      <c r="AQ72" s="521"/>
      <c r="AR72" s="521"/>
      <c r="AS72" s="521"/>
      <c r="AT72" s="521"/>
      <c r="AU72" s="521"/>
      <c r="AV72" s="521"/>
      <c r="AW72" s="521"/>
      <c r="AX72" s="521"/>
      <c r="AY72" s="521"/>
      <c r="AZ72" s="521"/>
      <c r="BA72" s="521"/>
      <c r="BB72" s="521"/>
      <c r="BC72" s="521"/>
      <c r="BD72" s="521"/>
      <c r="BE72" s="521"/>
      <c r="BF72" s="521"/>
      <c r="BG72" s="521"/>
      <c r="BH72" s="521"/>
      <c r="BI72" s="521"/>
      <c r="BJ72" s="521"/>
      <c r="BK72" s="521"/>
      <c r="BL72" s="521"/>
      <c r="BM72" s="521"/>
      <c r="BN72" s="521"/>
      <c r="BO72" s="521"/>
      <c r="BP72" s="521"/>
      <c r="BQ72" s="521"/>
      <c r="BR72" s="521"/>
      <c r="BS72" s="521"/>
      <c r="BT72" s="521"/>
      <c r="BU72" s="521"/>
      <c r="BV72" s="521"/>
      <c r="BW72" s="521"/>
      <c r="BX72" s="521"/>
      <c r="BY72" s="521"/>
      <c r="BZ72" s="521"/>
      <c r="CA72" s="521"/>
      <c r="CB72" s="521"/>
      <c r="CC72" s="521"/>
      <c r="CD72" s="521"/>
      <c r="CE72" s="521"/>
      <c r="CF72" s="521"/>
      <c r="CG72" s="521"/>
      <c r="CH72" s="521"/>
      <c r="CI72" s="521"/>
      <c r="CJ72" s="521"/>
      <c r="CK72" s="521"/>
      <c r="CL72" s="521"/>
      <c r="CM72" s="521"/>
      <c r="CN72" s="521"/>
      <c r="CO72" s="521"/>
      <c r="CP72" s="521"/>
      <c r="CQ72" s="521"/>
      <c r="CR72" s="521"/>
      <c r="CS72" s="521"/>
      <c r="CT72" s="521"/>
      <c r="CU72" s="521"/>
      <c r="CV72" s="521"/>
      <c r="CW72" s="521"/>
      <c r="CX72" s="521"/>
      <c r="CY72" s="521"/>
      <c r="CZ72" s="521"/>
      <c r="DA72" s="521"/>
      <c r="DB72" s="521"/>
      <c r="DC72" s="521"/>
      <c r="DD72" s="521"/>
      <c r="DE72" s="521"/>
      <c r="DF72" s="521"/>
      <c r="DG72" s="521"/>
      <c r="DH72" s="521"/>
      <c r="DI72" s="521"/>
      <c r="DJ72" s="521"/>
      <c r="DK72" s="521"/>
      <c r="DL72" s="521"/>
      <c r="DM72" s="521"/>
      <c r="DN72" s="521"/>
      <c r="DO72" s="521"/>
      <c r="DP72" s="521"/>
      <c r="DQ72" s="521"/>
      <c r="DR72" s="521"/>
      <c r="DS72" s="521"/>
      <c r="DT72" s="521"/>
      <c r="DU72" s="521"/>
      <c r="DV72" s="521"/>
      <c r="DW72" s="521"/>
      <c r="DX72" s="521"/>
      <c r="DY72" s="521"/>
      <c r="DZ72" s="521"/>
      <c r="EA72" s="521"/>
      <c r="EB72" s="521"/>
      <c r="EC72" s="521"/>
      <c r="ED72" s="521"/>
      <c r="EE72" s="521"/>
      <c r="EF72" s="521"/>
      <c r="EG72" s="521"/>
      <c r="EH72" s="521"/>
      <c r="EI72" s="521"/>
      <c r="EJ72" s="521"/>
      <c r="EK72" s="521"/>
      <c r="EL72" s="521"/>
      <c r="EM72" s="521"/>
      <c r="EN72" s="521"/>
      <c r="EO72" s="521"/>
      <c r="EP72" s="521"/>
      <c r="EQ72" s="521"/>
      <c r="ER72" s="521"/>
      <c r="ES72" s="521"/>
      <c r="ET72" s="521"/>
      <c r="EU72" s="521"/>
      <c r="EV72" s="521"/>
      <c r="EW72" s="521"/>
      <c r="EX72" s="521"/>
      <c r="EY72" s="521"/>
      <c r="EZ72" s="521"/>
      <c r="FA72" s="521"/>
      <c r="FB72" s="521"/>
      <c r="FC72" s="521"/>
      <c r="FD72" s="521"/>
      <c r="FE72" s="521"/>
      <c r="FF72" s="521"/>
      <c r="FG72" s="521"/>
      <c r="FH72" s="521"/>
      <c r="FI72" s="521"/>
      <c r="FJ72" s="521"/>
      <c r="FK72" s="521"/>
      <c r="FL72" s="521"/>
      <c r="FM72" s="521"/>
      <c r="FN72" s="521"/>
      <c r="FO72" s="521"/>
      <c r="FP72" s="521"/>
      <c r="FQ72" s="521"/>
    </row>
    <row r="73" spans="1:173" ht="22.5" x14ac:dyDescent="0.25">
      <c r="A73" s="519">
        <v>9</v>
      </c>
      <c r="B73" s="519" t="s">
        <v>3553</v>
      </c>
      <c r="C73" s="538" t="s">
        <v>44</v>
      </c>
      <c r="D73" s="522" t="s">
        <v>4051</v>
      </c>
      <c r="E73" s="538" t="s">
        <v>4248</v>
      </c>
      <c r="F73" s="519" t="s">
        <v>3555</v>
      </c>
      <c r="G73" s="553" t="s">
        <v>4249</v>
      </c>
      <c r="H73" s="538" t="s">
        <v>4250</v>
      </c>
      <c r="I73" s="538" t="s">
        <v>4248</v>
      </c>
      <c r="J73" s="519" t="s">
        <v>4055</v>
      </c>
      <c r="K73" s="522" t="s">
        <v>4225</v>
      </c>
      <c r="L73" s="520">
        <v>189768</v>
      </c>
      <c r="M73" s="520" t="s">
        <v>4057</v>
      </c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1"/>
      <c r="BG73" s="521"/>
      <c r="BH73" s="521"/>
      <c r="BI73" s="521"/>
      <c r="BJ73" s="521"/>
      <c r="BK73" s="521"/>
      <c r="BL73" s="521"/>
      <c r="BM73" s="521"/>
      <c r="BN73" s="521"/>
      <c r="BO73" s="521"/>
      <c r="BP73" s="521"/>
      <c r="BQ73" s="521"/>
      <c r="BR73" s="521"/>
      <c r="BS73" s="521"/>
      <c r="BT73" s="521"/>
      <c r="BU73" s="521"/>
      <c r="BV73" s="521"/>
      <c r="BW73" s="521"/>
      <c r="BX73" s="521"/>
      <c r="BY73" s="521"/>
      <c r="BZ73" s="521"/>
      <c r="CA73" s="521"/>
      <c r="CB73" s="521"/>
      <c r="CC73" s="521"/>
      <c r="CD73" s="521"/>
      <c r="CE73" s="521"/>
      <c r="CF73" s="521"/>
      <c r="CG73" s="521"/>
      <c r="CH73" s="521"/>
      <c r="CI73" s="521"/>
      <c r="CJ73" s="521"/>
      <c r="CK73" s="521"/>
      <c r="CL73" s="521"/>
      <c r="CM73" s="521"/>
      <c r="CN73" s="521"/>
      <c r="CO73" s="521"/>
      <c r="CP73" s="521"/>
      <c r="CQ73" s="521"/>
      <c r="CR73" s="521"/>
      <c r="CS73" s="521"/>
      <c r="CT73" s="521"/>
      <c r="CU73" s="521"/>
      <c r="CV73" s="521"/>
      <c r="CW73" s="521"/>
      <c r="CX73" s="521"/>
      <c r="CY73" s="521"/>
      <c r="CZ73" s="521"/>
      <c r="DA73" s="521"/>
      <c r="DB73" s="521"/>
      <c r="DC73" s="521"/>
      <c r="DD73" s="521"/>
      <c r="DE73" s="521"/>
      <c r="DF73" s="521"/>
      <c r="DG73" s="521"/>
      <c r="DH73" s="521"/>
      <c r="DI73" s="521"/>
      <c r="DJ73" s="521"/>
      <c r="DK73" s="521"/>
      <c r="DL73" s="521"/>
      <c r="DM73" s="521"/>
      <c r="DN73" s="521"/>
      <c r="DO73" s="521"/>
      <c r="DP73" s="521"/>
      <c r="DQ73" s="521"/>
      <c r="DR73" s="521"/>
      <c r="DS73" s="521"/>
      <c r="DT73" s="521"/>
      <c r="DU73" s="521"/>
      <c r="DV73" s="521"/>
      <c r="DW73" s="521"/>
      <c r="DX73" s="521"/>
      <c r="DY73" s="521"/>
      <c r="DZ73" s="521"/>
      <c r="EA73" s="521"/>
      <c r="EB73" s="521"/>
      <c r="EC73" s="521"/>
      <c r="ED73" s="521"/>
      <c r="EE73" s="521"/>
      <c r="EF73" s="521"/>
      <c r="EG73" s="521"/>
      <c r="EH73" s="521"/>
      <c r="EI73" s="521"/>
      <c r="EJ73" s="521"/>
      <c r="EK73" s="521"/>
      <c r="EL73" s="521"/>
      <c r="EM73" s="521"/>
      <c r="EN73" s="521"/>
      <c r="EO73" s="521"/>
      <c r="EP73" s="521"/>
      <c r="EQ73" s="521"/>
      <c r="ER73" s="521"/>
      <c r="ES73" s="521"/>
      <c r="ET73" s="521"/>
      <c r="EU73" s="521"/>
      <c r="EV73" s="521"/>
      <c r="EW73" s="521"/>
      <c r="EX73" s="521"/>
      <c r="EY73" s="521"/>
      <c r="EZ73" s="521"/>
      <c r="FA73" s="521"/>
      <c r="FB73" s="521"/>
      <c r="FC73" s="521"/>
      <c r="FD73" s="521"/>
      <c r="FE73" s="521"/>
      <c r="FF73" s="521"/>
      <c r="FG73" s="521"/>
      <c r="FH73" s="521"/>
      <c r="FI73" s="521"/>
      <c r="FJ73" s="521"/>
      <c r="FK73" s="521"/>
      <c r="FL73" s="521"/>
      <c r="FM73" s="521"/>
      <c r="FN73" s="521"/>
      <c r="FO73" s="521"/>
      <c r="FP73" s="521"/>
      <c r="FQ73" s="521"/>
    </row>
    <row r="74" spans="1:173" ht="22.5" x14ac:dyDescent="0.25">
      <c r="A74" s="519">
        <v>10</v>
      </c>
      <c r="B74" s="519" t="s">
        <v>3553</v>
      </c>
      <c r="C74" s="538" t="s">
        <v>44</v>
      </c>
      <c r="D74" s="522" t="s">
        <v>4051</v>
      </c>
      <c r="E74" s="538" t="s">
        <v>4251</v>
      </c>
      <c r="F74" s="519" t="s">
        <v>3555</v>
      </c>
      <c r="G74" s="553" t="s">
        <v>4252</v>
      </c>
      <c r="H74" s="538" t="s">
        <v>4253</v>
      </c>
      <c r="I74" s="538" t="s">
        <v>4251</v>
      </c>
      <c r="J74" s="519" t="s">
        <v>4055</v>
      </c>
      <c r="K74" s="522" t="s">
        <v>4225</v>
      </c>
      <c r="L74" s="520">
        <v>189768</v>
      </c>
      <c r="M74" s="520" t="s">
        <v>4057</v>
      </c>
      <c r="N74" s="521"/>
      <c r="O74" s="521"/>
      <c r="P74" s="521"/>
      <c r="Q74" s="521"/>
      <c r="R74" s="521"/>
      <c r="S74" s="521"/>
      <c r="T74" s="521"/>
      <c r="U74" s="521"/>
      <c r="V74" s="521"/>
      <c r="W74" s="521"/>
      <c r="X74" s="521"/>
      <c r="Y74" s="521"/>
      <c r="Z74" s="521"/>
      <c r="AA74" s="521"/>
      <c r="AB74" s="521"/>
      <c r="AC74" s="521"/>
      <c r="AD74" s="521"/>
      <c r="AE74" s="521"/>
      <c r="AF74" s="521"/>
      <c r="AG74" s="521"/>
      <c r="AH74" s="521"/>
      <c r="AI74" s="521"/>
      <c r="AJ74" s="521"/>
      <c r="AK74" s="521"/>
      <c r="AL74" s="521"/>
      <c r="AM74" s="521"/>
      <c r="AN74" s="521"/>
      <c r="AO74" s="521"/>
      <c r="AP74" s="521"/>
      <c r="AQ74" s="521"/>
      <c r="AR74" s="521"/>
      <c r="AS74" s="521"/>
      <c r="AT74" s="521"/>
      <c r="AU74" s="521"/>
      <c r="AV74" s="521"/>
      <c r="AW74" s="521"/>
      <c r="AX74" s="521"/>
      <c r="AY74" s="521"/>
      <c r="AZ74" s="521"/>
      <c r="BA74" s="521"/>
      <c r="BB74" s="521"/>
      <c r="BC74" s="521"/>
      <c r="BD74" s="521"/>
      <c r="BE74" s="521"/>
      <c r="BF74" s="521"/>
      <c r="BG74" s="521"/>
      <c r="BH74" s="521"/>
      <c r="BI74" s="521"/>
      <c r="BJ74" s="521"/>
      <c r="BK74" s="521"/>
      <c r="BL74" s="521"/>
      <c r="BM74" s="521"/>
      <c r="BN74" s="521"/>
      <c r="BO74" s="521"/>
      <c r="BP74" s="521"/>
      <c r="BQ74" s="521"/>
      <c r="BR74" s="521"/>
      <c r="BS74" s="521"/>
      <c r="BT74" s="521"/>
      <c r="BU74" s="521"/>
      <c r="BV74" s="521"/>
      <c r="BW74" s="521"/>
      <c r="BX74" s="521"/>
      <c r="BY74" s="521"/>
      <c r="BZ74" s="521"/>
      <c r="CA74" s="521"/>
      <c r="CB74" s="521"/>
      <c r="CC74" s="521"/>
      <c r="CD74" s="521"/>
      <c r="CE74" s="521"/>
      <c r="CF74" s="521"/>
      <c r="CG74" s="521"/>
      <c r="CH74" s="521"/>
      <c r="CI74" s="521"/>
      <c r="CJ74" s="521"/>
      <c r="CK74" s="521"/>
      <c r="CL74" s="521"/>
      <c r="CM74" s="521"/>
      <c r="CN74" s="521"/>
      <c r="CO74" s="521"/>
      <c r="CP74" s="521"/>
      <c r="CQ74" s="521"/>
      <c r="CR74" s="521"/>
      <c r="CS74" s="521"/>
      <c r="CT74" s="521"/>
      <c r="CU74" s="521"/>
      <c r="CV74" s="521"/>
      <c r="CW74" s="521"/>
      <c r="CX74" s="521"/>
      <c r="CY74" s="521"/>
      <c r="CZ74" s="521"/>
      <c r="DA74" s="521"/>
      <c r="DB74" s="521"/>
      <c r="DC74" s="521"/>
      <c r="DD74" s="521"/>
      <c r="DE74" s="521"/>
      <c r="DF74" s="521"/>
      <c r="DG74" s="521"/>
      <c r="DH74" s="521"/>
      <c r="DI74" s="521"/>
      <c r="DJ74" s="521"/>
      <c r="DK74" s="521"/>
      <c r="DL74" s="521"/>
      <c r="DM74" s="521"/>
      <c r="DN74" s="521"/>
      <c r="DO74" s="521"/>
      <c r="DP74" s="521"/>
      <c r="DQ74" s="521"/>
      <c r="DR74" s="521"/>
      <c r="DS74" s="521"/>
      <c r="DT74" s="521"/>
      <c r="DU74" s="521"/>
      <c r="DV74" s="521"/>
      <c r="DW74" s="521"/>
      <c r="DX74" s="521"/>
      <c r="DY74" s="521"/>
      <c r="DZ74" s="521"/>
      <c r="EA74" s="521"/>
      <c r="EB74" s="521"/>
      <c r="EC74" s="521"/>
      <c r="ED74" s="521"/>
      <c r="EE74" s="521"/>
      <c r="EF74" s="521"/>
      <c r="EG74" s="521"/>
      <c r="EH74" s="521"/>
      <c r="EI74" s="521"/>
      <c r="EJ74" s="521"/>
      <c r="EK74" s="521"/>
      <c r="EL74" s="521"/>
      <c r="EM74" s="521"/>
      <c r="EN74" s="521"/>
      <c r="EO74" s="521"/>
      <c r="EP74" s="521"/>
      <c r="EQ74" s="521"/>
      <c r="ER74" s="521"/>
      <c r="ES74" s="521"/>
      <c r="ET74" s="521"/>
      <c r="EU74" s="521"/>
      <c r="EV74" s="521"/>
      <c r="EW74" s="521"/>
      <c r="EX74" s="521"/>
      <c r="EY74" s="521"/>
      <c r="EZ74" s="521"/>
      <c r="FA74" s="521"/>
      <c r="FB74" s="521"/>
      <c r="FC74" s="521"/>
      <c r="FD74" s="521"/>
      <c r="FE74" s="521"/>
      <c r="FF74" s="521"/>
      <c r="FG74" s="521"/>
      <c r="FH74" s="521"/>
      <c r="FI74" s="521"/>
      <c r="FJ74" s="521"/>
      <c r="FK74" s="521"/>
      <c r="FL74" s="521"/>
      <c r="FM74" s="521"/>
      <c r="FN74" s="521"/>
      <c r="FO74" s="521"/>
      <c r="FP74" s="521"/>
      <c r="FQ74" s="521"/>
    </row>
    <row r="75" spans="1:173" ht="22.5" x14ac:dyDescent="0.25">
      <c r="A75" s="519">
        <v>11</v>
      </c>
      <c r="B75" s="519" t="s">
        <v>3553</v>
      </c>
      <c r="C75" s="538" t="s">
        <v>44</v>
      </c>
      <c r="D75" s="522" t="s">
        <v>4051</v>
      </c>
      <c r="E75" s="538" t="s">
        <v>4254</v>
      </c>
      <c r="F75" s="519" t="s">
        <v>3555</v>
      </c>
      <c r="G75" s="553" t="s">
        <v>4255</v>
      </c>
      <c r="H75" s="538" t="s">
        <v>4256</v>
      </c>
      <c r="I75" s="538" t="s">
        <v>4254</v>
      </c>
      <c r="J75" s="519" t="s">
        <v>4055</v>
      </c>
      <c r="K75" s="522" t="s">
        <v>4225</v>
      </c>
      <c r="L75" s="520">
        <v>189768</v>
      </c>
      <c r="M75" s="520" t="s">
        <v>4057</v>
      </c>
      <c r="N75" s="521"/>
      <c r="O75" s="521"/>
      <c r="P75" s="521"/>
      <c r="Q75" s="521"/>
      <c r="R75" s="521"/>
      <c r="S75" s="521"/>
      <c r="T75" s="521"/>
      <c r="U75" s="521"/>
      <c r="V75" s="521"/>
      <c r="W75" s="521"/>
      <c r="X75" s="521"/>
      <c r="Y75" s="521"/>
      <c r="Z75" s="521"/>
      <c r="AA75" s="521"/>
      <c r="AB75" s="521"/>
      <c r="AC75" s="521"/>
      <c r="AD75" s="521"/>
      <c r="AE75" s="521"/>
      <c r="AF75" s="521"/>
      <c r="AG75" s="521"/>
      <c r="AH75" s="521"/>
      <c r="AI75" s="521"/>
      <c r="AJ75" s="521"/>
      <c r="AK75" s="521"/>
      <c r="AL75" s="521"/>
      <c r="AM75" s="521"/>
      <c r="AN75" s="521"/>
      <c r="AO75" s="521"/>
      <c r="AP75" s="521"/>
      <c r="AQ75" s="521"/>
      <c r="AR75" s="521"/>
      <c r="AS75" s="521"/>
      <c r="AT75" s="521"/>
      <c r="AU75" s="521"/>
      <c r="AV75" s="521"/>
      <c r="AW75" s="521"/>
      <c r="AX75" s="521"/>
      <c r="AY75" s="521"/>
      <c r="AZ75" s="521"/>
      <c r="BA75" s="521"/>
      <c r="BB75" s="521"/>
      <c r="BC75" s="521"/>
      <c r="BD75" s="521"/>
      <c r="BE75" s="521"/>
      <c r="BF75" s="521"/>
      <c r="BG75" s="521"/>
      <c r="BH75" s="521"/>
      <c r="BI75" s="521"/>
      <c r="BJ75" s="521"/>
      <c r="BK75" s="521"/>
      <c r="BL75" s="521"/>
      <c r="BM75" s="521"/>
      <c r="BN75" s="521"/>
      <c r="BO75" s="521"/>
      <c r="BP75" s="521"/>
      <c r="BQ75" s="521"/>
      <c r="BR75" s="521"/>
      <c r="BS75" s="521"/>
      <c r="BT75" s="521"/>
      <c r="BU75" s="521"/>
      <c r="BV75" s="521"/>
      <c r="BW75" s="521"/>
      <c r="BX75" s="521"/>
      <c r="BY75" s="521"/>
      <c r="BZ75" s="521"/>
      <c r="CA75" s="521"/>
      <c r="CB75" s="521"/>
      <c r="CC75" s="521"/>
      <c r="CD75" s="521"/>
      <c r="CE75" s="521"/>
      <c r="CF75" s="521"/>
      <c r="CG75" s="521"/>
      <c r="CH75" s="521"/>
      <c r="CI75" s="521"/>
      <c r="CJ75" s="521"/>
      <c r="CK75" s="521"/>
      <c r="CL75" s="521"/>
      <c r="CM75" s="521"/>
      <c r="CN75" s="521"/>
      <c r="CO75" s="521"/>
      <c r="CP75" s="521"/>
      <c r="CQ75" s="521"/>
      <c r="CR75" s="521"/>
      <c r="CS75" s="521"/>
      <c r="CT75" s="521"/>
      <c r="CU75" s="521"/>
      <c r="CV75" s="521"/>
      <c r="CW75" s="521"/>
      <c r="CX75" s="521"/>
      <c r="CY75" s="521"/>
      <c r="CZ75" s="521"/>
      <c r="DA75" s="521"/>
      <c r="DB75" s="521"/>
      <c r="DC75" s="521"/>
      <c r="DD75" s="521"/>
      <c r="DE75" s="521"/>
      <c r="DF75" s="521"/>
      <c r="DG75" s="521"/>
      <c r="DH75" s="521"/>
      <c r="DI75" s="521"/>
      <c r="DJ75" s="521"/>
      <c r="DK75" s="521"/>
      <c r="DL75" s="521"/>
      <c r="DM75" s="521"/>
      <c r="DN75" s="521"/>
      <c r="DO75" s="521"/>
      <c r="DP75" s="521"/>
      <c r="DQ75" s="521"/>
      <c r="DR75" s="521"/>
      <c r="DS75" s="521"/>
      <c r="DT75" s="521"/>
      <c r="DU75" s="521"/>
      <c r="DV75" s="521"/>
      <c r="DW75" s="521"/>
      <c r="DX75" s="521"/>
      <c r="DY75" s="521"/>
      <c r="DZ75" s="521"/>
      <c r="EA75" s="521"/>
      <c r="EB75" s="521"/>
      <c r="EC75" s="521"/>
      <c r="ED75" s="521"/>
      <c r="EE75" s="521"/>
      <c r="EF75" s="521"/>
      <c r="EG75" s="521"/>
      <c r="EH75" s="521"/>
      <c r="EI75" s="521"/>
      <c r="EJ75" s="521"/>
      <c r="EK75" s="521"/>
      <c r="EL75" s="521"/>
      <c r="EM75" s="521"/>
      <c r="EN75" s="521"/>
      <c r="EO75" s="521"/>
      <c r="EP75" s="521"/>
      <c r="EQ75" s="521"/>
      <c r="ER75" s="521"/>
      <c r="ES75" s="521"/>
      <c r="ET75" s="521"/>
      <c r="EU75" s="521"/>
      <c r="EV75" s="521"/>
      <c r="EW75" s="521"/>
      <c r="EX75" s="521"/>
      <c r="EY75" s="521"/>
      <c r="EZ75" s="521"/>
      <c r="FA75" s="521"/>
      <c r="FB75" s="521"/>
      <c r="FC75" s="521"/>
      <c r="FD75" s="521"/>
      <c r="FE75" s="521"/>
      <c r="FF75" s="521"/>
      <c r="FG75" s="521"/>
      <c r="FH75" s="521"/>
      <c r="FI75" s="521"/>
      <c r="FJ75" s="521"/>
      <c r="FK75" s="521"/>
      <c r="FL75" s="521"/>
      <c r="FM75" s="521"/>
      <c r="FN75" s="521"/>
      <c r="FO75" s="521"/>
      <c r="FP75" s="521"/>
      <c r="FQ75" s="521"/>
    </row>
    <row r="76" spans="1:173" ht="22.5" x14ac:dyDescent="0.25">
      <c r="A76" s="519">
        <v>12</v>
      </c>
      <c r="B76" s="519" t="s">
        <v>3553</v>
      </c>
      <c r="C76" s="538" t="s">
        <v>44</v>
      </c>
      <c r="D76" s="522" t="s">
        <v>4051</v>
      </c>
      <c r="E76" s="538" t="s">
        <v>4257</v>
      </c>
      <c r="F76" s="519" t="s">
        <v>3555</v>
      </c>
      <c r="G76" s="553" t="s">
        <v>4258</v>
      </c>
      <c r="H76" s="538" t="s">
        <v>4259</v>
      </c>
      <c r="I76" s="538" t="s">
        <v>4257</v>
      </c>
      <c r="J76" s="519" t="s">
        <v>4055</v>
      </c>
      <c r="K76" s="522" t="s">
        <v>4225</v>
      </c>
      <c r="L76" s="520">
        <v>189768</v>
      </c>
      <c r="M76" s="520" t="s">
        <v>4057</v>
      </c>
      <c r="N76" s="521"/>
      <c r="O76" s="521"/>
      <c r="P76" s="521"/>
      <c r="Q76" s="521"/>
      <c r="R76" s="521"/>
      <c r="S76" s="521"/>
      <c r="T76" s="521"/>
      <c r="U76" s="521"/>
      <c r="V76" s="521"/>
      <c r="W76" s="521"/>
      <c r="X76" s="521"/>
      <c r="Y76" s="521"/>
      <c r="Z76" s="521"/>
      <c r="AA76" s="521"/>
      <c r="AB76" s="521"/>
      <c r="AC76" s="521"/>
      <c r="AD76" s="521"/>
      <c r="AE76" s="521"/>
      <c r="AF76" s="521"/>
      <c r="AG76" s="521"/>
      <c r="AH76" s="521"/>
      <c r="AI76" s="521"/>
      <c r="AJ76" s="521"/>
      <c r="AK76" s="521"/>
      <c r="AL76" s="521"/>
      <c r="AM76" s="521"/>
      <c r="AN76" s="521"/>
      <c r="AO76" s="521"/>
      <c r="AP76" s="521"/>
      <c r="AQ76" s="521"/>
      <c r="AR76" s="521"/>
      <c r="AS76" s="521"/>
      <c r="AT76" s="521"/>
      <c r="AU76" s="521"/>
      <c r="AV76" s="521"/>
      <c r="AW76" s="521"/>
      <c r="AX76" s="521"/>
      <c r="AY76" s="521"/>
      <c r="AZ76" s="521"/>
      <c r="BA76" s="521"/>
      <c r="BB76" s="521"/>
      <c r="BC76" s="521"/>
      <c r="BD76" s="521"/>
      <c r="BE76" s="521"/>
      <c r="BF76" s="521"/>
      <c r="BG76" s="521"/>
      <c r="BH76" s="521"/>
      <c r="BI76" s="521"/>
      <c r="BJ76" s="521"/>
      <c r="BK76" s="521"/>
      <c r="BL76" s="521"/>
      <c r="BM76" s="521"/>
      <c r="BN76" s="521"/>
      <c r="BO76" s="521"/>
      <c r="BP76" s="521"/>
      <c r="BQ76" s="521"/>
      <c r="BR76" s="521"/>
      <c r="BS76" s="521"/>
      <c r="BT76" s="521"/>
      <c r="BU76" s="521"/>
      <c r="BV76" s="521"/>
      <c r="BW76" s="521"/>
      <c r="BX76" s="521"/>
      <c r="BY76" s="521"/>
      <c r="BZ76" s="521"/>
      <c r="CA76" s="521"/>
      <c r="CB76" s="521"/>
      <c r="CC76" s="521"/>
      <c r="CD76" s="521"/>
      <c r="CE76" s="521"/>
      <c r="CF76" s="521"/>
      <c r="CG76" s="521"/>
      <c r="CH76" s="521"/>
      <c r="CI76" s="521"/>
      <c r="CJ76" s="521"/>
      <c r="CK76" s="521"/>
      <c r="CL76" s="521"/>
      <c r="CM76" s="521"/>
      <c r="CN76" s="521"/>
      <c r="CO76" s="521"/>
      <c r="CP76" s="521"/>
      <c r="CQ76" s="521"/>
      <c r="CR76" s="521"/>
      <c r="CS76" s="521"/>
      <c r="CT76" s="521"/>
      <c r="CU76" s="521"/>
      <c r="CV76" s="521"/>
      <c r="CW76" s="521"/>
      <c r="CX76" s="521"/>
      <c r="CY76" s="521"/>
      <c r="CZ76" s="521"/>
      <c r="DA76" s="521"/>
      <c r="DB76" s="521"/>
      <c r="DC76" s="521"/>
      <c r="DD76" s="521"/>
      <c r="DE76" s="521"/>
      <c r="DF76" s="521"/>
      <c r="DG76" s="521"/>
      <c r="DH76" s="521"/>
      <c r="DI76" s="521"/>
      <c r="DJ76" s="521"/>
      <c r="DK76" s="521"/>
      <c r="DL76" s="521"/>
      <c r="DM76" s="521"/>
      <c r="DN76" s="521"/>
      <c r="DO76" s="521"/>
      <c r="DP76" s="521"/>
      <c r="DQ76" s="521"/>
      <c r="DR76" s="521"/>
      <c r="DS76" s="521"/>
      <c r="DT76" s="521"/>
      <c r="DU76" s="521"/>
      <c r="DV76" s="521"/>
      <c r="DW76" s="521"/>
      <c r="DX76" s="521"/>
      <c r="DY76" s="521"/>
      <c r="DZ76" s="521"/>
      <c r="EA76" s="521"/>
      <c r="EB76" s="521"/>
      <c r="EC76" s="521"/>
      <c r="ED76" s="521"/>
      <c r="EE76" s="521"/>
      <c r="EF76" s="521"/>
      <c r="EG76" s="521"/>
      <c r="EH76" s="521"/>
      <c r="EI76" s="521"/>
      <c r="EJ76" s="521"/>
      <c r="EK76" s="521"/>
      <c r="EL76" s="521"/>
      <c r="EM76" s="521"/>
      <c r="EN76" s="521"/>
      <c r="EO76" s="521"/>
      <c r="EP76" s="521"/>
      <c r="EQ76" s="521"/>
      <c r="ER76" s="521"/>
      <c r="ES76" s="521"/>
      <c r="ET76" s="521"/>
      <c r="EU76" s="521"/>
      <c r="EV76" s="521"/>
      <c r="EW76" s="521"/>
      <c r="EX76" s="521"/>
      <c r="EY76" s="521"/>
      <c r="EZ76" s="521"/>
      <c r="FA76" s="521"/>
      <c r="FB76" s="521"/>
      <c r="FC76" s="521"/>
      <c r="FD76" s="521"/>
      <c r="FE76" s="521"/>
      <c r="FF76" s="521"/>
      <c r="FG76" s="521"/>
      <c r="FH76" s="521"/>
      <c r="FI76" s="521"/>
      <c r="FJ76" s="521"/>
      <c r="FK76" s="521"/>
      <c r="FL76" s="521"/>
      <c r="FM76" s="521"/>
      <c r="FN76" s="521"/>
      <c r="FO76" s="521"/>
      <c r="FP76" s="521"/>
      <c r="FQ76" s="521"/>
    </row>
    <row r="77" spans="1:173" ht="22.5" x14ac:dyDescent="0.25">
      <c r="A77" s="519">
        <v>13</v>
      </c>
      <c r="B77" s="539" t="s">
        <v>3553</v>
      </c>
      <c r="C77" s="538" t="s">
        <v>44</v>
      </c>
      <c r="D77" s="526" t="s">
        <v>4051</v>
      </c>
      <c r="E77" s="540" t="s">
        <v>4260</v>
      </c>
      <c r="F77" s="519" t="s">
        <v>3555</v>
      </c>
      <c r="G77" s="553" t="s">
        <v>4261</v>
      </c>
      <c r="H77" s="538" t="s">
        <v>4262</v>
      </c>
      <c r="I77" s="540" t="s">
        <v>4260</v>
      </c>
      <c r="J77" s="519" t="s">
        <v>4055</v>
      </c>
      <c r="K77" s="522" t="s">
        <v>4225</v>
      </c>
      <c r="L77" s="520">
        <v>189768</v>
      </c>
      <c r="M77" s="520" t="s">
        <v>4057</v>
      </c>
      <c r="N77" s="521"/>
      <c r="O77" s="521"/>
      <c r="P77" s="521"/>
      <c r="Q77" s="521"/>
      <c r="R77" s="521"/>
      <c r="S77" s="521"/>
      <c r="T77" s="521"/>
      <c r="U77" s="521"/>
      <c r="V77" s="521"/>
      <c r="W77" s="521"/>
      <c r="X77" s="521"/>
      <c r="Y77" s="521"/>
      <c r="Z77" s="521"/>
      <c r="AA77" s="521"/>
      <c r="AB77" s="521"/>
      <c r="AC77" s="521"/>
      <c r="AD77" s="521"/>
      <c r="AE77" s="521"/>
      <c r="AF77" s="521"/>
      <c r="AG77" s="521"/>
      <c r="AH77" s="521"/>
      <c r="AI77" s="521"/>
      <c r="AJ77" s="521"/>
      <c r="AK77" s="521"/>
      <c r="AL77" s="521"/>
      <c r="AM77" s="521"/>
      <c r="AN77" s="521"/>
      <c r="AO77" s="521"/>
      <c r="AP77" s="521"/>
      <c r="AQ77" s="521"/>
      <c r="AR77" s="521"/>
      <c r="AS77" s="521"/>
      <c r="AT77" s="521"/>
      <c r="AU77" s="521"/>
      <c r="AV77" s="521"/>
      <c r="AW77" s="521"/>
      <c r="AX77" s="521"/>
      <c r="AY77" s="521"/>
      <c r="AZ77" s="521"/>
      <c r="BA77" s="521"/>
      <c r="BB77" s="521"/>
      <c r="BC77" s="521"/>
      <c r="BD77" s="521"/>
      <c r="BE77" s="521"/>
      <c r="BF77" s="521"/>
      <c r="BG77" s="521"/>
      <c r="BH77" s="521"/>
      <c r="BI77" s="521"/>
      <c r="BJ77" s="521"/>
      <c r="BK77" s="521"/>
      <c r="BL77" s="521"/>
      <c r="BM77" s="521"/>
      <c r="BN77" s="521"/>
      <c r="BO77" s="521"/>
      <c r="BP77" s="521"/>
      <c r="BQ77" s="521"/>
      <c r="BR77" s="521"/>
      <c r="BS77" s="521"/>
      <c r="BT77" s="521"/>
      <c r="BU77" s="521"/>
      <c r="BV77" s="521"/>
      <c r="BW77" s="521"/>
      <c r="BX77" s="521"/>
      <c r="BY77" s="521"/>
      <c r="BZ77" s="521"/>
      <c r="CA77" s="521"/>
      <c r="CB77" s="521"/>
      <c r="CC77" s="521"/>
      <c r="CD77" s="521"/>
      <c r="CE77" s="521"/>
      <c r="CF77" s="521"/>
      <c r="CG77" s="521"/>
      <c r="CH77" s="521"/>
      <c r="CI77" s="521"/>
      <c r="CJ77" s="521"/>
      <c r="CK77" s="521"/>
      <c r="CL77" s="521"/>
      <c r="CM77" s="521"/>
      <c r="CN77" s="521"/>
      <c r="CO77" s="521"/>
      <c r="CP77" s="521"/>
      <c r="CQ77" s="521"/>
      <c r="CR77" s="521"/>
      <c r="CS77" s="521"/>
      <c r="CT77" s="521"/>
      <c r="CU77" s="521"/>
      <c r="CV77" s="521"/>
      <c r="CW77" s="521"/>
      <c r="CX77" s="521"/>
      <c r="CY77" s="521"/>
      <c r="CZ77" s="521"/>
      <c r="DA77" s="521"/>
      <c r="DB77" s="521"/>
      <c r="DC77" s="521"/>
      <c r="DD77" s="521"/>
      <c r="DE77" s="521"/>
      <c r="DF77" s="521"/>
      <c r="DG77" s="521"/>
      <c r="DH77" s="521"/>
      <c r="DI77" s="521"/>
      <c r="DJ77" s="521"/>
      <c r="DK77" s="521"/>
      <c r="DL77" s="521"/>
      <c r="DM77" s="521"/>
      <c r="DN77" s="521"/>
      <c r="DO77" s="521"/>
      <c r="DP77" s="521"/>
      <c r="DQ77" s="521"/>
      <c r="DR77" s="521"/>
      <c r="DS77" s="521"/>
      <c r="DT77" s="521"/>
      <c r="DU77" s="521"/>
      <c r="DV77" s="521"/>
      <c r="DW77" s="521"/>
      <c r="DX77" s="521"/>
      <c r="DY77" s="521"/>
      <c r="DZ77" s="521"/>
      <c r="EA77" s="521"/>
      <c r="EB77" s="521"/>
      <c r="EC77" s="521"/>
      <c r="ED77" s="521"/>
      <c r="EE77" s="521"/>
      <c r="EF77" s="521"/>
      <c r="EG77" s="521"/>
      <c r="EH77" s="521"/>
      <c r="EI77" s="521"/>
      <c r="EJ77" s="521"/>
      <c r="EK77" s="521"/>
      <c r="EL77" s="521"/>
      <c r="EM77" s="521"/>
      <c r="EN77" s="521"/>
      <c r="EO77" s="521"/>
      <c r="EP77" s="521"/>
      <c r="EQ77" s="521"/>
      <c r="ER77" s="521"/>
      <c r="ES77" s="521"/>
      <c r="ET77" s="521"/>
      <c r="EU77" s="521"/>
      <c r="EV77" s="521"/>
      <c r="EW77" s="521"/>
      <c r="EX77" s="521"/>
      <c r="EY77" s="521"/>
      <c r="EZ77" s="521"/>
      <c r="FA77" s="521"/>
      <c r="FB77" s="521"/>
      <c r="FC77" s="521"/>
      <c r="FD77" s="521"/>
      <c r="FE77" s="521"/>
      <c r="FF77" s="521"/>
      <c r="FG77" s="521"/>
      <c r="FH77" s="521"/>
      <c r="FI77" s="521"/>
      <c r="FJ77" s="521"/>
      <c r="FK77" s="521"/>
      <c r="FL77" s="521"/>
      <c r="FM77" s="521"/>
      <c r="FN77" s="521"/>
      <c r="FO77" s="521"/>
      <c r="FP77" s="521"/>
      <c r="FQ77" s="521"/>
    </row>
    <row r="78" spans="1:173" ht="22.5" x14ac:dyDescent="0.25">
      <c r="A78" s="519">
        <v>14</v>
      </c>
      <c r="B78" s="533" t="s">
        <v>3553</v>
      </c>
      <c r="C78" s="541" t="s">
        <v>44</v>
      </c>
      <c r="D78" s="535" t="s">
        <v>4051</v>
      </c>
      <c r="E78" s="541" t="s">
        <v>4263</v>
      </c>
      <c r="F78" s="533" t="s">
        <v>3555</v>
      </c>
      <c r="G78" s="553" t="s">
        <v>4264</v>
      </c>
      <c r="H78" s="541" t="s">
        <v>4265</v>
      </c>
      <c r="I78" s="541" t="s">
        <v>4263</v>
      </c>
      <c r="J78" s="533" t="s">
        <v>4055</v>
      </c>
      <c r="K78" s="535" t="s">
        <v>4225</v>
      </c>
      <c r="L78" s="536">
        <v>189768</v>
      </c>
      <c r="M78" s="536" t="s">
        <v>4057</v>
      </c>
      <c r="N78" s="521"/>
      <c r="O78" s="521"/>
      <c r="P78" s="521"/>
      <c r="Q78" s="521"/>
      <c r="R78" s="521"/>
      <c r="S78" s="521"/>
      <c r="T78" s="521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7"/>
      <c r="BG78" s="537"/>
      <c r="BH78" s="537"/>
      <c r="BI78" s="537"/>
      <c r="BJ78" s="537"/>
      <c r="BK78" s="537"/>
      <c r="BL78" s="537"/>
      <c r="BM78" s="537"/>
      <c r="BN78" s="537"/>
      <c r="BO78" s="537"/>
      <c r="BP78" s="537"/>
      <c r="BQ78" s="537"/>
      <c r="BR78" s="537"/>
      <c r="BS78" s="537"/>
      <c r="BT78" s="537"/>
      <c r="BU78" s="537"/>
      <c r="BV78" s="537"/>
      <c r="BW78" s="537"/>
      <c r="BX78" s="537"/>
      <c r="BY78" s="537"/>
      <c r="BZ78" s="537"/>
      <c r="CA78" s="537"/>
      <c r="CB78" s="537"/>
      <c r="CC78" s="537"/>
      <c r="CD78" s="537"/>
      <c r="CE78" s="537"/>
      <c r="CF78" s="537"/>
      <c r="CG78" s="537"/>
      <c r="CH78" s="537"/>
      <c r="CI78" s="537"/>
      <c r="CJ78" s="537"/>
      <c r="CK78" s="537"/>
      <c r="CL78" s="537"/>
      <c r="CM78" s="537"/>
      <c r="CN78" s="537"/>
      <c r="CO78" s="537"/>
      <c r="CP78" s="537"/>
      <c r="CQ78" s="537"/>
      <c r="CR78" s="537"/>
      <c r="CS78" s="537"/>
      <c r="CT78" s="537"/>
      <c r="CU78" s="537"/>
      <c r="CV78" s="537"/>
      <c r="CW78" s="537"/>
      <c r="CX78" s="537"/>
      <c r="CY78" s="537"/>
      <c r="CZ78" s="537"/>
      <c r="DA78" s="537"/>
      <c r="DB78" s="537"/>
      <c r="DC78" s="537"/>
      <c r="DD78" s="537"/>
      <c r="DE78" s="537"/>
      <c r="DF78" s="537"/>
      <c r="DG78" s="537"/>
      <c r="DH78" s="537"/>
      <c r="DI78" s="537"/>
      <c r="DJ78" s="537"/>
      <c r="DK78" s="537"/>
      <c r="DL78" s="537"/>
      <c r="DM78" s="537"/>
      <c r="DN78" s="537"/>
      <c r="DO78" s="537"/>
      <c r="DP78" s="537"/>
      <c r="DQ78" s="537"/>
      <c r="DR78" s="537"/>
      <c r="DS78" s="537"/>
      <c r="DT78" s="537"/>
      <c r="DU78" s="537"/>
      <c r="DV78" s="537"/>
      <c r="DW78" s="537"/>
      <c r="DX78" s="537"/>
      <c r="DY78" s="537"/>
      <c r="DZ78" s="537"/>
      <c r="EA78" s="537"/>
      <c r="EB78" s="537"/>
      <c r="EC78" s="537"/>
      <c r="ED78" s="537"/>
      <c r="EE78" s="537"/>
      <c r="EF78" s="537"/>
      <c r="EG78" s="537"/>
      <c r="EH78" s="537"/>
      <c r="EI78" s="537"/>
      <c r="EJ78" s="537"/>
      <c r="EK78" s="537"/>
      <c r="EL78" s="537"/>
      <c r="EM78" s="537"/>
      <c r="EN78" s="537"/>
      <c r="EO78" s="537"/>
      <c r="EP78" s="537"/>
      <c r="EQ78" s="537"/>
      <c r="ER78" s="537"/>
      <c r="ES78" s="537"/>
      <c r="ET78" s="537"/>
      <c r="EU78" s="537"/>
      <c r="EV78" s="537"/>
      <c r="EW78" s="537"/>
      <c r="EX78" s="537"/>
      <c r="EY78" s="537"/>
      <c r="EZ78" s="537"/>
      <c r="FA78" s="537"/>
      <c r="FB78" s="537"/>
      <c r="FC78" s="537"/>
      <c r="FD78" s="537"/>
      <c r="FE78" s="537"/>
      <c r="FF78" s="537"/>
      <c r="FG78" s="537"/>
      <c r="FH78" s="537"/>
      <c r="FI78" s="537"/>
      <c r="FJ78" s="537"/>
      <c r="FK78" s="537"/>
      <c r="FL78" s="537"/>
      <c r="FM78" s="537"/>
      <c r="FN78" s="537"/>
      <c r="FO78" s="537"/>
      <c r="FP78" s="537"/>
      <c r="FQ78" s="537"/>
    </row>
    <row r="79" spans="1:173" ht="22.5" x14ac:dyDescent="0.25">
      <c r="A79" s="519">
        <v>15</v>
      </c>
      <c r="B79" s="519" t="s">
        <v>3553</v>
      </c>
      <c r="C79" s="538" t="s">
        <v>44</v>
      </c>
      <c r="D79" s="522" t="s">
        <v>4051</v>
      </c>
      <c r="E79" s="538" t="s">
        <v>4266</v>
      </c>
      <c r="F79" s="519" t="s">
        <v>3555</v>
      </c>
      <c r="G79" s="553" t="s">
        <v>4267</v>
      </c>
      <c r="H79" s="538" t="s">
        <v>4268</v>
      </c>
      <c r="I79" s="538" t="s">
        <v>4266</v>
      </c>
      <c r="J79" s="519" t="s">
        <v>4055</v>
      </c>
      <c r="K79" s="522" t="s">
        <v>4225</v>
      </c>
      <c r="L79" s="520">
        <v>189768</v>
      </c>
      <c r="M79" s="520" t="s">
        <v>4057</v>
      </c>
      <c r="N79" s="521"/>
      <c r="O79" s="521"/>
      <c r="P79" s="521"/>
      <c r="Q79" s="521"/>
      <c r="R79" s="521"/>
      <c r="S79" s="521"/>
      <c r="T79" s="521"/>
      <c r="U79" s="521"/>
      <c r="V79" s="521"/>
      <c r="W79" s="521"/>
      <c r="X79" s="521"/>
      <c r="Y79" s="521"/>
      <c r="Z79" s="521"/>
      <c r="AA79" s="521"/>
      <c r="AB79" s="521"/>
      <c r="AC79" s="521"/>
      <c r="AD79" s="521"/>
      <c r="AE79" s="521"/>
      <c r="AF79" s="521"/>
      <c r="AG79" s="521"/>
      <c r="AH79" s="521"/>
      <c r="AI79" s="521"/>
      <c r="AJ79" s="521"/>
      <c r="AK79" s="521"/>
      <c r="AL79" s="521"/>
      <c r="AM79" s="521"/>
      <c r="AN79" s="521"/>
      <c r="AO79" s="521"/>
      <c r="AP79" s="521"/>
      <c r="AQ79" s="521"/>
      <c r="AR79" s="521"/>
      <c r="AS79" s="521"/>
      <c r="AT79" s="521"/>
      <c r="AU79" s="521"/>
      <c r="AV79" s="521"/>
      <c r="AW79" s="521"/>
      <c r="AX79" s="521"/>
      <c r="AY79" s="521"/>
      <c r="AZ79" s="521"/>
      <c r="BA79" s="521"/>
      <c r="BB79" s="521"/>
      <c r="BC79" s="521"/>
      <c r="BD79" s="521"/>
      <c r="BE79" s="521"/>
      <c r="BF79" s="521"/>
      <c r="BG79" s="521"/>
      <c r="BH79" s="521"/>
      <c r="BI79" s="521"/>
      <c r="BJ79" s="521"/>
      <c r="BK79" s="521"/>
      <c r="BL79" s="521"/>
      <c r="BM79" s="521"/>
      <c r="BN79" s="521"/>
      <c r="BO79" s="521"/>
      <c r="BP79" s="521"/>
      <c r="BQ79" s="521"/>
      <c r="BR79" s="521"/>
      <c r="BS79" s="521"/>
      <c r="BT79" s="521"/>
      <c r="BU79" s="521"/>
      <c r="BV79" s="521"/>
      <c r="BW79" s="521"/>
      <c r="BX79" s="521"/>
      <c r="BY79" s="521"/>
      <c r="BZ79" s="521"/>
      <c r="CA79" s="521"/>
      <c r="CB79" s="521"/>
      <c r="CC79" s="521"/>
      <c r="CD79" s="521"/>
      <c r="CE79" s="521"/>
      <c r="CF79" s="521"/>
      <c r="CG79" s="521"/>
      <c r="CH79" s="521"/>
      <c r="CI79" s="521"/>
      <c r="CJ79" s="521"/>
      <c r="CK79" s="521"/>
      <c r="CL79" s="521"/>
      <c r="CM79" s="521"/>
      <c r="CN79" s="521"/>
      <c r="CO79" s="521"/>
      <c r="CP79" s="521"/>
      <c r="CQ79" s="521"/>
      <c r="CR79" s="521"/>
      <c r="CS79" s="521"/>
      <c r="CT79" s="521"/>
      <c r="CU79" s="521"/>
      <c r="CV79" s="521"/>
      <c r="CW79" s="521"/>
      <c r="CX79" s="521"/>
      <c r="CY79" s="521"/>
      <c r="CZ79" s="521"/>
      <c r="DA79" s="521"/>
      <c r="DB79" s="521"/>
      <c r="DC79" s="521"/>
      <c r="DD79" s="521"/>
      <c r="DE79" s="521"/>
      <c r="DF79" s="521"/>
      <c r="DG79" s="521"/>
      <c r="DH79" s="521"/>
      <c r="DI79" s="521"/>
      <c r="DJ79" s="521"/>
      <c r="DK79" s="521"/>
      <c r="DL79" s="521"/>
      <c r="DM79" s="521"/>
      <c r="DN79" s="521"/>
      <c r="DO79" s="521"/>
      <c r="DP79" s="521"/>
      <c r="DQ79" s="521"/>
      <c r="DR79" s="521"/>
      <c r="DS79" s="521"/>
      <c r="DT79" s="521"/>
      <c r="DU79" s="521"/>
      <c r="DV79" s="521"/>
      <c r="DW79" s="521"/>
      <c r="DX79" s="521"/>
      <c r="DY79" s="521"/>
      <c r="DZ79" s="521"/>
      <c r="EA79" s="521"/>
      <c r="EB79" s="521"/>
      <c r="EC79" s="521"/>
      <c r="ED79" s="521"/>
      <c r="EE79" s="521"/>
      <c r="EF79" s="521"/>
      <c r="EG79" s="521"/>
      <c r="EH79" s="521"/>
      <c r="EI79" s="521"/>
      <c r="EJ79" s="521"/>
      <c r="EK79" s="521"/>
      <c r="EL79" s="521"/>
      <c r="EM79" s="521"/>
      <c r="EN79" s="521"/>
      <c r="EO79" s="521"/>
      <c r="EP79" s="521"/>
      <c r="EQ79" s="521"/>
      <c r="ER79" s="521"/>
      <c r="ES79" s="521"/>
      <c r="ET79" s="521"/>
      <c r="EU79" s="521"/>
      <c r="EV79" s="521"/>
      <c r="EW79" s="521"/>
      <c r="EX79" s="521"/>
      <c r="EY79" s="521"/>
      <c r="EZ79" s="521"/>
      <c r="FA79" s="521"/>
      <c r="FB79" s="521"/>
      <c r="FC79" s="521"/>
      <c r="FD79" s="521"/>
      <c r="FE79" s="521"/>
      <c r="FF79" s="521"/>
      <c r="FG79" s="521"/>
      <c r="FH79" s="521"/>
      <c r="FI79" s="521"/>
      <c r="FJ79" s="521"/>
      <c r="FK79" s="521"/>
      <c r="FL79" s="521"/>
      <c r="FM79" s="521"/>
      <c r="FN79" s="521"/>
      <c r="FO79" s="521"/>
      <c r="FP79" s="521"/>
      <c r="FQ79" s="521"/>
    </row>
    <row r="80" spans="1:173" ht="22.5" x14ac:dyDescent="0.25">
      <c r="A80" s="519">
        <v>16</v>
      </c>
      <c r="B80" s="519" t="s">
        <v>3553</v>
      </c>
      <c r="C80" s="538" t="s">
        <v>44</v>
      </c>
      <c r="D80" s="522" t="s">
        <v>4051</v>
      </c>
      <c r="E80" s="538" t="s">
        <v>4269</v>
      </c>
      <c r="F80" s="519" t="s">
        <v>3555</v>
      </c>
      <c r="G80" s="553" t="s">
        <v>4270</v>
      </c>
      <c r="H80" s="538" t="s">
        <v>4271</v>
      </c>
      <c r="I80" s="538" t="s">
        <v>4269</v>
      </c>
      <c r="J80" s="519" t="s">
        <v>4055</v>
      </c>
      <c r="K80" s="522" t="s">
        <v>4225</v>
      </c>
      <c r="L80" s="520">
        <v>189768</v>
      </c>
      <c r="M80" s="520" t="s">
        <v>4057</v>
      </c>
      <c r="N80" s="521"/>
      <c r="O80" s="521"/>
      <c r="P80" s="521"/>
      <c r="Q80" s="521"/>
      <c r="R80" s="521"/>
      <c r="S80" s="521"/>
      <c r="T80" s="521"/>
      <c r="U80" s="521"/>
      <c r="V80" s="521"/>
      <c r="W80" s="521"/>
      <c r="X80" s="521"/>
      <c r="Y80" s="521"/>
      <c r="Z80" s="521"/>
      <c r="AA80" s="521"/>
      <c r="AB80" s="521"/>
      <c r="AC80" s="521"/>
      <c r="AD80" s="521"/>
      <c r="AE80" s="521"/>
      <c r="AF80" s="521"/>
      <c r="AG80" s="521"/>
      <c r="AH80" s="521"/>
      <c r="AI80" s="521"/>
      <c r="AJ80" s="521"/>
      <c r="AK80" s="521"/>
      <c r="AL80" s="521"/>
      <c r="AM80" s="521"/>
      <c r="AN80" s="521"/>
      <c r="AO80" s="521"/>
      <c r="AP80" s="521"/>
      <c r="AQ80" s="521"/>
      <c r="AR80" s="521"/>
      <c r="AS80" s="521"/>
      <c r="AT80" s="521"/>
      <c r="AU80" s="521"/>
      <c r="AV80" s="521"/>
      <c r="AW80" s="521"/>
      <c r="AX80" s="521"/>
      <c r="AY80" s="521"/>
      <c r="AZ80" s="521"/>
      <c r="BA80" s="521"/>
      <c r="BB80" s="521"/>
      <c r="BC80" s="521"/>
      <c r="BD80" s="521"/>
      <c r="BE80" s="521"/>
      <c r="BF80" s="521"/>
      <c r="BG80" s="521"/>
      <c r="BH80" s="521"/>
      <c r="BI80" s="521"/>
      <c r="BJ80" s="521"/>
      <c r="BK80" s="521"/>
      <c r="BL80" s="521"/>
      <c r="BM80" s="521"/>
      <c r="BN80" s="521"/>
      <c r="BO80" s="521"/>
      <c r="BP80" s="521"/>
      <c r="BQ80" s="521"/>
      <c r="BR80" s="521"/>
      <c r="BS80" s="521"/>
      <c r="BT80" s="521"/>
      <c r="BU80" s="521"/>
      <c r="BV80" s="521"/>
      <c r="BW80" s="521"/>
      <c r="BX80" s="521"/>
      <c r="BY80" s="521"/>
      <c r="BZ80" s="521"/>
      <c r="CA80" s="521"/>
      <c r="CB80" s="521"/>
      <c r="CC80" s="521"/>
      <c r="CD80" s="521"/>
      <c r="CE80" s="521"/>
      <c r="CF80" s="521"/>
      <c r="CG80" s="521"/>
      <c r="CH80" s="521"/>
      <c r="CI80" s="521"/>
      <c r="CJ80" s="521"/>
      <c r="CK80" s="521"/>
      <c r="CL80" s="521"/>
      <c r="CM80" s="521"/>
      <c r="CN80" s="521"/>
      <c r="CO80" s="521"/>
      <c r="CP80" s="521"/>
      <c r="CQ80" s="521"/>
      <c r="CR80" s="521"/>
      <c r="CS80" s="521"/>
      <c r="CT80" s="521"/>
      <c r="CU80" s="521"/>
      <c r="CV80" s="521"/>
      <c r="CW80" s="521"/>
      <c r="CX80" s="521"/>
      <c r="CY80" s="521"/>
      <c r="CZ80" s="521"/>
      <c r="DA80" s="521"/>
      <c r="DB80" s="521"/>
      <c r="DC80" s="521"/>
      <c r="DD80" s="521"/>
      <c r="DE80" s="521"/>
      <c r="DF80" s="521"/>
      <c r="DG80" s="521"/>
      <c r="DH80" s="521"/>
      <c r="DI80" s="521"/>
      <c r="DJ80" s="521"/>
      <c r="DK80" s="521"/>
      <c r="DL80" s="521"/>
      <c r="DM80" s="521"/>
      <c r="DN80" s="521"/>
      <c r="DO80" s="521"/>
      <c r="DP80" s="521"/>
      <c r="DQ80" s="521"/>
      <c r="DR80" s="521"/>
      <c r="DS80" s="521"/>
      <c r="DT80" s="521"/>
      <c r="DU80" s="521"/>
      <c r="DV80" s="521"/>
      <c r="DW80" s="521"/>
      <c r="DX80" s="521"/>
      <c r="DY80" s="521"/>
      <c r="DZ80" s="521"/>
      <c r="EA80" s="521"/>
      <c r="EB80" s="521"/>
      <c r="EC80" s="521"/>
      <c r="ED80" s="521"/>
      <c r="EE80" s="521"/>
      <c r="EF80" s="521"/>
      <c r="EG80" s="521"/>
      <c r="EH80" s="521"/>
      <c r="EI80" s="521"/>
      <c r="EJ80" s="521"/>
      <c r="EK80" s="521"/>
      <c r="EL80" s="521"/>
      <c r="EM80" s="521"/>
      <c r="EN80" s="521"/>
      <c r="EO80" s="521"/>
      <c r="EP80" s="521"/>
      <c r="EQ80" s="521"/>
      <c r="ER80" s="521"/>
      <c r="ES80" s="521"/>
      <c r="ET80" s="521"/>
      <c r="EU80" s="521"/>
      <c r="EV80" s="521"/>
      <c r="EW80" s="521"/>
      <c r="EX80" s="521"/>
      <c r="EY80" s="521"/>
      <c r="EZ80" s="521"/>
      <c r="FA80" s="521"/>
      <c r="FB80" s="521"/>
      <c r="FC80" s="521"/>
      <c r="FD80" s="521"/>
      <c r="FE80" s="521"/>
      <c r="FF80" s="521"/>
      <c r="FG80" s="521"/>
      <c r="FH80" s="521"/>
      <c r="FI80" s="521"/>
      <c r="FJ80" s="521"/>
      <c r="FK80" s="521"/>
      <c r="FL80" s="521"/>
      <c r="FM80" s="521"/>
      <c r="FN80" s="521"/>
      <c r="FO80" s="521"/>
      <c r="FP80" s="521"/>
      <c r="FQ80" s="521"/>
    </row>
    <row r="81" spans="1:173" ht="22.5" x14ac:dyDescent="0.25">
      <c r="A81" s="519">
        <v>17</v>
      </c>
      <c r="B81" s="519" t="s">
        <v>3553</v>
      </c>
      <c r="C81" s="538" t="s">
        <v>44</v>
      </c>
      <c r="D81" s="522" t="s">
        <v>4051</v>
      </c>
      <c r="E81" s="538" t="s">
        <v>4272</v>
      </c>
      <c r="F81" s="519" t="s">
        <v>3555</v>
      </c>
      <c r="G81" s="553" t="s">
        <v>4273</v>
      </c>
      <c r="H81" s="538" t="s">
        <v>4274</v>
      </c>
      <c r="I81" s="538" t="s">
        <v>4272</v>
      </c>
      <c r="J81" s="519" t="s">
        <v>4055</v>
      </c>
      <c r="K81" s="522" t="s">
        <v>4225</v>
      </c>
      <c r="L81" s="520">
        <v>189768</v>
      </c>
      <c r="M81" s="520" t="s">
        <v>4057</v>
      </c>
      <c r="N81" s="521"/>
      <c r="O81" s="521"/>
      <c r="P81" s="521"/>
      <c r="Q81" s="521"/>
      <c r="R81" s="521"/>
      <c r="S81" s="521"/>
      <c r="T81" s="521"/>
      <c r="U81" s="521"/>
      <c r="V81" s="521"/>
      <c r="W81" s="521"/>
      <c r="X81" s="521"/>
      <c r="Y81" s="521"/>
      <c r="Z81" s="521"/>
      <c r="AA81" s="521"/>
      <c r="AB81" s="521"/>
      <c r="AC81" s="521"/>
      <c r="AD81" s="521"/>
      <c r="AE81" s="521"/>
      <c r="AF81" s="521"/>
      <c r="AG81" s="521"/>
      <c r="AH81" s="521"/>
      <c r="AI81" s="521"/>
      <c r="AJ81" s="521"/>
      <c r="AK81" s="521"/>
      <c r="AL81" s="521"/>
      <c r="AM81" s="521"/>
      <c r="AN81" s="521"/>
      <c r="AO81" s="521"/>
      <c r="AP81" s="521"/>
      <c r="AQ81" s="521"/>
      <c r="AR81" s="521"/>
      <c r="AS81" s="521"/>
      <c r="AT81" s="521"/>
      <c r="AU81" s="521"/>
      <c r="AV81" s="521"/>
      <c r="AW81" s="521"/>
      <c r="AX81" s="521"/>
      <c r="AY81" s="521"/>
      <c r="AZ81" s="521"/>
      <c r="BA81" s="521"/>
      <c r="BB81" s="521"/>
      <c r="BC81" s="521"/>
      <c r="BD81" s="521"/>
      <c r="BE81" s="521"/>
      <c r="BF81" s="521"/>
      <c r="BG81" s="521"/>
      <c r="BH81" s="521"/>
      <c r="BI81" s="521"/>
      <c r="BJ81" s="521"/>
      <c r="BK81" s="521"/>
      <c r="BL81" s="521"/>
      <c r="BM81" s="521"/>
      <c r="BN81" s="521"/>
      <c r="BO81" s="521"/>
      <c r="BP81" s="521"/>
      <c r="BQ81" s="521"/>
      <c r="BR81" s="521"/>
      <c r="BS81" s="521"/>
      <c r="BT81" s="521"/>
      <c r="BU81" s="521"/>
      <c r="BV81" s="521"/>
      <c r="BW81" s="521"/>
      <c r="BX81" s="521"/>
      <c r="BY81" s="521"/>
      <c r="BZ81" s="521"/>
      <c r="CA81" s="521"/>
      <c r="CB81" s="521"/>
      <c r="CC81" s="521"/>
      <c r="CD81" s="521"/>
      <c r="CE81" s="521"/>
      <c r="CF81" s="521"/>
      <c r="CG81" s="521"/>
      <c r="CH81" s="521"/>
      <c r="CI81" s="521"/>
      <c r="CJ81" s="521"/>
      <c r="CK81" s="521"/>
      <c r="CL81" s="521"/>
      <c r="CM81" s="521"/>
      <c r="CN81" s="521"/>
      <c r="CO81" s="521"/>
      <c r="CP81" s="521"/>
      <c r="CQ81" s="521"/>
      <c r="CR81" s="521"/>
      <c r="CS81" s="521"/>
      <c r="CT81" s="521"/>
      <c r="CU81" s="521"/>
      <c r="CV81" s="521"/>
      <c r="CW81" s="521"/>
      <c r="CX81" s="521"/>
      <c r="CY81" s="521"/>
      <c r="CZ81" s="521"/>
      <c r="DA81" s="521"/>
      <c r="DB81" s="521"/>
      <c r="DC81" s="521"/>
      <c r="DD81" s="521"/>
      <c r="DE81" s="521"/>
      <c r="DF81" s="521"/>
      <c r="DG81" s="521"/>
      <c r="DH81" s="521"/>
      <c r="DI81" s="521"/>
      <c r="DJ81" s="521"/>
      <c r="DK81" s="521"/>
      <c r="DL81" s="521"/>
      <c r="DM81" s="521"/>
      <c r="DN81" s="521"/>
      <c r="DO81" s="521"/>
      <c r="DP81" s="521"/>
      <c r="DQ81" s="521"/>
      <c r="DR81" s="521"/>
      <c r="DS81" s="521"/>
      <c r="DT81" s="521"/>
      <c r="DU81" s="521"/>
      <c r="DV81" s="521"/>
      <c r="DW81" s="521"/>
      <c r="DX81" s="521"/>
      <c r="DY81" s="521"/>
      <c r="DZ81" s="521"/>
      <c r="EA81" s="521"/>
      <c r="EB81" s="521"/>
      <c r="EC81" s="521"/>
      <c r="ED81" s="521"/>
      <c r="EE81" s="521"/>
      <c r="EF81" s="521"/>
      <c r="EG81" s="521"/>
      <c r="EH81" s="521"/>
      <c r="EI81" s="521"/>
      <c r="EJ81" s="521"/>
      <c r="EK81" s="521"/>
      <c r="EL81" s="521"/>
      <c r="EM81" s="521"/>
      <c r="EN81" s="521"/>
      <c r="EO81" s="521"/>
      <c r="EP81" s="521"/>
      <c r="EQ81" s="521"/>
      <c r="ER81" s="521"/>
      <c r="ES81" s="521"/>
      <c r="ET81" s="521"/>
      <c r="EU81" s="521"/>
      <c r="EV81" s="521"/>
      <c r="EW81" s="521"/>
      <c r="EX81" s="521"/>
      <c r="EY81" s="521"/>
      <c r="EZ81" s="521"/>
      <c r="FA81" s="521"/>
      <c r="FB81" s="521"/>
      <c r="FC81" s="521"/>
      <c r="FD81" s="521"/>
      <c r="FE81" s="521"/>
      <c r="FF81" s="521"/>
      <c r="FG81" s="521"/>
      <c r="FH81" s="521"/>
      <c r="FI81" s="521"/>
      <c r="FJ81" s="521"/>
      <c r="FK81" s="521"/>
      <c r="FL81" s="521"/>
      <c r="FM81" s="521"/>
      <c r="FN81" s="521"/>
      <c r="FO81" s="521"/>
      <c r="FP81" s="521"/>
      <c r="FQ81" s="521"/>
    </row>
    <row r="82" spans="1:173" ht="22.5" x14ac:dyDescent="0.25">
      <c r="A82" s="519">
        <v>18</v>
      </c>
      <c r="B82" s="539" t="s">
        <v>3553</v>
      </c>
      <c r="C82" s="538" t="s">
        <v>44</v>
      </c>
      <c r="D82" s="526" t="s">
        <v>4051</v>
      </c>
      <c r="E82" s="540" t="s">
        <v>4275</v>
      </c>
      <c r="F82" s="519" t="s">
        <v>3555</v>
      </c>
      <c r="G82" s="553" t="s">
        <v>4276</v>
      </c>
      <c r="H82" s="538" t="s">
        <v>4277</v>
      </c>
      <c r="I82" s="540" t="s">
        <v>4275</v>
      </c>
      <c r="J82" s="519" t="s">
        <v>4055</v>
      </c>
      <c r="K82" s="522" t="s">
        <v>4225</v>
      </c>
      <c r="L82" s="520">
        <v>189768</v>
      </c>
      <c r="M82" s="520" t="s">
        <v>4057</v>
      </c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  <c r="AA82" s="521"/>
      <c r="AB82" s="521"/>
      <c r="AC82" s="521"/>
      <c r="AD82" s="521"/>
      <c r="AE82" s="521"/>
      <c r="AF82" s="521"/>
      <c r="AG82" s="521"/>
      <c r="AH82" s="521"/>
      <c r="AI82" s="521"/>
      <c r="AJ82" s="521"/>
      <c r="AK82" s="521"/>
      <c r="AL82" s="521"/>
      <c r="AM82" s="521"/>
      <c r="AN82" s="521"/>
      <c r="AO82" s="521"/>
      <c r="AP82" s="521"/>
      <c r="AQ82" s="521"/>
      <c r="AR82" s="521"/>
      <c r="AS82" s="521"/>
      <c r="AT82" s="521"/>
      <c r="AU82" s="521"/>
      <c r="AV82" s="521"/>
      <c r="AW82" s="521"/>
      <c r="AX82" s="521"/>
      <c r="AY82" s="521"/>
      <c r="AZ82" s="521"/>
      <c r="BA82" s="521"/>
      <c r="BB82" s="521"/>
      <c r="BC82" s="521"/>
      <c r="BD82" s="521"/>
      <c r="BE82" s="521"/>
      <c r="BF82" s="521"/>
      <c r="BG82" s="521"/>
      <c r="BH82" s="521"/>
      <c r="BI82" s="521"/>
      <c r="BJ82" s="521"/>
      <c r="BK82" s="521"/>
      <c r="BL82" s="521"/>
      <c r="BM82" s="521"/>
      <c r="BN82" s="521"/>
      <c r="BO82" s="521"/>
      <c r="BP82" s="521"/>
      <c r="BQ82" s="521"/>
      <c r="BR82" s="521"/>
      <c r="BS82" s="521"/>
      <c r="BT82" s="521"/>
      <c r="BU82" s="521"/>
      <c r="BV82" s="521"/>
      <c r="BW82" s="521"/>
      <c r="BX82" s="521"/>
      <c r="BY82" s="521"/>
      <c r="BZ82" s="521"/>
      <c r="CA82" s="521"/>
      <c r="CB82" s="521"/>
      <c r="CC82" s="521"/>
      <c r="CD82" s="521"/>
      <c r="CE82" s="521"/>
      <c r="CF82" s="521"/>
      <c r="CG82" s="521"/>
      <c r="CH82" s="521"/>
      <c r="CI82" s="521"/>
      <c r="CJ82" s="521"/>
      <c r="CK82" s="521"/>
      <c r="CL82" s="521"/>
      <c r="CM82" s="521"/>
      <c r="CN82" s="521"/>
      <c r="CO82" s="521"/>
      <c r="CP82" s="521"/>
      <c r="CQ82" s="521"/>
      <c r="CR82" s="521"/>
      <c r="CS82" s="521"/>
      <c r="CT82" s="521"/>
      <c r="CU82" s="521"/>
      <c r="CV82" s="521"/>
      <c r="CW82" s="521"/>
      <c r="CX82" s="521"/>
      <c r="CY82" s="521"/>
      <c r="CZ82" s="521"/>
      <c r="DA82" s="521"/>
      <c r="DB82" s="521"/>
      <c r="DC82" s="521"/>
      <c r="DD82" s="521"/>
      <c r="DE82" s="521"/>
      <c r="DF82" s="521"/>
      <c r="DG82" s="521"/>
      <c r="DH82" s="521"/>
      <c r="DI82" s="521"/>
      <c r="DJ82" s="521"/>
      <c r="DK82" s="521"/>
      <c r="DL82" s="521"/>
      <c r="DM82" s="521"/>
      <c r="DN82" s="521"/>
      <c r="DO82" s="521"/>
      <c r="DP82" s="521"/>
      <c r="DQ82" s="521"/>
      <c r="DR82" s="521"/>
      <c r="DS82" s="521"/>
      <c r="DT82" s="521"/>
      <c r="DU82" s="521"/>
      <c r="DV82" s="521"/>
      <c r="DW82" s="521"/>
      <c r="DX82" s="521"/>
      <c r="DY82" s="521"/>
      <c r="DZ82" s="521"/>
      <c r="EA82" s="521"/>
      <c r="EB82" s="521"/>
      <c r="EC82" s="521"/>
      <c r="ED82" s="521"/>
      <c r="EE82" s="521"/>
      <c r="EF82" s="521"/>
      <c r="EG82" s="521"/>
      <c r="EH82" s="521"/>
      <c r="EI82" s="521"/>
      <c r="EJ82" s="521"/>
      <c r="EK82" s="521"/>
      <c r="EL82" s="521"/>
      <c r="EM82" s="521"/>
      <c r="EN82" s="521"/>
      <c r="EO82" s="521"/>
      <c r="EP82" s="521"/>
      <c r="EQ82" s="521"/>
      <c r="ER82" s="521"/>
      <c r="ES82" s="521"/>
      <c r="ET82" s="521"/>
      <c r="EU82" s="521"/>
      <c r="EV82" s="521"/>
      <c r="EW82" s="521"/>
      <c r="EX82" s="521"/>
      <c r="EY82" s="521"/>
      <c r="EZ82" s="521"/>
      <c r="FA82" s="521"/>
      <c r="FB82" s="521"/>
      <c r="FC82" s="521"/>
      <c r="FD82" s="521"/>
      <c r="FE82" s="521"/>
      <c r="FF82" s="521"/>
      <c r="FG82" s="521"/>
      <c r="FH82" s="521"/>
      <c r="FI82" s="521"/>
      <c r="FJ82" s="521"/>
      <c r="FK82" s="521"/>
      <c r="FL82" s="521"/>
      <c r="FM82" s="521"/>
      <c r="FN82" s="521"/>
      <c r="FO82" s="521"/>
      <c r="FP82" s="521"/>
      <c r="FQ82" s="521"/>
    </row>
    <row r="83" spans="1:173" ht="22.5" x14ac:dyDescent="0.25">
      <c r="A83" s="519">
        <v>19</v>
      </c>
      <c r="B83" s="519" t="s">
        <v>3553</v>
      </c>
      <c r="C83" s="538" t="s">
        <v>44</v>
      </c>
      <c r="D83" s="522" t="s">
        <v>4051</v>
      </c>
      <c r="E83" s="538" t="s">
        <v>4278</v>
      </c>
      <c r="F83" s="519" t="s">
        <v>3555</v>
      </c>
      <c r="G83" s="553" t="s">
        <v>4279</v>
      </c>
      <c r="H83" s="538" t="s">
        <v>4280</v>
      </c>
      <c r="I83" s="538" t="s">
        <v>4278</v>
      </c>
      <c r="J83" s="519" t="s">
        <v>4055</v>
      </c>
      <c r="K83" s="522" t="s">
        <v>4225</v>
      </c>
      <c r="L83" s="520">
        <v>189768</v>
      </c>
      <c r="M83" s="520" t="s">
        <v>4057</v>
      </c>
      <c r="N83" s="521"/>
      <c r="O83" s="521"/>
      <c r="P83" s="521"/>
      <c r="Q83" s="521"/>
      <c r="R83" s="521"/>
      <c r="S83" s="521"/>
      <c r="T83" s="521"/>
      <c r="U83" s="521"/>
      <c r="V83" s="521"/>
      <c r="W83" s="521"/>
      <c r="X83" s="521"/>
      <c r="Y83" s="521"/>
      <c r="Z83" s="521"/>
      <c r="AA83" s="521"/>
      <c r="AB83" s="521"/>
      <c r="AC83" s="521"/>
      <c r="AD83" s="521"/>
      <c r="AE83" s="521"/>
      <c r="AF83" s="521"/>
      <c r="AG83" s="521"/>
      <c r="AH83" s="521"/>
      <c r="AI83" s="521"/>
      <c r="AJ83" s="521"/>
      <c r="AK83" s="521"/>
      <c r="AL83" s="521"/>
      <c r="AM83" s="521"/>
      <c r="AN83" s="521"/>
      <c r="AO83" s="521"/>
      <c r="AP83" s="521"/>
      <c r="AQ83" s="521"/>
      <c r="AR83" s="521"/>
      <c r="AS83" s="521"/>
      <c r="AT83" s="521"/>
      <c r="AU83" s="521"/>
      <c r="AV83" s="521"/>
      <c r="AW83" s="521"/>
      <c r="AX83" s="521"/>
      <c r="AY83" s="521"/>
      <c r="AZ83" s="521"/>
      <c r="BA83" s="521"/>
      <c r="BB83" s="521"/>
      <c r="BC83" s="521"/>
      <c r="BD83" s="521"/>
      <c r="BE83" s="521"/>
      <c r="BF83" s="521"/>
      <c r="BG83" s="521"/>
      <c r="BH83" s="521"/>
      <c r="BI83" s="521"/>
      <c r="BJ83" s="521"/>
      <c r="BK83" s="521"/>
      <c r="BL83" s="521"/>
      <c r="BM83" s="521"/>
      <c r="BN83" s="521"/>
      <c r="BO83" s="521"/>
      <c r="BP83" s="521"/>
      <c r="BQ83" s="521"/>
      <c r="BR83" s="521"/>
      <c r="BS83" s="521"/>
      <c r="BT83" s="521"/>
      <c r="BU83" s="521"/>
      <c r="BV83" s="521"/>
      <c r="BW83" s="521"/>
      <c r="BX83" s="521"/>
      <c r="BY83" s="521"/>
      <c r="BZ83" s="521"/>
      <c r="CA83" s="521"/>
      <c r="CB83" s="521"/>
      <c r="CC83" s="521"/>
      <c r="CD83" s="521"/>
      <c r="CE83" s="521"/>
      <c r="CF83" s="521"/>
      <c r="CG83" s="521"/>
      <c r="CH83" s="521"/>
      <c r="CI83" s="521"/>
      <c r="CJ83" s="521"/>
      <c r="CK83" s="521"/>
      <c r="CL83" s="521"/>
      <c r="CM83" s="521"/>
      <c r="CN83" s="521"/>
      <c r="CO83" s="521"/>
      <c r="CP83" s="521"/>
      <c r="CQ83" s="521"/>
      <c r="CR83" s="521"/>
      <c r="CS83" s="521"/>
      <c r="CT83" s="521"/>
      <c r="CU83" s="521"/>
      <c r="CV83" s="521"/>
      <c r="CW83" s="521"/>
      <c r="CX83" s="521"/>
      <c r="CY83" s="521"/>
      <c r="CZ83" s="521"/>
      <c r="DA83" s="521"/>
      <c r="DB83" s="521"/>
      <c r="DC83" s="521"/>
      <c r="DD83" s="521"/>
      <c r="DE83" s="521"/>
      <c r="DF83" s="521"/>
      <c r="DG83" s="521"/>
      <c r="DH83" s="521"/>
      <c r="DI83" s="521"/>
      <c r="DJ83" s="521"/>
      <c r="DK83" s="521"/>
      <c r="DL83" s="521"/>
      <c r="DM83" s="521"/>
      <c r="DN83" s="521"/>
      <c r="DO83" s="521"/>
      <c r="DP83" s="521"/>
      <c r="DQ83" s="521"/>
      <c r="DR83" s="521"/>
      <c r="DS83" s="521"/>
      <c r="DT83" s="521"/>
      <c r="DU83" s="521"/>
      <c r="DV83" s="521"/>
      <c r="DW83" s="521"/>
      <c r="DX83" s="521"/>
      <c r="DY83" s="521"/>
      <c r="DZ83" s="521"/>
      <c r="EA83" s="521"/>
      <c r="EB83" s="521"/>
      <c r="EC83" s="521"/>
      <c r="ED83" s="521"/>
      <c r="EE83" s="521"/>
      <c r="EF83" s="521"/>
      <c r="EG83" s="521"/>
      <c r="EH83" s="521"/>
      <c r="EI83" s="521"/>
      <c r="EJ83" s="521"/>
      <c r="EK83" s="521"/>
      <c r="EL83" s="521"/>
      <c r="EM83" s="521"/>
      <c r="EN83" s="521"/>
      <c r="EO83" s="521"/>
      <c r="EP83" s="521"/>
      <c r="EQ83" s="521"/>
      <c r="ER83" s="521"/>
      <c r="ES83" s="521"/>
      <c r="ET83" s="521"/>
      <c r="EU83" s="521"/>
      <c r="EV83" s="521"/>
      <c r="EW83" s="521"/>
      <c r="EX83" s="521"/>
      <c r="EY83" s="521"/>
      <c r="EZ83" s="521"/>
      <c r="FA83" s="521"/>
      <c r="FB83" s="521"/>
      <c r="FC83" s="521"/>
      <c r="FD83" s="521"/>
      <c r="FE83" s="521"/>
      <c r="FF83" s="521"/>
      <c r="FG83" s="521"/>
      <c r="FH83" s="521"/>
      <c r="FI83" s="521"/>
      <c r="FJ83" s="521"/>
      <c r="FK83" s="521"/>
      <c r="FL83" s="521"/>
      <c r="FM83" s="521"/>
      <c r="FN83" s="521"/>
      <c r="FO83" s="521"/>
      <c r="FP83" s="521"/>
      <c r="FQ83" s="521"/>
    </row>
    <row r="84" spans="1:173" ht="22.5" x14ac:dyDescent="0.25">
      <c r="A84" s="519">
        <v>20</v>
      </c>
      <c r="B84" s="519" t="s">
        <v>3553</v>
      </c>
      <c r="C84" s="538" t="s">
        <v>44</v>
      </c>
      <c r="D84" s="522" t="s">
        <v>4051</v>
      </c>
      <c r="E84" s="538" t="s">
        <v>4281</v>
      </c>
      <c r="F84" s="519" t="s">
        <v>3555</v>
      </c>
      <c r="G84" s="553" t="s">
        <v>4282</v>
      </c>
      <c r="H84" s="538" t="s">
        <v>4283</v>
      </c>
      <c r="I84" s="538" t="s">
        <v>4281</v>
      </c>
      <c r="J84" s="519" t="s">
        <v>4055</v>
      </c>
      <c r="K84" s="522" t="s">
        <v>4225</v>
      </c>
      <c r="L84" s="520">
        <v>189768</v>
      </c>
      <c r="M84" s="520" t="s">
        <v>4057</v>
      </c>
      <c r="N84" s="521"/>
      <c r="O84" s="521"/>
      <c r="P84" s="521"/>
      <c r="Q84" s="521"/>
      <c r="R84" s="521"/>
      <c r="S84" s="521"/>
      <c r="T84" s="521"/>
      <c r="U84" s="521"/>
      <c r="V84" s="521"/>
      <c r="W84" s="521"/>
      <c r="X84" s="521"/>
      <c r="Y84" s="521"/>
      <c r="Z84" s="521"/>
      <c r="AA84" s="521"/>
      <c r="AB84" s="521"/>
      <c r="AC84" s="521"/>
      <c r="AD84" s="521"/>
      <c r="AE84" s="521"/>
      <c r="AF84" s="521"/>
      <c r="AG84" s="521"/>
      <c r="AH84" s="521"/>
      <c r="AI84" s="521"/>
      <c r="AJ84" s="521"/>
      <c r="AK84" s="521"/>
      <c r="AL84" s="521"/>
      <c r="AM84" s="521"/>
      <c r="AN84" s="521"/>
      <c r="AO84" s="521"/>
      <c r="AP84" s="521"/>
      <c r="AQ84" s="521"/>
      <c r="AR84" s="521"/>
      <c r="AS84" s="521"/>
      <c r="AT84" s="521"/>
      <c r="AU84" s="521"/>
      <c r="AV84" s="521"/>
      <c r="AW84" s="521"/>
      <c r="AX84" s="521"/>
      <c r="AY84" s="521"/>
      <c r="AZ84" s="521"/>
      <c r="BA84" s="521"/>
      <c r="BB84" s="521"/>
      <c r="BC84" s="521"/>
      <c r="BD84" s="521"/>
      <c r="BE84" s="521"/>
      <c r="BF84" s="521"/>
      <c r="BG84" s="521"/>
      <c r="BH84" s="521"/>
      <c r="BI84" s="521"/>
      <c r="BJ84" s="521"/>
      <c r="BK84" s="521"/>
      <c r="BL84" s="521"/>
      <c r="BM84" s="521"/>
      <c r="BN84" s="521"/>
      <c r="BO84" s="521"/>
      <c r="BP84" s="521"/>
      <c r="BQ84" s="521"/>
      <c r="BR84" s="521"/>
      <c r="BS84" s="521"/>
      <c r="BT84" s="521"/>
      <c r="BU84" s="521"/>
      <c r="BV84" s="521"/>
      <c r="BW84" s="521"/>
      <c r="BX84" s="521"/>
      <c r="BY84" s="521"/>
      <c r="BZ84" s="521"/>
      <c r="CA84" s="521"/>
      <c r="CB84" s="521"/>
      <c r="CC84" s="521"/>
      <c r="CD84" s="521"/>
      <c r="CE84" s="521"/>
      <c r="CF84" s="521"/>
      <c r="CG84" s="521"/>
      <c r="CH84" s="521"/>
      <c r="CI84" s="521"/>
      <c r="CJ84" s="521"/>
      <c r="CK84" s="521"/>
      <c r="CL84" s="521"/>
      <c r="CM84" s="521"/>
      <c r="CN84" s="521"/>
      <c r="CO84" s="521"/>
      <c r="CP84" s="521"/>
      <c r="CQ84" s="521"/>
      <c r="CR84" s="521"/>
      <c r="CS84" s="521"/>
      <c r="CT84" s="521"/>
      <c r="CU84" s="521"/>
      <c r="CV84" s="521"/>
      <c r="CW84" s="521"/>
      <c r="CX84" s="521"/>
      <c r="CY84" s="521"/>
      <c r="CZ84" s="521"/>
      <c r="DA84" s="521"/>
      <c r="DB84" s="521"/>
      <c r="DC84" s="521"/>
      <c r="DD84" s="521"/>
      <c r="DE84" s="521"/>
      <c r="DF84" s="521"/>
      <c r="DG84" s="521"/>
      <c r="DH84" s="521"/>
      <c r="DI84" s="521"/>
      <c r="DJ84" s="521"/>
      <c r="DK84" s="521"/>
      <c r="DL84" s="521"/>
      <c r="DM84" s="521"/>
      <c r="DN84" s="521"/>
      <c r="DO84" s="521"/>
      <c r="DP84" s="521"/>
      <c r="DQ84" s="521"/>
      <c r="DR84" s="521"/>
      <c r="DS84" s="521"/>
      <c r="DT84" s="521"/>
      <c r="DU84" s="521"/>
      <c r="DV84" s="521"/>
      <c r="DW84" s="521"/>
      <c r="DX84" s="521"/>
      <c r="DY84" s="521"/>
      <c r="DZ84" s="521"/>
      <c r="EA84" s="521"/>
      <c r="EB84" s="521"/>
      <c r="EC84" s="521"/>
      <c r="ED84" s="521"/>
      <c r="EE84" s="521"/>
      <c r="EF84" s="521"/>
      <c r="EG84" s="521"/>
      <c r="EH84" s="521"/>
      <c r="EI84" s="521"/>
      <c r="EJ84" s="521"/>
      <c r="EK84" s="521"/>
      <c r="EL84" s="521"/>
      <c r="EM84" s="521"/>
      <c r="EN84" s="521"/>
      <c r="EO84" s="521"/>
      <c r="EP84" s="521"/>
      <c r="EQ84" s="521"/>
      <c r="ER84" s="521"/>
      <c r="ES84" s="521"/>
      <c r="ET84" s="521"/>
      <c r="EU84" s="521"/>
      <c r="EV84" s="521"/>
      <c r="EW84" s="521"/>
      <c r="EX84" s="521"/>
      <c r="EY84" s="521"/>
      <c r="EZ84" s="521"/>
      <c r="FA84" s="521"/>
      <c r="FB84" s="521"/>
      <c r="FC84" s="521"/>
      <c r="FD84" s="521"/>
      <c r="FE84" s="521"/>
      <c r="FF84" s="521"/>
      <c r="FG84" s="521"/>
      <c r="FH84" s="521"/>
      <c r="FI84" s="521"/>
      <c r="FJ84" s="521"/>
      <c r="FK84" s="521"/>
      <c r="FL84" s="521"/>
      <c r="FM84" s="521"/>
      <c r="FN84" s="521"/>
      <c r="FO84" s="521"/>
      <c r="FP84" s="521"/>
      <c r="FQ84" s="521"/>
    </row>
    <row r="85" spans="1:173" ht="22.5" x14ac:dyDescent="0.25">
      <c r="A85" s="519">
        <v>21</v>
      </c>
      <c r="B85" s="519" t="s">
        <v>3553</v>
      </c>
      <c r="C85" s="538" t="s">
        <v>44</v>
      </c>
      <c r="D85" s="522" t="s">
        <v>4051</v>
      </c>
      <c r="E85" s="538" t="s">
        <v>4284</v>
      </c>
      <c r="F85" s="519" t="s">
        <v>3555</v>
      </c>
      <c r="G85" s="553" t="s">
        <v>4285</v>
      </c>
      <c r="H85" s="538" t="s">
        <v>4286</v>
      </c>
      <c r="I85" s="538" t="s">
        <v>4284</v>
      </c>
      <c r="J85" s="519" t="s">
        <v>4055</v>
      </c>
      <c r="K85" s="522" t="s">
        <v>4225</v>
      </c>
      <c r="L85" s="520">
        <v>189768</v>
      </c>
      <c r="M85" s="520" t="s">
        <v>4057</v>
      </c>
      <c r="N85" s="521"/>
      <c r="O85" s="521"/>
      <c r="P85" s="521"/>
      <c r="Q85" s="521"/>
      <c r="R85" s="521"/>
      <c r="S85" s="521"/>
      <c r="T85" s="521"/>
      <c r="U85" s="521"/>
      <c r="V85" s="521"/>
      <c r="W85" s="521"/>
      <c r="X85" s="521"/>
      <c r="Y85" s="521"/>
      <c r="Z85" s="521"/>
      <c r="AA85" s="521"/>
      <c r="AB85" s="521"/>
      <c r="AC85" s="521"/>
      <c r="AD85" s="521"/>
      <c r="AE85" s="521"/>
      <c r="AF85" s="521"/>
      <c r="AG85" s="521"/>
      <c r="AH85" s="521"/>
      <c r="AI85" s="521"/>
      <c r="AJ85" s="521"/>
      <c r="AK85" s="521"/>
      <c r="AL85" s="521"/>
      <c r="AM85" s="521"/>
      <c r="AN85" s="521"/>
      <c r="AO85" s="521"/>
      <c r="AP85" s="521"/>
      <c r="AQ85" s="521"/>
      <c r="AR85" s="521"/>
      <c r="AS85" s="521"/>
      <c r="AT85" s="521"/>
      <c r="AU85" s="521"/>
      <c r="AV85" s="521"/>
      <c r="AW85" s="521"/>
      <c r="AX85" s="521"/>
      <c r="AY85" s="521"/>
      <c r="AZ85" s="521"/>
      <c r="BA85" s="521"/>
      <c r="BB85" s="521"/>
      <c r="BC85" s="521"/>
      <c r="BD85" s="521"/>
      <c r="BE85" s="521"/>
      <c r="BF85" s="521"/>
      <c r="BG85" s="521"/>
      <c r="BH85" s="521"/>
      <c r="BI85" s="521"/>
      <c r="BJ85" s="521"/>
      <c r="BK85" s="521"/>
      <c r="BL85" s="521"/>
      <c r="BM85" s="521"/>
      <c r="BN85" s="521"/>
      <c r="BO85" s="521"/>
      <c r="BP85" s="521"/>
      <c r="BQ85" s="521"/>
      <c r="BR85" s="521"/>
      <c r="BS85" s="521"/>
      <c r="BT85" s="521"/>
      <c r="BU85" s="521"/>
      <c r="BV85" s="521"/>
      <c r="BW85" s="521"/>
      <c r="BX85" s="521"/>
      <c r="BY85" s="521"/>
      <c r="BZ85" s="521"/>
      <c r="CA85" s="521"/>
      <c r="CB85" s="521"/>
      <c r="CC85" s="521"/>
      <c r="CD85" s="521"/>
      <c r="CE85" s="521"/>
      <c r="CF85" s="521"/>
      <c r="CG85" s="521"/>
      <c r="CH85" s="521"/>
      <c r="CI85" s="521"/>
      <c r="CJ85" s="521"/>
      <c r="CK85" s="521"/>
      <c r="CL85" s="521"/>
      <c r="CM85" s="521"/>
      <c r="CN85" s="521"/>
      <c r="CO85" s="521"/>
      <c r="CP85" s="521"/>
      <c r="CQ85" s="521"/>
      <c r="CR85" s="521"/>
      <c r="CS85" s="521"/>
      <c r="CT85" s="521"/>
      <c r="CU85" s="521"/>
      <c r="CV85" s="521"/>
      <c r="CW85" s="521"/>
      <c r="CX85" s="521"/>
      <c r="CY85" s="521"/>
      <c r="CZ85" s="521"/>
      <c r="DA85" s="521"/>
      <c r="DB85" s="521"/>
      <c r="DC85" s="521"/>
      <c r="DD85" s="521"/>
      <c r="DE85" s="521"/>
      <c r="DF85" s="521"/>
      <c r="DG85" s="521"/>
      <c r="DH85" s="521"/>
      <c r="DI85" s="521"/>
      <c r="DJ85" s="521"/>
      <c r="DK85" s="521"/>
      <c r="DL85" s="521"/>
      <c r="DM85" s="521"/>
      <c r="DN85" s="521"/>
      <c r="DO85" s="521"/>
      <c r="DP85" s="521"/>
      <c r="DQ85" s="521"/>
      <c r="DR85" s="521"/>
      <c r="DS85" s="521"/>
      <c r="DT85" s="521"/>
      <c r="DU85" s="521"/>
      <c r="DV85" s="521"/>
      <c r="DW85" s="521"/>
      <c r="DX85" s="521"/>
      <c r="DY85" s="521"/>
      <c r="DZ85" s="521"/>
      <c r="EA85" s="521"/>
      <c r="EB85" s="521"/>
      <c r="EC85" s="521"/>
      <c r="ED85" s="521"/>
      <c r="EE85" s="521"/>
      <c r="EF85" s="521"/>
      <c r="EG85" s="521"/>
      <c r="EH85" s="521"/>
      <c r="EI85" s="521"/>
      <c r="EJ85" s="521"/>
      <c r="EK85" s="521"/>
      <c r="EL85" s="521"/>
      <c r="EM85" s="521"/>
      <c r="EN85" s="521"/>
      <c r="EO85" s="521"/>
      <c r="EP85" s="521"/>
      <c r="EQ85" s="521"/>
      <c r="ER85" s="521"/>
      <c r="ES85" s="521"/>
      <c r="ET85" s="521"/>
      <c r="EU85" s="521"/>
      <c r="EV85" s="521"/>
      <c r="EW85" s="521"/>
      <c r="EX85" s="521"/>
      <c r="EY85" s="521"/>
      <c r="EZ85" s="521"/>
      <c r="FA85" s="521"/>
      <c r="FB85" s="521"/>
      <c r="FC85" s="521"/>
      <c r="FD85" s="521"/>
      <c r="FE85" s="521"/>
      <c r="FF85" s="521"/>
      <c r="FG85" s="521"/>
      <c r="FH85" s="521"/>
      <c r="FI85" s="521"/>
      <c r="FJ85" s="521"/>
      <c r="FK85" s="521"/>
      <c r="FL85" s="521"/>
      <c r="FM85" s="521"/>
      <c r="FN85" s="521"/>
      <c r="FO85" s="521"/>
      <c r="FP85" s="521"/>
      <c r="FQ85" s="521"/>
    </row>
    <row r="86" spans="1:173" ht="22.5" x14ac:dyDescent="0.25">
      <c r="A86" s="519">
        <v>22</v>
      </c>
      <c r="B86" s="533" t="s">
        <v>3553</v>
      </c>
      <c r="C86" s="541" t="s">
        <v>44</v>
      </c>
      <c r="D86" s="535" t="s">
        <v>4051</v>
      </c>
      <c r="E86" s="541" t="s">
        <v>4287</v>
      </c>
      <c r="F86" s="533" t="s">
        <v>3555</v>
      </c>
      <c r="G86" s="553" t="s">
        <v>4288</v>
      </c>
      <c r="H86" s="541" t="s">
        <v>4289</v>
      </c>
      <c r="I86" s="541" t="s">
        <v>4287</v>
      </c>
      <c r="J86" s="533" t="s">
        <v>4055</v>
      </c>
      <c r="K86" s="535" t="s">
        <v>4225</v>
      </c>
      <c r="L86" s="536">
        <v>189768</v>
      </c>
      <c r="M86" s="536" t="s">
        <v>4057</v>
      </c>
      <c r="N86" s="521"/>
      <c r="O86" s="521"/>
      <c r="P86" s="521"/>
      <c r="Q86" s="521"/>
      <c r="R86" s="521"/>
      <c r="S86" s="521"/>
      <c r="T86" s="521"/>
      <c r="U86" s="537"/>
      <c r="V86" s="537"/>
      <c r="W86" s="537"/>
      <c r="X86" s="537"/>
      <c r="Y86" s="537"/>
      <c r="Z86" s="537"/>
      <c r="AA86" s="537"/>
      <c r="AB86" s="537"/>
      <c r="AC86" s="537"/>
      <c r="AD86" s="537"/>
      <c r="AE86" s="537"/>
      <c r="AF86" s="537"/>
      <c r="AG86" s="537"/>
      <c r="AH86" s="537"/>
      <c r="AI86" s="537"/>
      <c r="AJ86" s="537"/>
      <c r="AK86" s="537"/>
      <c r="AL86" s="537"/>
      <c r="AM86" s="537"/>
      <c r="AN86" s="537"/>
      <c r="AO86" s="537"/>
      <c r="AP86" s="537"/>
      <c r="AQ86" s="537"/>
      <c r="AR86" s="537"/>
      <c r="AS86" s="537"/>
      <c r="AT86" s="537"/>
      <c r="AU86" s="537"/>
      <c r="AV86" s="537"/>
      <c r="AW86" s="537"/>
      <c r="AX86" s="537"/>
      <c r="AY86" s="537"/>
      <c r="AZ86" s="537"/>
      <c r="BA86" s="537"/>
      <c r="BB86" s="537"/>
      <c r="BC86" s="537"/>
      <c r="BD86" s="537"/>
      <c r="BE86" s="537"/>
      <c r="BF86" s="537"/>
      <c r="BG86" s="537"/>
      <c r="BH86" s="537"/>
      <c r="BI86" s="537"/>
      <c r="BJ86" s="537"/>
      <c r="BK86" s="537"/>
      <c r="BL86" s="537"/>
      <c r="BM86" s="537"/>
      <c r="BN86" s="537"/>
      <c r="BO86" s="537"/>
      <c r="BP86" s="537"/>
      <c r="BQ86" s="537"/>
      <c r="BR86" s="537"/>
      <c r="BS86" s="537"/>
      <c r="BT86" s="537"/>
      <c r="BU86" s="537"/>
      <c r="BV86" s="537"/>
      <c r="BW86" s="537"/>
      <c r="BX86" s="537"/>
      <c r="BY86" s="537"/>
      <c r="BZ86" s="537"/>
      <c r="CA86" s="537"/>
      <c r="CB86" s="537"/>
      <c r="CC86" s="537"/>
      <c r="CD86" s="537"/>
      <c r="CE86" s="537"/>
      <c r="CF86" s="537"/>
      <c r="CG86" s="537"/>
      <c r="CH86" s="537"/>
      <c r="CI86" s="537"/>
      <c r="CJ86" s="537"/>
      <c r="CK86" s="537"/>
      <c r="CL86" s="537"/>
      <c r="CM86" s="537"/>
      <c r="CN86" s="537"/>
      <c r="CO86" s="537"/>
      <c r="CP86" s="537"/>
      <c r="CQ86" s="537"/>
      <c r="CR86" s="537"/>
      <c r="CS86" s="537"/>
      <c r="CT86" s="537"/>
      <c r="CU86" s="537"/>
      <c r="CV86" s="537"/>
      <c r="CW86" s="537"/>
      <c r="CX86" s="537"/>
      <c r="CY86" s="537"/>
      <c r="CZ86" s="537"/>
      <c r="DA86" s="537"/>
      <c r="DB86" s="537"/>
      <c r="DC86" s="537"/>
      <c r="DD86" s="537"/>
      <c r="DE86" s="537"/>
      <c r="DF86" s="537"/>
      <c r="DG86" s="537"/>
      <c r="DH86" s="537"/>
      <c r="DI86" s="537"/>
      <c r="DJ86" s="537"/>
      <c r="DK86" s="537"/>
      <c r="DL86" s="537"/>
      <c r="DM86" s="537"/>
      <c r="DN86" s="537"/>
      <c r="DO86" s="537"/>
      <c r="DP86" s="537"/>
      <c r="DQ86" s="537"/>
      <c r="DR86" s="537"/>
      <c r="DS86" s="537"/>
      <c r="DT86" s="537"/>
      <c r="DU86" s="537"/>
      <c r="DV86" s="537"/>
      <c r="DW86" s="537"/>
      <c r="DX86" s="537"/>
      <c r="DY86" s="537"/>
      <c r="DZ86" s="537"/>
      <c r="EA86" s="537"/>
      <c r="EB86" s="537"/>
      <c r="EC86" s="537"/>
      <c r="ED86" s="537"/>
      <c r="EE86" s="537"/>
      <c r="EF86" s="537"/>
      <c r="EG86" s="537"/>
      <c r="EH86" s="537"/>
      <c r="EI86" s="537"/>
      <c r="EJ86" s="537"/>
      <c r="EK86" s="537"/>
      <c r="EL86" s="537"/>
      <c r="EM86" s="537"/>
      <c r="EN86" s="537"/>
      <c r="EO86" s="537"/>
      <c r="EP86" s="537"/>
      <c r="EQ86" s="537"/>
      <c r="ER86" s="537"/>
      <c r="ES86" s="537"/>
      <c r="ET86" s="537"/>
      <c r="EU86" s="537"/>
      <c r="EV86" s="537"/>
      <c r="EW86" s="537"/>
      <c r="EX86" s="537"/>
      <c r="EY86" s="537"/>
      <c r="EZ86" s="537"/>
      <c r="FA86" s="537"/>
      <c r="FB86" s="537"/>
      <c r="FC86" s="537"/>
      <c r="FD86" s="537"/>
      <c r="FE86" s="537"/>
      <c r="FF86" s="537"/>
      <c r="FG86" s="537"/>
      <c r="FH86" s="537"/>
      <c r="FI86" s="537"/>
      <c r="FJ86" s="537"/>
      <c r="FK86" s="537"/>
      <c r="FL86" s="537"/>
      <c r="FM86" s="537"/>
      <c r="FN86" s="537"/>
      <c r="FO86" s="537"/>
      <c r="FP86" s="537"/>
      <c r="FQ86" s="537"/>
    </row>
    <row r="87" spans="1:173" ht="22.5" x14ac:dyDescent="0.25">
      <c r="A87" s="519">
        <v>23</v>
      </c>
      <c r="B87" s="519" t="s">
        <v>3553</v>
      </c>
      <c r="C87" s="538" t="s">
        <v>44</v>
      </c>
      <c r="D87" s="522" t="s">
        <v>4051</v>
      </c>
      <c r="E87" s="538" t="s">
        <v>4290</v>
      </c>
      <c r="F87" s="519" t="s">
        <v>3555</v>
      </c>
      <c r="G87" s="553" t="s">
        <v>4291</v>
      </c>
      <c r="H87" s="538" t="s">
        <v>4292</v>
      </c>
      <c r="I87" s="538" t="s">
        <v>4290</v>
      </c>
      <c r="J87" s="519" t="s">
        <v>4055</v>
      </c>
      <c r="K87" s="522" t="s">
        <v>4225</v>
      </c>
      <c r="L87" s="520">
        <v>189768</v>
      </c>
      <c r="M87" s="520" t="s">
        <v>4057</v>
      </c>
      <c r="N87" s="521"/>
      <c r="O87" s="521"/>
      <c r="P87" s="521"/>
      <c r="Q87" s="521"/>
      <c r="R87" s="521"/>
      <c r="S87" s="521"/>
      <c r="T87" s="521"/>
      <c r="U87" s="521"/>
      <c r="V87" s="521"/>
      <c r="W87" s="521"/>
      <c r="X87" s="521"/>
      <c r="Y87" s="521"/>
      <c r="Z87" s="521"/>
      <c r="AA87" s="521"/>
      <c r="AB87" s="521"/>
      <c r="AC87" s="521"/>
      <c r="AD87" s="521"/>
      <c r="AE87" s="521"/>
      <c r="AF87" s="521"/>
      <c r="AG87" s="521"/>
      <c r="AH87" s="521"/>
      <c r="AI87" s="521"/>
      <c r="AJ87" s="521"/>
      <c r="AK87" s="521"/>
      <c r="AL87" s="521"/>
      <c r="AM87" s="521"/>
      <c r="AN87" s="521"/>
      <c r="AO87" s="521"/>
      <c r="AP87" s="521"/>
      <c r="AQ87" s="521"/>
      <c r="AR87" s="521"/>
      <c r="AS87" s="521"/>
      <c r="AT87" s="521"/>
      <c r="AU87" s="521"/>
      <c r="AV87" s="521"/>
      <c r="AW87" s="521"/>
      <c r="AX87" s="521"/>
      <c r="AY87" s="521"/>
      <c r="AZ87" s="521"/>
      <c r="BA87" s="521"/>
      <c r="BB87" s="521"/>
      <c r="BC87" s="521"/>
      <c r="BD87" s="521"/>
      <c r="BE87" s="521"/>
      <c r="BF87" s="521"/>
      <c r="BG87" s="521"/>
      <c r="BH87" s="521"/>
      <c r="BI87" s="521"/>
      <c r="BJ87" s="521"/>
      <c r="BK87" s="521"/>
      <c r="BL87" s="521"/>
      <c r="BM87" s="521"/>
      <c r="BN87" s="521"/>
      <c r="BO87" s="521"/>
      <c r="BP87" s="521"/>
      <c r="BQ87" s="521"/>
      <c r="BR87" s="521"/>
      <c r="BS87" s="521"/>
      <c r="BT87" s="521"/>
      <c r="BU87" s="521"/>
      <c r="BV87" s="521"/>
      <c r="BW87" s="521"/>
      <c r="BX87" s="521"/>
      <c r="BY87" s="521"/>
      <c r="BZ87" s="521"/>
      <c r="CA87" s="521"/>
      <c r="CB87" s="521"/>
      <c r="CC87" s="521"/>
      <c r="CD87" s="521"/>
      <c r="CE87" s="521"/>
      <c r="CF87" s="521"/>
      <c r="CG87" s="521"/>
      <c r="CH87" s="521"/>
      <c r="CI87" s="521"/>
      <c r="CJ87" s="521"/>
      <c r="CK87" s="521"/>
      <c r="CL87" s="521"/>
      <c r="CM87" s="521"/>
      <c r="CN87" s="521"/>
      <c r="CO87" s="521"/>
      <c r="CP87" s="521"/>
      <c r="CQ87" s="521"/>
      <c r="CR87" s="521"/>
      <c r="CS87" s="521"/>
      <c r="CT87" s="521"/>
      <c r="CU87" s="521"/>
      <c r="CV87" s="521"/>
      <c r="CW87" s="521"/>
      <c r="CX87" s="521"/>
      <c r="CY87" s="521"/>
      <c r="CZ87" s="521"/>
      <c r="DA87" s="521"/>
      <c r="DB87" s="521"/>
      <c r="DC87" s="521"/>
      <c r="DD87" s="521"/>
      <c r="DE87" s="521"/>
      <c r="DF87" s="521"/>
      <c r="DG87" s="521"/>
      <c r="DH87" s="521"/>
      <c r="DI87" s="521"/>
      <c r="DJ87" s="521"/>
      <c r="DK87" s="521"/>
      <c r="DL87" s="521"/>
      <c r="DM87" s="521"/>
      <c r="DN87" s="521"/>
      <c r="DO87" s="521"/>
      <c r="DP87" s="521"/>
      <c r="DQ87" s="521"/>
      <c r="DR87" s="521"/>
      <c r="DS87" s="521"/>
      <c r="DT87" s="521"/>
      <c r="DU87" s="521"/>
      <c r="DV87" s="521"/>
      <c r="DW87" s="521"/>
      <c r="DX87" s="521"/>
      <c r="DY87" s="521"/>
      <c r="DZ87" s="521"/>
      <c r="EA87" s="521"/>
      <c r="EB87" s="521"/>
      <c r="EC87" s="521"/>
      <c r="ED87" s="521"/>
      <c r="EE87" s="521"/>
      <c r="EF87" s="521"/>
      <c r="EG87" s="521"/>
      <c r="EH87" s="521"/>
      <c r="EI87" s="521"/>
      <c r="EJ87" s="521"/>
      <c r="EK87" s="521"/>
      <c r="EL87" s="521"/>
      <c r="EM87" s="521"/>
      <c r="EN87" s="521"/>
      <c r="EO87" s="521"/>
      <c r="EP87" s="521"/>
      <c r="EQ87" s="521"/>
      <c r="ER87" s="521"/>
      <c r="ES87" s="521"/>
      <c r="ET87" s="521"/>
      <c r="EU87" s="521"/>
      <c r="EV87" s="521"/>
      <c r="EW87" s="521"/>
      <c r="EX87" s="521"/>
      <c r="EY87" s="521"/>
      <c r="EZ87" s="521"/>
      <c r="FA87" s="521"/>
      <c r="FB87" s="521"/>
      <c r="FC87" s="521"/>
      <c r="FD87" s="521"/>
      <c r="FE87" s="521"/>
      <c r="FF87" s="521"/>
      <c r="FG87" s="521"/>
      <c r="FH87" s="521"/>
      <c r="FI87" s="521"/>
      <c r="FJ87" s="521"/>
      <c r="FK87" s="521"/>
      <c r="FL87" s="521"/>
      <c r="FM87" s="521"/>
      <c r="FN87" s="521"/>
      <c r="FO87" s="521"/>
      <c r="FP87" s="521"/>
      <c r="FQ87" s="521"/>
    </row>
    <row r="88" spans="1:173" ht="22.5" x14ac:dyDescent="0.25">
      <c r="A88" s="519">
        <v>24</v>
      </c>
      <c r="B88" s="519" t="s">
        <v>3553</v>
      </c>
      <c r="C88" s="538" t="s">
        <v>44</v>
      </c>
      <c r="D88" s="522" t="s">
        <v>4051</v>
      </c>
      <c r="E88" s="538" t="s">
        <v>4293</v>
      </c>
      <c r="F88" s="519" t="s">
        <v>3555</v>
      </c>
      <c r="G88" s="553" t="s">
        <v>4294</v>
      </c>
      <c r="H88" s="538" t="s">
        <v>4295</v>
      </c>
      <c r="I88" s="538" t="s">
        <v>4293</v>
      </c>
      <c r="J88" s="519" t="s">
        <v>4055</v>
      </c>
      <c r="K88" s="522" t="s">
        <v>4225</v>
      </c>
      <c r="L88" s="520">
        <v>189768</v>
      </c>
      <c r="M88" s="520" t="s">
        <v>4057</v>
      </c>
      <c r="N88" s="521"/>
      <c r="O88" s="521"/>
      <c r="P88" s="521"/>
      <c r="Q88" s="521"/>
      <c r="R88" s="521"/>
      <c r="S88" s="521"/>
      <c r="T88" s="521"/>
      <c r="U88" s="521"/>
      <c r="V88" s="521"/>
      <c r="W88" s="521"/>
      <c r="X88" s="521"/>
      <c r="Y88" s="521"/>
      <c r="Z88" s="521"/>
      <c r="AA88" s="521"/>
      <c r="AB88" s="521"/>
      <c r="AC88" s="521"/>
      <c r="AD88" s="521"/>
      <c r="AE88" s="521"/>
      <c r="AF88" s="521"/>
      <c r="AG88" s="521"/>
      <c r="AH88" s="521"/>
      <c r="AI88" s="521"/>
      <c r="AJ88" s="521"/>
      <c r="AK88" s="521"/>
      <c r="AL88" s="521"/>
      <c r="AM88" s="521"/>
      <c r="AN88" s="521"/>
      <c r="AO88" s="521"/>
      <c r="AP88" s="521"/>
      <c r="AQ88" s="521"/>
      <c r="AR88" s="521"/>
      <c r="AS88" s="521"/>
      <c r="AT88" s="521"/>
      <c r="AU88" s="521"/>
      <c r="AV88" s="521"/>
      <c r="AW88" s="521"/>
      <c r="AX88" s="521"/>
      <c r="AY88" s="521"/>
      <c r="AZ88" s="521"/>
      <c r="BA88" s="521"/>
      <c r="BB88" s="521"/>
      <c r="BC88" s="521"/>
      <c r="BD88" s="521"/>
      <c r="BE88" s="521"/>
      <c r="BF88" s="521"/>
      <c r="BG88" s="521"/>
      <c r="BH88" s="521"/>
      <c r="BI88" s="521"/>
      <c r="BJ88" s="521"/>
      <c r="BK88" s="521"/>
      <c r="BL88" s="521"/>
      <c r="BM88" s="521"/>
      <c r="BN88" s="521"/>
      <c r="BO88" s="521"/>
      <c r="BP88" s="521"/>
      <c r="BQ88" s="521"/>
      <c r="BR88" s="521"/>
      <c r="BS88" s="521"/>
      <c r="BT88" s="521"/>
      <c r="BU88" s="521"/>
      <c r="BV88" s="521"/>
      <c r="BW88" s="521"/>
      <c r="BX88" s="521"/>
      <c r="BY88" s="521"/>
      <c r="BZ88" s="521"/>
      <c r="CA88" s="521"/>
      <c r="CB88" s="521"/>
      <c r="CC88" s="521"/>
      <c r="CD88" s="521"/>
      <c r="CE88" s="521"/>
      <c r="CF88" s="521"/>
      <c r="CG88" s="521"/>
      <c r="CH88" s="521"/>
      <c r="CI88" s="521"/>
      <c r="CJ88" s="521"/>
      <c r="CK88" s="521"/>
      <c r="CL88" s="521"/>
      <c r="CM88" s="521"/>
      <c r="CN88" s="521"/>
      <c r="CO88" s="521"/>
      <c r="CP88" s="521"/>
      <c r="CQ88" s="521"/>
      <c r="CR88" s="521"/>
      <c r="CS88" s="521"/>
      <c r="CT88" s="521"/>
      <c r="CU88" s="521"/>
      <c r="CV88" s="521"/>
      <c r="CW88" s="521"/>
      <c r="CX88" s="521"/>
      <c r="CY88" s="521"/>
      <c r="CZ88" s="521"/>
      <c r="DA88" s="521"/>
      <c r="DB88" s="521"/>
      <c r="DC88" s="521"/>
      <c r="DD88" s="521"/>
      <c r="DE88" s="521"/>
      <c r="DF88" s="521"/>
      <c r="DG88" s="521"/>
      <c r="DH88" s="521"/>
      <c r="DI88" s="521"/>
      <c r="DJ88" s="521"/>
      <c r="DK88" s="521"/>
      <c r="DL88" s="521"/>
      <c r="DM88" s="521"/>
      <c r="DN88" s="521"/>
      <c r="DO88" s="521"/>
      <c r="DP88" s="521"/>
      <c r="DQ88" s="521"/>
      <c r="DR88" s="521"/>
      <c r="DS88" s="521"/>
      <c r="DT88" s="521"/>
      <c r="DU88" s="521"/>
      <c r="DV88" s="521"/>
      <c r="DW88" s="521"/>
      <c r="DX88" s="521"/>
      <c r="DY88" s="521"/>
      <c r="DZ88" s="521"/>
      <c r="EA88" s="521"/>
      <c r="EB88" s="521"/>
      <c r="EC88" s="521"/>
      <c r="ED88" s="521"/>
      <c r="EE88" s="521"/>
      <c r="EF88" s="521"/>
      <c r="EG88" s="521"/>
      <c r="EH88" s="521"/>
      <c r="EI88" s="521"/>
      <c r="EJ88" s="521"/>
      <c r="EK88" s="521"/>
      <c r="EL88" s="521"/>
      <c r="EM88" s="521"/>
      <c r="EN88" s="521"/>
      <c r="EO88" s="521"/>
      <c r="EP88" s="521"/>
      <c r="EQ88" s="521"/>
      <c r="ER88" s="521"/>
      <c r="ES88" s="521"/>
      <c r="ET88" s="521"/>
      <c r="EU88" s="521"/>
      <c r="EV88" s="521"/>
      <c r="EW88" s="521"/>
      <c r="EX88" s="521"/>
      <c r="EY88" s="521"/>
      <c r="EZ88" s="521"/>
      <c r="FA88" s="521"/>
      <c r="FB88" s="521"/>
      <c r="FC88" s="521"/>
      <c r="FD88" s="521"/>
      <c r="FE88" s="521"/>
      <c r="FF88" s="521"/>
      <c r="FG88" s="521"/>
      <c r="FH88" s="521"/>
      <c r="FI88" s="521"/>
      <c r="FJ88" s="521"/>
      <c r="FK88" s="521"/>
      <c r="FL88" s="521"/>
      <c r="FM88" s="521"/>
      <c r="FN88" s="521"/>
      <c r="FO88" s="521"/>
      <c r="FP88" s="521"/>
      <c r="FQ88" s="521"/>
    </row>
    <row r="89" spans="1:173" ht="22.5" x14ac:dyDescent="0.25">
      <c r="A89" s="519">
        <v>25</v>
      </c>
      <c r="B89" s="519" t="s">
        <v>3553</v>
      </c>
      <c r="C89" s="538" t="s">
        <v>44</v>
      </c>
      <c r="D89" s="522" t="s">
        <v>4051</v>
      </c>
      <c r="E89" s="538" t="s">
        <v>4296</v>
      </c>
      <c r="F89" s="519" t="s">
        <v>3555</v>
      </c>
      <c r="G89" s="553" t="s">
        <v>4297</v>
      </c>
      <c r="H89" s="538" t="s">
        <v>4298</v>
      </c>
      <c r="I89" s="538" t="s">
        <v>4296</v>
      </c>
      <c r="J89" s="519" t="s">
        <v>4055</v>
      </c>
      <c r="K89" s="522" t="s">
        <v>4225</v>
      </c>
      <c r="L89" s="520">
        <v>189768</v>
      </c>
      <c r="M89" s="520" t="s">
        <v>4057</v>
      </c>
      <c r="N89" s="521"/>
      <c r="O89" s="521"/>
      <c r="P89" s="521"/>
      <c r="Q89" s="521"/>
      <c r="R89" s="521"/>
      <c r="S89" s="521"/>
      <c r="T89" s="521"/>
      <c r="U89" s="521"/>
      <c r="V89" s="521"/>
      <c r="W89" s="521"/>
      <c r="X89" s="521"/>
      <c r="Y89" s="521"/>
      <c r="Z89" s="521"/>
      <c r="AA89" s="521"/>
      <c r="AB89" s="521"/>
      <c r="AC89" s="521"/>
      <c r="AD89" s="521"/>
      <c r="AE89" s="521"/>
      <c r="AF89" s="521"/>
      <c r="AG89" s="521"/>
      <c r="AH89" s="521"/>
      <c r="AI89" s="521"/>
      <c r="AJ89" s="521"/>
      <c r="AK89" s="521"/>
      <c r="AL89" s="521"/>
      <c r="AM89" s="521"/>
      <c r="AN89" s="521"/>
      <c r="AO89" s="521"/>
      <c r="AP89" s="521"/>
      <c r="AQ89" s="521"/>
      <c r="AR89" s="521"/>
      <c r="AS89" s="521"/>
      <c r="AT89" s="521"/>
      <c r="AU89" s="521"/>
      <c r="AV89" s="521"/>
      <c r="AW89" s="521"/>
      <c r="AX89" s="521"/>
      <c r="AY89" s="521"/>
      <c r="AZ89" s="521"/>
      <c r="BA89" s="521"/>
      <c r="BB89" s="521"/>
      <c r="BC89" s="521"/>
      <c r="BD89" s="521"/>
      <c r="BE89" s="521"/>
      <c r="BF89" s="521"/>
      <c r="BG89" s="521"/>
      <c r="BH89" s="521"/>
      <c r="BI89" s="521"/>
      <c r="BJ89" s="521"/>
      <c r="BK89" s="521"/>
      <c r="BL89" s="521"/>
      <c r="BM89" s="521"/>
      <c r="BN89" s="521"/>
      <c r="BO89" s="521"/>
      <c r="BP89" s="521"/>
      <c r="BQ89" s="521"/>
      <c r="BR89" s="521"/>
      <c r="BS89" s="521"/>
      <c r="BT89" s="521"/>
      <c r="BU89" s="521"/>
      <c r="BV89" s="521"/>
      <c r="BW89" s="521"/>
      <c r="BX89" s="521"/>
      <c r="BY89" s="521"/>
      <c r="BZ89" s="521"/>
      <c r="CA89" s="521"/>
      <c r="CB89" s="521"/>
      <c r="CC89" s="521"/>
      <c r="CD89" s="521"/>
      <c r="CE89" s="521"/>
      <c r="CF89" s="521"/>
      <c r="CG89" s="521"/>
      <c r="CH89" s="521"/>
      <c r="CI89" s="521"/>
      <c r="CJ89" s="521"/>
      <c r="CK89" s="521"/>
      <c r="CL89" s="521"/>
      <c r="CM89" s="521"/>
      <c r="CN89" s="521"/>
      <c r="CO89" s="521"/>
      <c r="CP89" s="521"/>
      <c r="CQ89" s="521"/>
      <c r="CR89" s="521"/>
      <c r="CS89" s="521"/>
      <c r="CT89" s="521"/>
      <c r="CU89" s="521"/>
      <c r="CV89" s="521"/>
      <c r="CW89" s="521"/>
      <c r="CX89" s="521"/>
      <c r="CY89" s="521"/>
      <c r="CZ89" s="521"/>
      <c r="DA89" s="521"/>
      <c r="DB89" s="521"/>
      <c r="DC89" s="521"/>
      <c r="DD89" s="521"/>
      <c r="DE89" s="521"/>
      <c r="DF89" s="521"/>
      <c r="DG89" s="521"/>
      <c r="DH89" s="521"/>
      <c r="DI89" s="521"/>
      <c r="DJ89" s="521"/>
      <c r="DK89" s="521"/>
      <c r="DL89" s="521"/>
      <c r="DM89" s="521"/>
      <c r="DN89" s="521"/>
      <c r="DO89" s="521"/>
      <c r="DP89" s="521"/>
      <c r="DQ89" s="521"/>
      <c r="DR89" s="521"/>
      <c r="DS89" s="521"/>
      <c r="DT89" s="521"/>
      <c r="DU89" s="521"/>
      <c r="DV89" s="521"/>
      <c r="DW89" s="521"/>
      <c r="DX89" s="521"/>
      <c r="DY89" s="521"/>
      <c r="DZ89" s="521"/>
      <c r="EA89" s="521"/>
      <c r="EB89" s="521"/>
      <c r="EC89" s="521"/>
      <c r="ED89" s="521"/>
      <c r="EE89" s="521"/>
      <c r="EF89" s="521"/>
      <c r="EG89" s="521"/>
      <c r="EH89" s="521"/>
      <c r="EI89" s="521"/>
      <c r="EJ89" s="521"/>
      <c r="EK89" s="521"/>
      <c r="EL89" s="521"/>
      <c r="EM89" s="521"/>
      <c r="EN89" s="521"/>
      <c r="EO89" s="521"/>
      <c r="EP89" s="521"/>
      <c r="EQ89" s="521"/>
      <c r="ER89" s="521"/>
      <c r="ES89" s="521"/>
      <c r="ET89" s="521"/>
      <c r="EU89" s="521"/>
      <c r="EV89" s="521"/>
      <c r="EW89" s="521"/>
      <c r="EX89" s="521"/>
      <c r="EY89" s="521"/>
      <c r="EZ89" s="521"/>
      <c r="FA89" s="521"/>
      <c r="FB89" s="521"/>
      <c r="FC89" s="521"/>
      <c r="FD89" s="521"/>
      <c r="FE89" s="521"/>
      <c r="FF89" s="521"/>
      <c r="FG89" s="521"/>
      <c r="FH89" s="521"/>
      <c r="FI89" s="521"/>
      <c r="FJ89" s="521"/>
      <c r="FK89" s="521"/>
      <c r="FL89" s="521"/>
      <c r="FM89" s="521"/>
      <c r="FN89" s="521"/>
      <c r="FO89" s="521"/>
      <c r="FP89" s="521"/>
      <c r="FQ89" s="521"/>
    </row>
    <row r="90" spans="1:173" ht="22.5" x14ac:dyDescent="0.25">
      <c r="A90" s="519">
        <v>26</v>
      </c>
      <c r="B90" s="519" t="s">
        <v>3553</v>
      </c>
      <c r="C90" s="538" t="s">
        <v>44</v>
      </c>
      <c r="D90" s="522" t="s">
        <v>4051</v>
      </c>
      <c r="E90" s="538" t="s">
        <v>4299</v>
      </c>
      <c r="F90" s="519" t="s">
        <v>3555</v>
      </c>
      <c r="G90" s="553" t="s">
        <v>4300</v>
      </c>
      <c r="H90" s="538" t="s">
        <v>4301</v>
      </c>
      <c r="I90" s="538" t="s">
        <v>4299</v>
      </c>
      <c r="J90" s="519" t="s">
        <v>4055</v>
      </c>
      <c r="K90" s="522" t="s">
        <v>4225</v>
      </c>
      <c r="L90" s="520">
        <v>189768</v>
      </c>
      <c r="M90" s="520" t="s">
        <v>4057</v>
      </c>
      <c r="N90" s="521"/>
      <c r="O90" s="521"/>
      <c r="P90" s="521"/>
      <c r="Q90" s="521"/>
      <c r="R90" s="521"/>
      <c r="S90" s="521"/>
      <c r="T90" s="521"/>
      <c r="U90" s="521"/>
      <c r="V90" s="521"/>
      <c r="W90" s="521"/>
      <c r="X90" s="521"/>
      <c r="Y90" s="521"/>
      <c r="Z90" s="521"/>
      <c r="AA90" s="521"/>
      <c r="AB90" s="521"/>
      <c r="AC90" s="521"/>
      <c r="AD90" s="521"/>
      <c r="AE90" s="521"/>
      <c r="AF90" s="521"/>
      <c r="AG90" s="521"/>
      <c r="AH90" s="521"/>
      <c r="AI90" s="521"/>
      <c r="AJ90" s="521"/>
      <c r="AK90" s="521"/>
      <c r="AL90" s="521"/>
      <c r="AM90" s="521"/>
      <c r="AN90" s="521"/>
      <c r="AO90" s="521"/>
      <c r="AP90" s="521"/>
      <c r="AQ90" s="521"/>
      <c r="AR90" s="521"/>
      <c r="AS90" s="521"/>
      <c r="AT90" s="521"/>
      <c r="AU90" s="521"/>
      <c r="AV90" s="521"/>
      <c r="AW90" s="521"/>
      <c r="AX90" s="521"/>
      <c r="AY90" s="521"/>
      <c r="AZ90" s="521"/>
      <c r="BA90" s="521"/>
      <c r="BB90" s="521"/>
      <c r="BC90" s="521"/>
      <c r="BD90" s="521"/>
      <c r="BE90" s="521"/>
      <c r="BF90" s="521"/>
      <c r="BG90" s="521"/>
      <c r="BH90" s="521"/>
      <c r="BI90" s="521"/>
      <c r="BJ90" s="521"/>
      <c r="BK90" s="521"/>
      <c r="BL90" s="521"/>
      <c r="BM90" s="521"/>
      <c r="BN90" s="521"/>
      <c r="BO90" s="521"/>
      <c r="BP90" s="521"/>
      <c r="BQ90" s="521"/>
      <c r="BR90" s="521"/>
      <c r="BS90" s="521"/>
      <c r="BT90" s="521"/>
      <c r="BU90" s="521"/>
      <c r="BV90" s="521"/>
      <c r="BW90" s="521"/>
      <c r="BX90" s="521"/>
      <c r="BY90" s="521"/>
      <c r="BZ90" s="521"/>
      <c r="CA90" s="521"/>
      <c r="CB90" s="521"/>
      <c r="CC90" s="521"/>
      <c r="CD90" s="521"/>
      <c r="CE90" s="521"/>
      <c r="CF90" s="521"/>
      <c r="CG90" s="521"/>
      <c r="CH90" s="521"/>
      <c r="CI90" s="521"/>
      <c r="CJ90" s="521"/>
      <c r="CK90" s="521"/>
      <c r="CL90" s="521"/>
      <c r="CM90" s="521"/>
      <c r="CN90" s="521"/>
      <c r="CO90" s="521"/>
      <c r="CP90" s="521"/>
      <c r="CQ90" s="521"/>
      <c r="CR90" s="521"/>
      <c r="CS90" s="521"/>
      <c r="CT90" s="521"/>
      <c r="CU90" s="521"/>
      <c r="CV90" s="521"/>
      <c r="CW90" s="521"/>
      <c r="CX90" s="521"/>
      <c r="CY90" s="521"/>
      <c r="CZ90" s="521"/>
      <c r="DA90" s="521"/>
      <c r="DB90" s="521"/>
      <c r="DC90" s="521"/>
      <c r="DD90" s="521"/>
      <c r="DE90" s="521"/>
      <c r="DF90" s="521"/>
      <c r="DG90" s="521"/>
      <c r="DH90" s="521"/>
      <c r="DI90" s="521"/>
      <c r="DJ90" s="521"/>
      <c r="DK90" s="521"/>
      <c r="DL90" s="521"/>
      <c r="DM90" s="521"/>
      <c r="DN90" s="521"/>
      <c r="DO90" s="521"/>
      <c r="DP90" s="521"/>
      <c r="DQ90" s="521"/>
      <c r="DR90" s="521"/>
      <c r="DS90" s="521"/>
      <c r="DT90" s="521"/>
      <c r="DU90" s="521"/>
      <c r="DV90" s="521"/>
      <c r="DW90" s="521"/>
      <c r="DX90" s="521"/>
      <c r="DY90" s="521"/>
      <c r="DZ90" s="521"/>
      <c r="EA90" s="521"/>
      <c r="EB90" s="521"/>
      <c r="EC90" s="521"/>
      <c r="ED90" s="521"/>
      <c r="EE90" s="521"/>
      <c r="EF90" s="521"/>
      <c r="EG90" s="521"/>
      <c r="EH90" s="521"/>
      <c r="EI90" s="521"/>
      <c r="EJ90" s="521"/>
      <c r="EK90" s="521"/>
      <c r="EL90" s="521"/>
      <c r="EM90" s="521"/>
      <c r="EN90" s="521"/>
      <c r="EO90" s="521"/>
      <c r="EP90" s="521"/>
      <c r="EQ90" s="521"/>
      <c r="ER90" s="521"/>
      <c r="ES90" s="521"/>
      <c r="ET90" s="521"/>
      <c r="EU90" s="521"/>
      <c r="EV90" s="521"/>
      <c r="EW90" s="521"/>
      <c r="EX90" s="521"/>
      <c r="EY90" s="521"/>
      <c r="EZ90" s="521"/>
      <c r="FA90" s="521"/>
      <c r="FB90" s="521"/>
      <c r="FC90" s="521"/>
      <c r="FD90" s="521"/>
      <c r="FE90" s="521"/>
      <c r="FF90" s="521"/>
      <c r="FG90" s="521"/>
      <c r="FH90" s="521"/>
      <c r="FI90" s="521"/>
      <c r="FJ90" s="521"/>
      <c r="FK90" s="521"/>
      <c r="FL90" s="521"/>
      <c r="FM90" s="521"/>
      <c r="FN90" s="521"/>
      <c r="FO90" s="521"/>
      <c r="FP90" s="521"/>
      <c r="FQ90" s="521"/>
    </row>
    <row r="91" spans="1:173" ht="22.5" x14ac:dyDescent="0.25">
      <c r="A91" s="519">
        <v>27</v>
      </c>
      <c r="B91" s="519" t="s">
        <v>3553</v>
      </c>
      <c r="C91" s="538" t="s">
        <v>44</v>
      </c>
      <c r="D91" s="522" t="s">
        <v>4051</v>
      </c>
      <c r="E91" s="538" t="s">
        <v>4302</v>
      </c>
      <c r="F91" s="519" t="s">
        <v>3555</v>
      </c>
      <c r="G91" s="553" t="s">
        <v>4303</v>
      </c>
      <c r="H91" s="538" t="s">
        <v>4304</v>
      </c>
      <c r="I91" s="538" t="s">
        <v>4302</v>
      </c>
      <c r="J91" s="519" t="s">
        <v>4055</v>
      </c>
      <c r="K91" s="522" t="s">
        <v>4225</v>
      </c>
      <c r="L91" s="520">
        <v>189768</v>
      </c>
      <c r="M91" s="520" t="s">
        <v>4057</v>
      </c>
      <c r="N91" s="521"/>
      <c r="O91" s="521"/>
      <c r="P91" s="521"/>
      <c r="Q91" s="521"/>
      <c r="R91" s="521"/>
      <c r="S91" s="521"/>
      <c r="T91" s="521"/>
      <c r="U91" s="521"/>
      <c r="V91" s="521"/>
      <c r="W91" s="521"/>
      <c r="X91" s="521"/>
      <c r="Y91" s="521"/>
      <c r="Z91" s="521"/>
      <c r="AA91" s="521"/>
      <c r="AB91" s="521"/>
      <c r="AC91" s="521"/>
      <c r="AD91" s="521"/>
      <c r="AE91" s="521"/>
      <c r="AF91" s="521"/>
      <c r="AG91" s="521"/>
      <c r="AH91" s="521"/>
      <c r="AI91" s="521"/>
      <c r="AJ91" s="521"/>
      <c r="AK91" s="521"/>
      <c r="AL91" s="521"/>
      <c r="AM91" s="521"/>
      <c r="AN91" s="521"/>
      <c r="AO91" s="521"/>
      <c r="AP91" s="521"/>
      <c r="AQ91" s="521"/>
      <c r="AR91" s="521"/>
      <c r="AS91" s="521"/>
      <c r="AT91" s="521"/>
      <c r="AU91" s="521"/>
      <c r="AV91" s="521"/>
      <c r="AW91" s="521"/>
      <c r="AX91" s="521"/>
      <c r="AY91" s="521"/>
      <c r="AZ91" s="521"/>
      <c r="BA91" s="521"/>
      <c r="BB91" s="521"/>
      <c r="BC91" s="521"/>
      <c r="BD91" s="521"/>
      <c r="BE91" s="521"/>
      <c r="BF91" s="521"/>
      <c r="BG91" s="521"/>
      <c r="BH91" s="521"/>
      <c r="BI91" s="521"/>
      <c r="BJ91" s="521"/>
      <c r="BK91" s="521"/>
      <c r="BL91" s="521"/>
      <c r="BM91" s="521"/>
      <c r="BN91" s="521"/>
      <c r="BO91" s="521"/>
      <c r="BP91" s="521"/>
      <c r="BQ91" s="521"/>
      <c r="BR91" s="521"/>
      <c r="BS91" s="521"/>
      <c r="BT91" s="521"/>
      <c r="BU91" s="521"/>
      <c r="BV91" s="521"/>
      <c r="BW91" s="521"/>
      <c r="BX91" s="521"/>
      <c r="BY91" s="521"/>
      <c r="BZ91" s="521"/>
      <c r="CA91" s="521"/>
      <c r="CB91" s="521"/>
      <c r="CC91" s="521"/>
      <c r="CD91" s="521"/>
      <c r="CE91" s="521"/>
      <c r="CF91" s="521"/>
      <c r="CG91" s="521"/>
      <c r="CH91" s="521"/>
      <c r="CI91" s="521"/>
      <c r="CJ91" s="521"/>
      <c r="CK91" s="521"/>
      <c r="CL91" s="521"/>
      <c r="CM91" s="521"/>
      <c r="CN91" s="521"/>
      <c r="CO91" s="521"/>
      <c r="CP91" s="521"/>
      <c r="CQ91" s="521"/>
      <c r="CR91" s="521"/>
      <c r="CS91" s="521"/>
      <c r="CT91" s="521"/>
      <c r="CU91" s="521"/>
      <c r="CV91" s="521"/>
      <c r="CW91" s="521"/>
      <c r="CX91" s="521"/>
      <c r="CY91" s="521"/>
      <c r="CZ91" s="521"/>
      <c r="DA91" s="521"/>
      <c r="DB91" s="521"/>
      <c r="DC91" s="521"/>
      <c r="DD91" s="521"/>
      <c r="DE91" s="521"/>
      <c r="DF91" s="521"/>
      <c r="DG91" s="521"/>
      <c r="DH91" s="521"/>
      <c r="DI91" s="521"/>
      <c r="DJ91" s="521"/>
      <c r="DK91" s="521"/>
      <c r="DL91" s="521"/>
      <c r="DM91" s="521"/>
      <c r="DN91" s="521"/>
      <c r="DO91" s="521"/>
      <c r="DP91" s="521"/>
      <c r="DQ91" s="521"/>
      <c r="DR91" s="521"/>
      <c r="DS91" s="521"/>
      <c r="DT91" s="521"/>
      <c r="DU91" s="521"/>
      <c r="DV91" s="521"/>
      <c r="DW91" s="521"/>
      <c r="DX91" s="521"/>
      <c r="DY91" s="521"/>
      <c r="DZ91" s="521"/>
      <c r="EA91" s="521"/>
      <c r="EB91" s="521"/>
      <c r="EC91" s="521"/>
      <c r="ED91" s="521"/>
      <c r="EE91" s="521"/>
      <c r="EF91" s="521"/>
      <c r="EG91" s="521"/>
      <c r="EH91" s="521"/>
      <c r="EI91" s="521"/>
      <c r="EJ91" s="521"/>
      <c r="EK91" s="521"/>
      <c r="EL91" s="521"/>
      <c r="EM91" s="521"/>
      <c r="EN91" s="521"/>
      <c r="EO91" s="521"/>
      <c r="EP91" s="521"/>
      <c r="EQ91" s="521"/>
      <c r="ER91" s="521"/>
      <c r="ES91" s="521"/>
      <c r="ET91" s="521"/>
      <c r="EU91" s="521"/>
      <c r="EV91" s="521"/>
      <c r="EW91" s="521"/>
      <c r="EX91" s="521"/>
      <c r="EY91" s="521"/>
      <c r="EZ91" s="521"/>
      <c r="FA91" s="521"/>
      <c r="FB91" s="521"/>
      <c r="FC91" s="521"/>
      <c r="FD91" s="521"/>
      <c r="FE91" s="521"/>
      <c r="FF91" s="521"/>
      <c r="FG91" s="521"/>
      <c r="FH91" s="521"/>
      <c r="FI91" s="521"/>
      <c r="FJ91" s="521"/>
      <c r="FK91" s="521"/>
      <c r="FL91" s="521"/>
      <c r="FM91" s="521"/>
      <c r="FN91" s="521"/>
      <c r="FO91" s="521"/>
      <c r="FP91" s="521"/>
      <c r="FQ91" s="521"/>
    </row>
    <row r="92" spans="1:173" ht="22.5" x14ac:dyDescent="0.25">
      <c r="A92" s="519">
        <v>28</v>
      </c>
      <c r="B92" s="533" t="s">
        <v>3553</v>
      </c>
      <c r="C92" s="541" t="s">
        <v>44</v>
      </c>
      <c r="D92" s="535" t="s">
        <v>4051</v>
      </c>
      <c r="E92" s="541" t="s">
        <v>4305</v>
      </c>
      <c r="F92" s="533" t="s">
        <v>3555</v>
      </c>
      <c r="G92" s="553" t="s">
        <v>4306</v>
      </c>
      <c r="H92" s="541" t="s">
        <v>4307</v>
      </c>
      <c r="I92" s="541" t="s">
        <v>4305</v>
      </c>
      <c r="J92" s="533" t="s">
        <v>4055</v>
      </c>
      <c r="K92" s="535" t="s">
        <v>4225</v>
      </c>
      <c r="L92" s="536">
        <v>189768</v>
      </c>
      <c r="M92" s="536" t="s">
        <v>4057</v>
      </c>
      <c r="N92" s="521"/>
      <c r="O92" s="521"/>
      <c r="P92" s="521"/>
      <c r="Q92" s="521"/>
      <c r="R92" s="521"/>
      <c r="S92" s="521"/>
      <c r="T92" s="521"/>
      <c r="U92" s="537"/>
      <c r="V92" s="537"/>
      <c r="W92" s="537"/>
      <c r="X92" s="537"/>
      <c r="Y92" s="537"/>
      <c r="Z92" s="537"/>
      <c r="AA92" s="537"/>
      <c r="AB92" s="537"/>
      <c r="AC92" s="537"/>
      <c r="AD92" s="537"/>
      <c r="AE92" s="537"/>
      <c r="AF92" s="537"/>
      <c r="AG92" s="537"/>
      <c r="AH92" s="537"/>
      <c r="AI92" s="537"/>
      <c r="AJ92" s="537"/>
      <c r="AK92" s="537"/>
      <c r="AL92" s="537"/>
      <c r="AM92" s="537"/>
      <c r="AN92" s="537"/>
      <c r="AO92" s="537"/>
      <c r="AP92" s="537"/>
      <c r="AQ92" s="537"/>
      <c r="AR92" s="537"/>
      <c r="AS92" s="537"/>
      <c r="AT92" s="537"/>
      <c r="AU92" s="537"/>
      <c r="AV92" s="537"/>
      <c r="AW92" s="537"/>
      <c r="AX92" s="537"/>
      <c r="AY92" s="537"/>
      <c r="AZ92" s="537"/>
      <c r="BA92" s="537"/>
      <c r="BB92" s="537"/>
      <c r="BC92" s="537"/>
      <c r="BD92" s="537"/>
      <c r="BE92" s="537"/>
      <c r="BF92" s="537"/>
      <c r="BG92" s="537"/>
      <c r="BH92" s="537"/>
      <c r="BI92" s="537"/>
      <c r="BJ92" s="537"/>
      <c r="BK92" s="537"/>
      <c r="BL92" s="537"/>
      <c r="BM92" s="537"/>
      <c r="BN92" s="537"/>
      <c r="BO92" s="537"/>
      <c r="BP92" s="537"/>
      <c r="BQ92" s="537"/>
      <c r="BR92" s="537"/>
      <c r="BS92" s="537"/>
      <c r="BT92" s="537"/>
      <c r="BU92" s="537"/>
      <c r="BV92" s="537"/>
      <c r="BW92" s="537"/>
      <c r="BX92" s="537"/>
      <c r="BY92" s="537"/>
      <c r="BZ92" s="537"/>
      <c r="CA92" s="537"/>
      <c r="CB92" s="537"/>
      <c r="CC92" s="537"/>
      <c r="CD92" s="537"/>
      <c r="CE92" s="537"/>
      <c r="CF92" s="537"/>
      <c r="CG92" s="537"/>
      <c r="CH92" s="537"/>
      <c r="CI92" s="537"/>
      <c r="CJ92" s="537"/>
      <c r="CK92" s="537"/>
      <c r="CL92" s="537"/>
      <c r="CM92" s="537"/>
      <c r="CN92" s="537"/>
      <c r="CO92" s="537"/>
      <c r="CP92" s="537"/>
      <c r="CQ92" s="537"/>
      <c r="CR92" s="537"/>
      <c r="CS92" s="537"/>
      <c r="CT92" s="537"/>
      <c r="CU92" s="537"/>
      <c r="CV92" s="537"/>
      <c r="CW92" s="537"/>
      <c r="CX92" s="537"/>
      <c r="CY92" s="537"/>
      <c r="CZ92" s="537"/>
      <c r="DA92" s="537"/>
      <c r="DB92" s="537"/>
      <c r="DC92" s="537"/>
      <c r="DD92" s="537"/>
      <c r="DE92" s="537"/>
      <c r="DF92" s="537"/>
      <c r="DG92" s="537"/>
      <c r="DH92" s="537"/>
      <c r="DI92" s="537"/>
      <c r="DJ92" s="537"/>
      <c r="DK92" s="537"/>
      <c r="DL92" s="537"/>
      <c r="DM92" s="537"/>
      <c r="DN92" s="537"/>
      <c r="DO92" s="537"/>
      <c r="DP92" s="537"/>
      <c r="DQ92" s="537"/>
      <c r="DR92" s="537"/>
      <c r="DS92" s="537"/>
      <c r="DT92" s="537"/>
      <c r="DU92" s="537"/>
      <c r="DV92" s="537"/>
      <c r="DW92" s="537"/>
      <c r="DX92" s="537"/>
      <c r="DY92" s="537"/>
      <c r="DZ92" s="537"/>
      <c r="EA92" s="537"/>
      <c r="EB92" s="537"/>
      <c r="EC92" s="537"/>
      <c r="ED92" s="537"/>
      <c r="EE92" s="537"/>
      <c r="EF92" s="537"/>
      <c r="EG92" s="537"/>
      <c r="EH92" s="537"/>
      <c r="EI92" s="537"/>
      <c r="EJ92" s="537"/>
      <c r="EK92" s="537"/>
      <c r="EL92" s="537"/>
      <c r="EM92" s="537"/>
      <c r="EN92" s="537"/>
      <c r="EO92" s="537"/>
      <c r="EP92" s="537"/>
      <c r="EQ92" s="537"/>
      <c r="ER92" s="537"/>
      <c r="ES92" s="537"/>
      <c r="ET92" s="537"/>
      <c r="EU92" s="537"/>
      <c r="EV92" s="537"/>
      <c r="EW92" s="537"/>
      <c r="EX92" s="537"/>
      <c r="EY92" s="537"/>
      <c r="EZ92" s="537"/>
      <c r="FA92" s="537"/>
      <c r="FB92" s="537"/>
      <c r="FC92" s="537"/>
      <c r="FD92" s="537"/>
      <c r="FE92" s="537"/>
      <c r="FF92" s="537"/>
      <c r="FG92" s="537"/>
      <c r="FH92" s="537"/>
      <c r="FI92" s="537"/>
      <c r="FJ92" s="537"/>
      <c r="FK92" s="537"/>
      <c r="FL92" s="537"/>
      <c r="FM92" s="537"/>
      <c r="FN92" s="537"/>
      <c r="FO92" s="537"/>
      <c r="FP92" s="537"/>
      <c r="FQ92" s="537"/>
    </row>
    <row r="93" spans="1:173" ht="22.5" x14ac:dyDescent="0.25">
      <c r="A93" s="519">
        <v>29</v>
      </c>
      <c r="B93" s="519" t="s">
        <v>3553</v>
      </c>
      <c r="C93" s="538" t="s">
        <v>44</v>
      </c>
      <c r="D93" s="522" t="s">
        <v>4051</v>
      </c>
      <c r="E93" s="538" t="s">
        <v>4308</v>
      </c>
      <c r="F93" s="519" t="s">
        <v>3555</v>
      </c>
      <c r="G93" s="553" t="s">
        <v>4309</v>
      </c>
      <c r="H93" s="538" t="s">
        <v>4310</v>
      </c>
      <c r="I93" s="538" t="s">
        <v>4308</v>
      </c>
      <c r="J93" s="519" t="s">
        <v>4055</v>
      </c>
      <c r="K93" s="522" t="s">
        <v>4225</v>
      </c>
      <c r="L93" s="520">
        <v>189768</v>
      </c>
      <c r="M93" s="520" t="s">
        <v>4057</v>
      </c>
      <c r="N93" s="521"/>
      <c r="O93" s="521"/>
      <c r="P93" s="521"/>
      <c r="Q93" s="521"/>
      <c r="R93" s="521"/>
      <c r="S93" s="521"/>
      <c r="T93" s="521"/>
      <c r="U93" s="521"/>
      <c r="V93" s="521"/>
      <c r="W93" s="521"/>
      <c r="X93" s="521"/>
      <c r="Y93" s="521"/>
      <c r="Z93" s="521"/>
      <c r="AA93" s="521"/>
      <c r="AB93" s="521"/>
      <c r="AC93" s="521"/>
      <c r="AD93" s="521"/>
      <c r="AE93" s="521"/>
      <c r="AF93" s="521"/>
      <c r="AG93" s="521"/>
      <c r="AH93" s="521"/>
      <c r="AI93" s="521"/>
      <c r="AJ93" s="521"/>
      <c r="AK93" s="521"/>
      <c r="AL93" s="521"/>
      <c r="AM93" s="521"/>
      <c r="AN93" s="521"/>
      <c r="AO93" s="521"/>
      <c r="AP93" s="521"/>
      <c r="AQ93" s="521"/>
      <c r="AR93" s="521"/>
      <c r="AS93" s="521"/>
      <c r="AT93" s="521"/>
      <c r="AU93" s="521"/>
      <c r="AV93" s="521"/>
      <c r="AW93" s="521"/>
      <c r="AX93" s="521"/>
      <c r="AY93" s="521"/>
      <c r="AZ93" s="521"/>
      <c r="BA93" s="521"/>
      <c r="BB93" s="521"/>
      <c r="BC93" s="521"/>
      <c r="BD93" s="521"/>
      <c r="BE93" s="521"/>
      <c r="BF93" s="521"/>
      <c r="BG93" s="521"/>
      <c r="BH93" s="521"/>
      <c r="BI93" s="521"/>
      <c r="BJ93" s="521"/>
      <c r="BK93" s="521"/>
      <c r="BL93" s="521"/>
      <c r="BM93" s="521"/>
      <c r="BN93" s="521"/>
      <c r="BO93" s="521"/>
      <c r="BP93" s="521"/>
      <c r="BQ93" s="521"/>
      <c r="BR93" s="521"/>
      <c r="BS93" s="521"/>
      <c r="BT93" s="521"/>
      <c r="BU93" s="521"/>
      <c r="BV93" s="521"/>
      <c r="BW93" s="521"/>
      <c r="BX93" s="521"/>
      <c r="BY93" s="521"/>
      <c r="BZ93" s="521"/>
      <c r="CA93" s="521"/>
      <c r="CB93" s="521"/>
      <c r="CC93" s="521"/>
      <c r="CD93" s="521"/>
      <c r="CE93" s="521"/>
      <c r="CF93" s="521"/>
      <c r="CG93" s="521"/>
      <c r="CH93" s="521"/>
      <c r="CI93" s="521"/>
      <c r="CJ93" s="521"/>
      <c r="CK93" s="521"/>
      <c r="CL93" s="521"/>
      <c r="CM93" s="521"/>
      <c r="CN93" s="521"/>
      <c r="CO93" s="521"/>
      <c r="CP93" s="521"/>
      <c r="CQ93" s="521"/>
      <c r="CR93" s="521"/>
      <c r="CS93" s="521"/>
      <c r="CT93" s="521"/>
      <c r="CU93" s="521"/>
      <c r="CV93" s="521"/>
      <c r="CW93" s="521"/>
      <c r="CX93" s="521"/>
      <c r="CY93" s="521"/>
      <c r="CZ93" s="521"/>
      <c r="DA93" s="521"/>
      <c r="DB93" s="521"/>
      <c r="DC93" s="521"/>
      <c r="DD93" s="521"/>
      <c r="DE93" s="521"/>
      <c r="DF93" s="521"/>
      <c r="DG93" s="521"/>
      <c r="DH93" s="521"/>
      <c r="DI93" s="521"/>
      <c r="DJ93" s="521"/>
      <c r="DK93" s="521"/>
      <c r="DL93" s="521"/>
      <c r="DM93" s="521"/>
      <c r="DN93" s="521"/>
      <c r="DO93" s="521"/>
      <c r="DP93" s="521"/>
      <c r="DQ93" s="521"/>
      <c r="DR93" s="521"/>
      <c r="DS93" s="521"/>
      <c r="DT93" s="521"/>
      <c r="DU93" s="521"/>
      <c r="DV93" s="521"/>
      <c r="DW93" s="521"/>
      <c r="DX93" s="521"/>
      <c r="DY93" s="521"/>
      <c r="DZ93" s="521"/>
      <c r="EA93" s="521"/>
      <c r="EB93" s="521"/>
      <c r="EC93" s="521"/>
      <c r="ED93" s="521"/>
      <c r="EE93" s="521"/>
      <c r="EF93" s="521"/>
      <c r="EG93" s="521"/>
      <c r="EH93" s="521"/>
      <c r="EI93" s="521"/>
      <c r="EJ93" s="521"/>
      <c r="EK93" s="521"/>
      <c r="EL93" s="521"/>
      <c r="EM93" s="521"/>
      <c r="EN93" s="521"/>
      <c r="EO93" s="521"/>
      <c r="EP93" s="521"/>
      <c r="EQ93" s="521"/>
      <c r="ER93" s="521"/>
      <c r="ES93" s="521"/>
      <c r="ET93" s="521"/>
      <c r="EU93" s="521"/>
      <c r="EV93" s="521"/>
      <c r="EW93" s="521"/>
      <c r="EX93" s="521"/>
      <c r="EY93" s="521"/>
      <c r="EZ93" s="521"/>
      <c r="FA93" s="521"/>
      <c r="FB93" s="521"/>
      <c r="FC93" s="521"/>
      <c r="FD93" s="521"/>
      <c r="FE93" s="521"/>
      <c r="FF93" s="521"/>
      <c r="FG93" s="521"/>
      <c r="FH93" s="521"/>
      <c r="FI93" s="521"/>
      <c r="FJ93" s="521"/>
      <c r="FK93" s="521"/>
      <c r="FL93" s="521"/>
      <c r="FM93" s="521"/>
      <c r="FN93" s="521"/>
      <c r="FO93" s="521"/>
      <c r="FP93" s="521"/>
      <c r="FQ93" s="521"/>
    </row>
    <row r="94" spans="1:173" ht="22.5" x14ac:dyDescent="0.25">
      <c r="A94" s="519">
        <v>30</v>
      </c>
      <c r="B94" s="519" t="s">
        <v>3553</v>
      </c>
      <c r="C94" s="538" t="s">
        <v>44</v>
      </c>
      <c r="D94" s="522" t="s">
        <v>4051</v>
      </c>
      <c r="E94" s="538" t="s">
        <v>4311</v>
      </c>
      <c r="F94" s="519" t="s">
        <v>3555</v>
      </c>
      <c r="G94" s="553" t="s">
        <v>4312</v>
      </c>
      <c r="H94" s="538" t="s">
        <v>4313</v>
      </c>
      <c r="I94" s="538" t="s">
        <v>4311</v>
      </c>
      <c r="J94" s="519" t="s">
        <v>4055</v>
      </c>
      <c r="K94" s="522" t="s">
        <v>4225</v>
      </c>
      <c r="L94" s="520">
        <v>189768</v>
      </c>
      <c r="M94" s="520" t="s">
        <v>4057</v>
      </c>
      <c r="N94" s="521"/>
      <c r="O94" s="521"/>
      <c r="P94" s="521"/>
      <c r="Q94" s="521"/>
      <c r="R94" s="521"/>
      <c r="S94" s="521"/>
      <c r="T94" s="521"/>
      <c r="U94" s="521"/>
      <c r="V94" s="521"/>
      <c r="W94" s="521"/>
      <c r="X94" s="521"/>
      <c r="Y94" s="521"/>
      <c r="Z94" s="521"/>
      <c r="AA94" s="521"/>
      <c r="AB94" s="521"/>
      <c r="AC94" s="521"/>
      <c r="AD94" s="521"/>
      <c r="AE94" s="521"/>
      <c r="AF94" s="521"/>
      <c r="AG94" s="521"/>
      <c r="AH94" s="521"/>
      <c r="AI94" s="521"/>
      <c r="AJ94" s="521"/>
      <c r="AK94" s="521"/>
      <c r="AL94" s="521"/>
      <c r="AM94" s="521"/>
      <c r="AN94" s="521"/>
      <c r="AO94" s="521"/>
      <c r="AP94" s="521"/>
      <c r="AQ94" s="521"/>
      <c r="AR94" s="521"/>
      <c r="AS94" s="521"/>
      <c r="AT94" s="521"/>
      <c r="AU94" s="521"/>
      <c r="AV94" s="521"/>
      <c r="AW94" s="521"/>
      <c r="AX94" s="521"/>
      <c r="AY94" s="521"/>
      <c r="AZ94" s="521"/>
      <c r="BA94" s="521"/>
      <c r="BB94" s="521"/>
      <c r="BC94" s="521"/>
      <c r="BD94" s="521"/>
      <c r="BE94" s="521"/>
      <c r="BF94" s="521"/>
      <c r="BG94" s="521"/>
      <c r="BH94" s="521"/>
      <c r="BI94" s="521"/>
      <c r="BJ94" s="521"/>
      <c r="BK94" s="521"/>
      <c r="BL94" s="521"/>
      <c r="BM94" s="521"/>
      <c r="BN94" s="521"/>
      <c r="BO94" s="521"/>
      <c r="BP94" s="521"/>
      <c r="BQ94" s="521"/>
      <c r="BR94" s="521"/>
      <c r="BS94" s="521"/>
      <c r="BT94" s="521"/>
      <c r="BU94" s="521"/>
      <c r="BV94" s="521"/>
      <c r="BW94" s="521"/>
      <c r="BX94" s="521"/>
      <c r="BY94" s="521"/>
      <c r="BZ94" s="521"/>
      <c r="CA94" s="521"/>
      <c r="CB94" s="521"/>
      <c r="CC94" s="521"/>
      <c r="CD94" s="521"/>
      <c r="CE94" s="521"/>
      <c r="CF94" s="521"/>
      <c r="CG94" s="521"/>
      <c r="CH94" s="521"/>
      <c r="CI94" s="521"/>
      <c r="CJ94" s="521"/>
      <c r="CK94" s="521"/>
      <c r="CL94" s="521"/>
      <c r="CM94" s="521"/>
      <c r="CN94" s="521"/>
      <c r="CO94" s="521"/>
      <c r="CP94" s="521"/>
      <c r="CQ94" s="521"/>
      <c r="CR94" s="521"/>
      <c r="CS94" s="521"/>
      <c r="CT94" s="521"/>
      <c r="CU94" s="521"/>
      <c r="CV94" s="521"/>
      <c r="CW94" s="521"/>
      <c r="CX94" s="521"/>
      <c r="CY94" s="521"/>
      <c r="CZ94" s="521"/>
      <c r="DA94" s="521"/>
      <c r="DB94" s="521"/>
      <c r="DC94" s="521"/>
      <c r="DD94" s="521"/>
      <c r="DE94" s="521"/>
      <c r="DF94" s="521"/>
      <c r="DG94" s="521"/>
      <c r="DH94" s="521"/>
      <c r="DI94" s="521"/>
      <c r="DJ94" s="521"/>
      <c r="DK94" s="521"/>
      <c r="DL94" s="521"/>
      <c r="DM94" s="521"/>
      <c r="DN94" s="521"/>
      <c r="DO94" s="521"/>
      <c r="DP94" s="521"/>
      <c r="DQ94" s="521"/>
      <c r="DR94" s="521"/>
      <c r="DS94" s="521"/>
      <c r="DT94" s="521"/>
      <c r="DU94" s="521"/>
      <c r="DV94" s="521"/>
      <c r="DW94" s="521"/>
      <c r="DX94" s="521"/>
      <c r="DY94" s="521"/>
      <c r="DZ94" s="521"/>
      <c r="EA94" s="521"/>
      <c r="EB94" s="521"/>
      <c r="EC94" s="521"/>
      <c r="ED94" s="521"/>
      <c r="EE94" s="521"/>
      <c r="EF94" s="521"/>
      <c r="EG94" s="521"/>
      <c r="EH94" s="521"/>
      <c r="EI94" s="521"/>
      <c r="EJ94" s="521"/>
      <c r="EK94" s="521"/>
      <c r="EL94" s="521"/>
      <c r="EM94" s="521"/>
      <c r="EN94" s="521"/>
      <c r="EO94" s="521"/>
      <c r="EP94" s="521"/>
      <c r="EQ94" s="521"/>
      <c r="ER94" s="521"/>
      <c r="ES94" s="521"/>
      <c r="ET94" s="521"/>
      <c r="EU94" s="521"/>
      <c r="EV94" s="521"/>
      <c r="EW94" s="521"/>
      <c r="EX94" s="521"/>
      <c r="EY94" s="521"/>
      <c r="EZ94" s="521"/>
      <c r="FA94" s="521"/>
      <c r="FB94" s="521"/>
      <c r="FC94" s="521"/>
      <c r="FD94" s="521"/>
      <c r="FE94" s="521"/>
      <c r="FF94" s="521"/>
      <c r="FG94" s="521"/>
      <c r="FH94" s="521"/>
      <c r="FI94" s="521"/>
      <c r="FJ94" s="521"/>
      <c r="FK94" s="521"/>
      <c r="FL94" s="521"/>
      <c r="FM94" s="521"/>
      <c r="FN94" s="521"/>
      <c r="FO94" s="521"/>
      <c r="FP94" s="521"/>
      <c r="FQ94" s="521"/>
    </row>
    <row r="95" spans="1:173" ht="22.5" x14ac:dyDescent="0.25">
      <c r="A95" s="519">
        <v>31</v>
      </c>
      <c r="B95" s="519" t="s">
        <v>3553</v>
      </c>
      <c r="C95" s="538" t="s">
        <v>44</v>
      </c>
      <c r="D95" s="522" t="s">
        <v>4051</v>
      </c>
      <c r="E95" s="538" t="s">
        <v>4314</v>
      </c>
      <c r="F95" s="519" t="s">
        <v>3555</v>
      </c>
      <c r="G95" s="553" t="s">
        <v>4315</v>
      </c>
      <c r="H95" s="538" t="s">
        <v>4316</v>
      </c>
      <c r="I95" s="538" t="s">
        <v>4314</v>
      </c>
      <c r="J95" s="519" t="s">
        <v>4055</v>
      </c>
      <c r="K95" s="522" t="s">
        <v>4225</v>
      </c>
      <c r="L95" s="520">
        <v>189768</v>
      </c>
      <c r="M95" s="520" t="s">
        <v>4057</v>
      </c>
      <c r="N95" s="521"/>
      <c r="O95" s="521"/>
      <c r="P95" s="521"/>
      <c r="Q95" s="521"/>
      <c r="R95" s="521"/>
      <c r="S95" s="521"/>
      <c r="T95" s="521"/>
      <c r="U95" s="521"/>
      <c r="V95" s="521"/>
      <c r="W95" s="521"/>
      <c r="X95" s="521"/>
      <c r="Y95" s="521"/>
      <c r="Z95" s="521"/>
      <c r="AA95" s="521"/>
      <c r="AB95" s="521"/>
      <c r="AC95" s="521"/>
      <c r="AD95" s="521"/>
      <c r="AE95" s="521"/>
      <c r="AF95" s="521"/>
      <c r="AG95" s="521"/>
      <c r="AH95" s="521"/>
      <c r="AI95" s="521"/>
      <c r="AJ95" s="521"/>
      <c r="AK95" s="521"/>
      <c r="AL95" s="521"/>
      <c r="AM95" s="521"/>
      <c r="AN95" s="521"/>
      <c r="AO95" s="521"/>
      <c r="AP95" s="521"/>
      <c r="AQ95" s="521"/>
      <c r="AR95" s="521"/>
      <c r="AS95" s="521"/>
      <c r="AT95" s="521"/>
      <c r="AU95" s="521"/>
      <c r="AV95" s="521"/>
      <c r="AW95" s="521"/>
      <c r="AX95" s="521"/>
      <c r="AY95" s="521"/>
      <c r="AZ95" s="521"/>
      <c r="BA95" s="521"/>
      <c r="BB95" s="521"/>
      <c r="BC95" s="521"/>
      <c r="BD95" s="521"/>
      <c r="BE95" s="521"/>
      <c r="BF95" s="521"/>
      <c r="BG95" s="521"/>
      <c r="BH95" s="521"/>
      <c r="BI95" s="521"/>
      <c r="BJ95" s="521"/>
      <c r="BK95" s="521"/>
      <c r="BL95" s="521"/>
      <c r="BM95" s="521"/>
      <c r="BN95" s="521"/>
      <c r="BO95" s="521"/>
      <c r="BP95" s="521"/>
      <c r="BQ95" s="521"/>
      <c r="BR95" s="521"/>
      <c r="BS95" s="521"/>
      <c r="BT95" s="521"/>
      <c r="BU95" s="521"/>
      <c r="BV95" s="521"/>
      <c r="BW95" s="521"/>
      <c r="BX95" s="521"/>
      <c r="BY95" s="521"/>
      <c r="BZ95" s="521"/>
      <c r="CA95" s="521"/>
      <c r="CB95" s="521"/>
      <c r="CC95" s="521"/>
      <c r="CD95" s="521"/>
      <c r="CE95" s="521"/>
      <c r="CF95" s="521"/>
      <c r="CG95" s="521"/>
      <c r="CH95" s="521"/>
      <c r="CI95" s="521"/>
      <c r="CJ95" s="521"/>
      <c r="CK95" s="521"/>
      <c r="CL95" s="521"/>
      <c r="CM95" s="521"/>
      <c r="CN95" s="521"/>
      <c r="CO95" s="521"/>
      <c r="CP95" s="521"/>
      <c r="CQ95" s="521"/>
      <c r="CR95" s="521"/>
      <c r="CS95" s="521"/>
      <c r="CT95" s="521"/>
      <c r="CU95" s="521"/>
      <c r="CV95" s="521"/>
      <c r="CW95" s="521"/>
      <c r="CX95" s="521"/>
      <c r="CY95" s="521"/>
      <c r="CZ95" s="521"/>
      <c r="DA95" s="521"/>
      <c r="DB95" s="521"/>
      <c r="DC95" s="521"/>
      <c r="DD95" s="521"/>
      <c r="DE95" s="521"/>
      <c r="DF95" s="521"/>
      <c r="DG95" s="521"/>
      <c r="DH95" s="521"/>
      <c r="DI95" s="521"/>
      <c r="DJ95" s="521"/>
      <c r="DK95" s="521"/>
      <c r="DL95" s="521"/>
      <c r="DM95" s="521"/>
      <c r="DN95" s="521"/>
      <c r="DO95" s="521"/>
      <c r="DP95" s="521"/>
      <c r="DQ95" s="521"/>
      <c r="DR95" s="521"/>
      <c r="DS95" s="521"/>
      <c r="DT95" s="521"/>
      <c r="DU95" s="521"/>
      <c r="DV95" s="521"/>
      <c r="DW95" s="521"/>
      <c r="DX95" s="521"/>
      <c r="DY95" s="521"/>
      <c r="DZ95" s="521"/>
      <c r="EA95" s="521"/>
      <c r="EB95" s="521"/>
      <c r="EC95" s="521"/>
      <c r="ED95" s="521"/>
      <c r="EE95" s="521"/>
      <c r="EF95" s="521"/>
      <c r="EG95" s="521"/>
      <c r="EH95" s="521"/>
      <c r="EI95" s="521"/>
      <c r="EJ95" s="521"/>
      <c r="EK95" s="521"/>
      <c r="EL95" s="521"/>
      <c r="EM95" s="521"/>
      <c r="EN95" s="521"/>
      <c r="EO95" s="521"/>
      <c r="EP95" s="521"/>
      <c r="EQ95" s="521"/>
      <c r="ER95" s="521"/>
      <c r="ES95" s="521"/>
      <c r="ET95" s="521"/>
      <c r="EU95" s="521"/>
      <c r="EV95" s="521"/>
      <c r="EW95" s="521"/>
      <c r="EX95" s="521"/>
      <c r="EY95" s="521"/>
      <c r="EZ95" s="521"/>
      <c r="FA95" s="521"/>
      <c r="FB95" s="521"/>
      <c r="FC95" s="521"/>
      <c r="FD95" s="521"/>
      <c r="FE95" s="521"/>
      <c r="FF95" s="521"/>
      <c r="FG95" s="521"/>
      <c r="FH95" s="521"/>
      <c r="FI95" s="521"/>
      <c r="FJ95" s="521"/>
      <c r="FK95" s="521"/>
      <c r="FL95" s="521"/>
      <c r="FM95" s="521"/>
      <c r="FN95" s="521"/>
      <c r="FO95" s="521"/>
      <c r="FP95" s="521"/>
      <c r="FQ95" s="521"/>
    </row>
    <row r="96" spans="1:173" ht="22.5" x14ac:dyDescent="0.25">
      <c r="A96" s="519">
        <v>32</v>
      </c>
      <c r="B96" s="519" t="s">
        <v>3553</v>
      </c>
      <c r="C96" s="538" t="s">
        <v>44</v>
      </c>
      <c r="D96" s="522" t="s">
        <v>4051</v>
      </c>
      <c r="E96" s="538" t="s">
        <v>4317</v>
      </c>
      <c r="F96" s="519" t="s">
        <v>3555</v>
      </c>
      <c r="G96" s="553" t="s">
        <v>4318</v>
      </c>
      <c r="H96" s="538" t="s">
        <v>4319</v>
      </c>
      <c r="I96" s="538" t="s">
        <v>4317</v>
      </c>
      <c r="J96" s="519" t="s">
        <v>4055</v>
      </c>
      <c r="K96" s="522" t="s">
        <v>4225</v>
      </c>
      <c r="L96" s="520">
        <v>189768</v>
      </c>
      <c r="M96" s="520" t="s">
        <v>4057</v>
      </c>
      <c r="N96" s="521"/>
      <c r="O96" s="521"/>
      <c r="P96" s="521"/>
      <c r="Q96" s="521"/>
      <c r="R96" s="521"/>
      <c r="S96" s="521"/>
      <c r="T96" s="521"/>
      <c r="U96" s="521"/>
      <c r="V96" s="521"/>
      <c r="W96" s="521"/>
      <c r="X96" s="521"/>
      <c r="Y96" s="521"/>
      <c r="Z96" s="521"/>
      <c r="AA96" s="521"/>
      <c r="AB96" s="521"/>
      <c r="AC96" s="521"/>
      <c r="AD96" s="521"/>
      <c r="AE96" s="521"/>
      <c r="AF96" s="521"/>
      <c r="AG96" s="521"/>
      <c r="AH96" s="521"/>
      <c r="AI96" s="521"/>
      <c r="AJ96" s="521"/>
      <c r="AK96" s="521"/>
      <c r="AL96" s="521"/>
      <c r="AM96" s="521"/>
      <c r="AN96" s="521"/>
      <c r="AO96" s="521"/>
      <c r="AP96" s="521"/>
      <c r="AQ96" s="521"/>
      <c r="AR96" s="521"/>
      <c r="AS96" s="521"/>
      <c r="AT96" s="521"/>
      <c r="AU96" s="521"/>
      <c r="AV96" s="521"/>
      <c r="AW96" s="521"/>
      <c r="AX96" s="521"/>
      <c r="AY96" s="521"/>
      <c r="AZ96" s="521"/>
      <c r="BA96" s="521"/>
      <c r="BB96" s="521"/>
      <c r="BC96" s="521"/>
      <c r="BD96" s="521"/>
      <c r="BE96" s="521"/>
      <c r="BF96" s="521"/>
      <c r="BG96" s="521"/>
      <c r="BH96" s="521"/>
      <c r="BI96" s="521"/>
      <c r="BJ96" s="521"/>
      <c r="BK96" s="521"/>
      <c r="BL96" s="521"/>
      <c r="BM96" s="521"/>
      <c r="BN96" s="521"/>
      <c r="BO96" s="521"/>
      <c r="BP96" s="521"/>
      <c r="BQ96" s="521"/>
      <c r="BR96" s="521"/>
      <c r="BS96" s="521"/>
      <c r="BT96" s="521"/>
      <c r="BU96" s="521"/>
      <c r="BV96" s="521"/>
      <c r="BW96" s="521"/>
      <c r="BX96" s="521"/>
      <c r="BY96" s="521"/>
      <c r="BZ96" s="521"/>
      <c r="CA96" s="521"/>
      <c r="CB96" s="521"/>
      <c r="CC96" s="521"/>
      <c r="CD96" s="521"/>
      <c r="CE96" s="521"/>
      <c r="CF96" s="521"/>
      <c r="CG96" s="521"/>
      <c r="CH96" s="521"/>
      <c r="CI96" s="521"/>
      <c r="CJ96" s="521"/>
      <c r="CK96" s="521"/>
      <c r="CL96" s="521"/>
      <c r="CM96" s="521"/>
      <c r="CN96" s="521"/>
      <c r="CO96" s="521"/>
      <c r="CP96" s="521"/>
      <c r="CQ96" s="521"/>
      <c r="CR96" s="521"/>
      <c r="CS96" s="521"/>
      <c r="CT96" s="521"/>
      <c r="CU96" s="521"/>
      <c r="CV96" s="521"/>
      <c r="CW96" s="521"/>
      <c r="CX96" s="521"/>
      <c r="CY96" s="521"/>
      <c r="CZ96" s="521"/>
      <c r="DA96" s="521"/>
      <c r="DB96" s="521"/>
      <c r="DC96" s="521"/>
      <c r="DD96" s="521"/>
      <c r="DE96" s="521"/>
      <c r="DF96" s="521"/>
      <c r="DG96" s="521"/>
      <c r="DH96" s="521"/>
      <c r="DI96" s="521"/>
      <c r="DJ96" s="521"/>
      <c r="DK96" s="521"/>
      <c r="DL96" s="521"/>
      <c r="DM96" s="521"/>
      <c r="DN96" s="521"/>
      <c r="DO96" s="521"/>
      <c r="DP96" s="521"/>
      <c r="DQ96" s="521"/>
      <c r="DR96" s="521"/>
      <c r="DS96" s="521"/>
      <c r="DT96" s="521"/>
      <c r="DU96" s="521"/>
      <c r="DV96" s="521"/>
      <c r="DW96" s="521"/>
      <c r="DX96" s="521"/>
      <c r="DY96" s="521"/>
      <c r="DZ96" s="521"/>
      <c r="EA96" s="521"/>
      <c r="EB96" s="521"/>
      <c r="EC96" s="521"/>
      <c r="ED96" s="521"/>
      <c r="EE96" s="521"/>
      <c r="EF96" s="521"/>
      <c r="EG96" s="521"/>
      <c r="EH96" s="521"/>
      <c r="EI96" s="521"/>
      <c r="EJ96" s="521"/>
      <c r="EK96" s="521"/>
      <c r="EL96" s="521"/>
      <c r="EM96" s="521"/>
      <c r="EN96" s="521"/>
      <c r="EO96" s="521"/>
      <c r="EP96" s="521"/>
      <c r="EQ96" s="521"/>
      <c r="ER96" s="521"/>
      <c r="ES96" s="521"/>
      <c r="ET96" s="521"/>
      <c r="EU96" s="521"/>
      <c r="EV96" s="521"/>
      <c r="EW96" s="521"/>
      <c r="EX96" s="521"/>
      <c r="EY96" s="521"/>
      <c r="EZ96" s="521"/>
      <c r="FA96" s="521"/>
      <c r="FB96" s="521"/>
      <c r="FC96" s="521"/>
      <c r="FD96" s="521"/>
      <c r="FE96" s="521"/>
      <c r="FF96" s="521"/>
      <c r="FG96" s="521"/>
      <c r="FH96" s="521"/>
      <c r="FI96" s="521"/>
      <c r="FJ96" s="521"/>
      <c r="FK96" s="521"/>
      <c r="FL96" s="521"/>
      <c r="FM96" s="521"/>
      <c r="FN96" s="521"/>
      <c r="FO96" s="521"/>
      <c r="FP96" s="521"/>
      <c r="FQ96" s="521"/>
    </row>
    <row r="97" spans="1:173" ht="22.5" x14ac:dyDescent="0.25">
      <c r="A97" s="519">
        <v>33</v>
      </c>
      <c r="B97" s="519" t="s">
        <v>3553</v>
      </c>
      <c r="C97" s="538" t="s">
        <v>44</v>
      </c>
      <c r="D97" s="522" t="s">
        <v>4051</v>
      </c>
      <c r="E97" s="538" t="s">
        <v>4320</v>
      </c>
      <c r="F97" s="519" t="s">
        <v>3555</v>
      </c>
      <c r="G97" s="553" t="s">
        <v>4321</v>
      </c>
      <c r="H97" s="538" t="s">
        <v>4322</v>
      </c>
      <c r="I97" s="538" t="s">
        <v>4320</v>
      </c>
      <c r="J97" s="519" t="s">
        <v>4055</v>
      </c>
      <c r="K97" s="522" t="s">
        <v>4225</v>
      </c>
      <c r="L97" s="520">
        <v>189768</v>
      </c>
      <c r="M97" s="520" t="s">
        <v>4057</v>
      </c>
      <c r="N97" s="521"/>
      <c r="O97" s="521"/>
      <c r="P97" s="521"/>
      <c r="Q97" s="521"/>
      <c r="R97" s="521"/>
      <c r="S97" s="521"/>
      <c r="T97" s="521"/>
      <c r="U97" s="521"/>
      <c r="V97" s="521"/>
      <c r="W97" s="521"/>
      <c r="X97" s="521"/>
      <c r="Y97" s="521"/>
      <c r="Z97" s="521"/>
      <c r="AA97" s="521"/>
      <c r="AB97" s="521"/>
      <c r="AC97" s="521"/>
      <c r="AD97" s="521"/>
      <c r="AE97" s="521"/>
      <c r="AF97" s="521"/>
      <c r="AG97" s="521"/>
      <c r="AH97" s="521"/>
      <c r="AI97" s="521"/>
      <c r="AJ97" s="521"/>
      <c r="AK97" s="521"/>
      <c r="AL97" s="521"/>
      <c r="AM97" s="521"/>
      <c r="AN97" s="521"/>
      <c r="AO97" s="521"/>
      <c r="AP97" s="521"/>
      <c r="AQ97" s="521"/>
      <c r="AR97" s="521"/>
      <c r="AS97" s="521"/>
      <c r="AT97" s="521"/>
      <c r="AU97" s="521"/>
      <c r="AV97" s="521"/>
      <c r="AW97" s="521"/>
      <c r="AX97" s="521"/>
      <c r="AY97" s="521"/>
      <c r="AZ97" s="521"/>
      <c r="BA97" s="521"/>
      <c r="BB97" s="521"/>
      <c r="BC97" s="521"/>
      <c r="BD97" s="521"/>
      <c r="BE97" s="521"/>
      <c r="BF97" s="521"/>
      <c r="BG97" s="521"/>
      <c r="BH97" s="521"/>
      <c r="BI97" s="521"/>
      <c r="BJ97" s="521"/>
      <c r="BK97" s="521"/>
      <c r="BL97" s="521"/>
      <c r="BM97" s="521"/>
      <c r="BN97" s="521"/>
      <c r="BO97" s="521"/>
      <c r="BP97" s="521"/>
      <c r="BQ97" s="521"/>
      <c r="BR97" s="521"/>
      <c r="BS97" s="521"/>
      <c r="BT97" s="521"/>
      <c r="BU97" s="521"/>
      <c r="BV97" s="521"/>
      <c r="BW97" s="521"/>
      <c r="BX97" s="521"/>
      <c r="BY97" s="521"/>
      <c r="BZ97" s="521"/>
      <c r="CA97" s="521"/>
      <c r="CB97" s="521"/>
      <c r="CC97" s="521"/>
      <c r="CD97" s="521"/>
      <c r="CE97" s="521"/>
      <c r="CF97" s="521"/>
      <c r="CG97" s="521"/>
      <c r="CH97" s="521"/>
      <c r="CI97" s="521"/>
      <c r="CJ97" s="521"/>
      <c r="CK97" s="521"/>
      <c r="CL97" s="521"/>
      <c r="CM97" s="521"/>
      <c r="CN97" s="521"/>
      <c r="CO97" s="521"/>
      <c r="CP97" s="521"/>
      <c r="CQ97" s="521"/>
      <c r="CR97" s="521"/>
      <c r="CS97" s="521"/>
      <c r="CT97" s="521"/>
      <c r="CU97" s="521"/>
      <c r="CV97" s="521"/>
      <c r="CW97" s="521"/>
      <c r="CX97" s="521"/>
      <c r="CY97" s="521"/>
      <c r="CZ97" s="521"/>
      <c r="DA97" s="521"/>
      <c r="DB97" s="521"/>
      <c r="DC97" s="521"/>
      <c r="DD97" s="521"/>
      <c r="DE97" s="521"/>
      <c r="DF97" s="521"/>
      <c r="DG97" s="521"/>
      <c r="DH97" s="521"/>
      <c r="DI97" s="521"/>
      <c r="DJ97" s="521"/>
      <c r="DK97" s="521"/>
      <c r="DL97" s="521"/>
      <c r="DM97" s="521"/>
      <c r="DN97" s="521"/>
      <c r="DO97" s="521"/>
      <c r="DP97" s="521"/>
      <c r="DQ97" s="521"/>
      <c r="DR97" s="521"/>
      <c r="DS97" s="521"/>
      <c r="DT97" s="521"/>
      <c r="DU97" s="521"/>
      <c r="DV97" s="521"/>
      <c r="DW97" s="521"/>
      <c r="DX97" s="521"/>
      <c r="DY97" s="521"/>
      <c r="DZ97" s="521"/>
      <c r="EA97" s="521"/>
      <c r="EB97" s="521"/>
      <c r="EC97" s="521"/>
      <c r="ED97" s="521"/>
      <c r="EE97" s="521"/>
      <c r="EF97" s="521"/>
      <c r="EG97" s="521"/>
      <c r="EH97" s="521"/>
      <c r="EI97" s="521"/>
      <c r="EJ97" s="521"/>
      <c r="EK97" s="521"/>
      <c r="EL97" s="521"/>
      <c r="EM97" s="521"/>
      <c r="EN97" s="521"/>
      <c r="EO97" s="521"/>
      <c r="EP97" s="521"/>
      <c r="EQ97" s="521"/>
      <c r="ER97" s="521"/>
      <c r="ES97" s="521"/>
      <c r="ET97" s="521"/>
      <c r="EU97" s="521"/>
      <c r="EV97" s="521"/>
      <c r="EW97" s="521"/>
      <c r="EX97" s="521"/>
      <c r="EY97" s="521"/>
      <c r="EZ97" s="521"/>
      <c r="FA97" s="521"/>
      <c r="FB97" s="521"/>
      <c r="FC97" s="521"/>
      <c r="FD97" s="521"/>
      <c r="FE97" s="521"/>
      <c r="FF97" s="521"/>
      <c r="FG97" s="521"/>
      <c r="FH97" s="521"/>
      <c r="FI97" s="521"/>
      <c r="FJ97" s="521"/>
      <c r="FK97" s="521"/>
      <c r="FL97" s="521"/>
      <c r="FM97" s="521"/>
      <c r="FN97" s="521"/>
      <c r="FO97" s="521"/>
      <c r="FP97" s="521"/>
      <c r="FQ97" s="521"/>
    </row>
    <row r="98" spans="1:173" ht="22.5" x14ac:dyDescent="0.25">
      <c r="A98" s="519">
        <v>34</v>
      </c>
      <c r="B98" s="519" t="s">
        <v>3553</v>
      </c>
      <c r="C98" s="538" t="s">
        <v>44</v>
      </c>
      <c r="D98" s="522" t="s">
        <v>4051</v>
      </c>
      <c r="E98" s="538" t="s">
        <v>4323</v>
      </c>
      <c r="F98" s="519" t="s">
        <v>3555</v>
      </c>
      <c r="G98" s="553" t="s">
        <v>4324</v>
      </c>
      <c r="H98" s="538" t="s">
        <v>4325</v>
      </c>
      <c r="I98" s="538" t="s">
        <v>4323</v>
      </c>
      <c r="J98" s="519" t="s">
        <v>4055</v>
      </c>
      <c r="K98" s="522" t="s">
        <v>4225</v>
      </c>
      <c r="L98" s="520">
        <v>189768</v>
      </c>
      <c r="M98" s="520" t="s">
        <v>4057</v>
      </c>
      <c r="N98" s="521"/>
      <c r="O98" s="521"/>
      <c r="P98" s="521"/>
      <c r="Q98" s="521"/>
      <c r="R98" s="521"/>
      <c r="S98" s="521"/>
      <c r="T98" s="521"/>
      <c r="U98" s="521"/>
      <c r="V98" s="521"/>
      <c r="W98" s="521"/>
      <c r="X98" s="521"/>
      <c r="Y98" s="521"/>
      <c r="Z98" s="521"/>
      <c r="AA98" s="521"/>
      <c r="AB98" s="521"/>
      <c r="AC98" s="521"/>
      <c r="AD98" s="521"/>
      <c r="AE98" s="521"/>
      <c r="AF98" s="521"/>
      <c r="AG98" s="521"/>
      <c r="AH98" s="521"/>
      <c r="AI98" s="521"/>
      <c r="AJ98" s="521"/>
      <c r="AK98" s="521"/>
      <c r="AL98" s="521"/>
      <c r="AM98" s="521"/>
      <c r="AN98" s="521"/>
      <c r="AO98" s="521"/>
      <c r="AP98" s="521"/>
      <c r="AQ98" s="521"/>
      <c r="AR98" s="521"/>
      <c r="AS98" s="521"/>
      <c r="AT98" s="521"/>
      <c r="AU98" s="521"/>
      <c r="AV98" s="521"/>
      <c r="AW98" s="521"/>
      <c r="AX98" s="521"/>
      <c r="AY98" s="521"/>
      <c r="AZ98" s="521"/>
      <c r="BA98" s="521"/>
      <c r="BB98" s="521"/>
      <c r="BC98" s="521"/>
      <c r="BD98" s="521"/>
      <c r="BE98" s="521"/>
      <c r="BF98" s="521"/>
      <c r="BG98" s="521"/>
      <c r="BH98" s="521"/>
      <c r="BI98" s="521"/>
      <c r="BJ98" s="521"/>
      <c r="BK98" s="521"/>
      <c r="BL98" s="521"/>
      <c r="BM98" s="521"/>
      <c r="BN98" s="521"/>
      <c r="BO98" s="521"/>
      <c r="BP98" s="521"/>
      <c r="BQ98" s="521"/>
      <c r="BR98" s="521"/>
      <c r="BS98" s="521"/>
      <c r="BT98" s="521"/>
      <c r="BU98" s="521"/>
      <c r="BV98" s="521"/>
      <c r="BW98" s="521"/>
      <c r="BX98" s="521"/>
      <c r="BY98" s="521"/>
      <c r="BZ98" s="521"/>
      <c r="CA98" s="521"/>
      <c r="CB98" s="521"/>
      <c r="CC98" s="521"/>
      <c r="CD98" s="521"/>
      <c r="CE98" s="521"/>
      <c r="CF98" s="521"/>
      <c r="CG98" s="521"/>
      <c r="CH98" s="521"/>
      <c r="CI98" s="521"/>
      <c r="CJ98" s="521"/>
      <c r="CK98" s="521"/>
      <c r="CL98" s="521"/>
      <c r="CM98" s="521"/>
      <c r="CN98" s="521"/>
      <c r="CO98" s="521"/>
      <c r="CP98" s="521"/>
      <c r="CQ98" s="521"/>
      <c r="CR98" s="521"/>
      <c r="CS98" s="521"/>
      <c r="CT98" s="521"/>
      <c r="CU98" s="521"/>
      <c r="CV98" s="521"/>
      <c r="CW98" s="521"/>
      <c r="CX98" s="521"/>
      <c r="CY98" s="521"/>
      <c r="CZ98" s="521"/>
      <c r="DA98" s="521"/>
      <c r="DB98" s="521"/>
      <c r="DC98" s="521"/>
      <c r="DD98" s="521"/>
      <c r="DE98" s="521"/>
      <c r="DF98" s="521"/>
      <c r="DG98" s="521"/>
      <c r="DH98" s="521"/>
      <c r="DI98" s="521"/>
      <c r="DJ98" s="521"/>
      <c r="DK98" s="521"/>
      <c r="DL98" s="521"/>
      <c r="DM98" s="521"/>
      <c r="DN98" s="521"/>
      <c r="DO98" s="521"/>
      <c r="DP98" s="521"/>
      <c r="DQ98" s="521"/>
      <c r="DR98" s="521"/>
      <c r="DS98" s="521"/>
      <c r="DT98" s="521"/>
      <c r="DU98" s="521"/>
      <c r="DV98" s="521"/>
      <c r="DW98" s="521"/>
      <c r="DX98" s="521"/>
      <c r="DY98" s="521"/>
      <c r="DZ98" s="521"/>
      <c r="EA98" s="521"/>
      <c r="EB98" s="521"/>
      <c r="EC98" s="521"/>
      <c r="ED98" s="521"/>
      <c r="EE98" s="521"/>
      <c r="EF98" s="521"/>
      <c r="EG98" s="521"/>
      <c r="EH98" s="521"/>
      <c r="EI98" s="521"/>
      <c r="EJ98" s="521"/>
      <c r="EK98" s="521"/>
      <c r="EL98" s="521"/>
      <c r="EM98" s="521"/>
      <c r="EN98" s="521"/>
      <c r="EO98" s="521"/>
      <c r="EP98" s="521"/>
      <c r="EQ98" s="521"/>
      <c r="ER98" s="521"/>
      <c r="ES98" s="521"/>
      <c r="ET98" s="521"/>
      <c r="EU98" s="521"/>
      <c r="EV98" s="521"/>
      <c r="EW98" s="521"/>
      <c r="EX98" s="521"/>
      <c r="EY98" s="521"/>
      <c r="EZ98" s="521"/>
      <c r="FA98" s="521"/>
      <c r="FB98" s="521"/>
      <c r="FC98" s="521"/>
      <c r="FD98" s="521"/>
      <c r="FE98" s="521"/>
      <c r="FF98" s="521"/>
      <c r="FG98" s="521"/>
      <c r="FH98" s="521"/>
      <c r="FI98" s="521"/>
      <c r="FJ98" s="521"/>
      <c r="FK98" s="521"/>
      <c r="FL98" s="521"/>
      <c r="FM98" s="521"/>
      <c r="FN98" s="521"/>
      <c r="FO98" s="521"/>
      <c r="FP98" s="521"/>
      <c r="FQ98" s="521"/>
    </row>
    <row r="99" spans="1:173" ht="22.5" x14ac:dyDescent="0.25">
      <c r="A99" s="519">
        <v>35</v>
      </c>
      <c r="B99" s="539" t="s">
        <v>3553</v>
      </c>
      <c r="C99" s="538" t="s">
        <v>44</v>
      </c>
      <c r="D99" s="526" t="s">
        <v>4051</v>
      </c>
      <c r="E99" s="540" t="s">
        <v>4326</v>
      </c>
      <c r="F99" s="519" t="s">
        <v>3555</v>
      </c>
      <c r="G99" s="553" t="s">
        <v>4327</v>
      </c>
      <c r="H99" s="538" t="s">
        <v>4328</v>
      </c>
      <c r="I99" s="540" t="s">
        <v>4326</v>
      </c>
      <c r="J99" s="519" t="s">
        <v>4055</v>
      </c>
      <c r="K99" s="522" t="s">
        <v>4225</v>
      </c>
      <c r="L99" s="520">
        <v>189768</v>
      </c>
      <c r="M99" s="520" t="s">
        <v>4057</v>
      </c>
      <c r="N99" s="521"/>
      <c r="O99" s="521"/>
      <c r="P99" s="521"/>
      <c r="Q99" s="521"/>
      <c r="R99" s="521"/>
      <c r="S99" s="521"/>
      <c r="T99" s="521"/>
      <c r="U99" s="521"/>
      <c r="V99" s="521"/>
      <c r="W99" s="521"/>
      <c r="X99" s="521"/>
      <c r="Y99" s="521"/>
      <c r="Z99" s="521"/>
      <c r="AA99" s="521"/>
      <c r="AB99" s="521"/>
      <c r="AC99" s="521"/>
      <c r="AD99" s="521"/>
      <c r="AE99" s="521"/>
      <c r="AF99" s="521"/>
      <c r="AG99" s="521"/>
      <c r="AH99" s="521"/>
      <c r="AI99" s="521"/>
      <c r="AJ99" s="521"/>
      <c r="AK99" s="521"/>
      <c r="AL99" s="521"/>
      <c r="AM99" s="521"/>
      <c r="AN99" s="521"/>
      <c r="AO99" s="521"/>
      <c r="AP99" s="521"/>
      <c r="AQ99" s="521"/>
      <c r="AR99" s="521"/>
      <c r="AS99" s="521"/>
      <c r="AT99" s="521"/>
      <c r="AU99" s="521"/>
      <c r="AV99" s="521"/>
      <c r="AW99" s="521"/>
      <c r="AX99" s="521"/>
      <c r="AY99" s="521"/>
      <c r="AZ99" s="521"/>
      <c r="BA99" s="521"/>
      <c r="BB99" s="521"/>
      <c r="BC99" s="521"/>
      <c r="BD99" s="521"/>
      <c r="BE99" s="521"/>
      <c r="BF99" s="521"/>
      <c r="BG99" s="521"/>
      <c r="BH99" s="521"/>
      <c r="BI99" s="521"/>
      <c r="BJ99" s="521"/>
      <c r="BK99" s="521"/>
      <c r="BL99" s="521"/>
      <c r="BM99" s="521"/>
      <c r="BN99" s="521"/>
      <c r="BO99" s="521"/>
      <c r="BP99" s="521"/>
      <c r="BQ99" s="521"/>
      <c r="BR99" s="521"/>
      <c r="BS99" s="521"/>
      <c r="BT99" s="521"/>
      <c r="BU99" s="521"/>
      <c r="BV99" s="521"/>
      <c r="BW99" s="521"/>
      <c r="BX99" s="521"/>
      <c r="BY99" s="521"/>
      <c r="BZ99" s="521"/>
      <c r="CA99" s="521"/>
      <c r="CB99" s="521"/>
      <c r="CC99" s="521"/>
      <c r="CD99" s="521"/>
      <c r="CE99" s="521"/>
      <c r="CF99" s="521"/>
      <c r="CG99" s="521"/>
      <c r="CH99" s="521"/>
      <c r="CI99" s="521"/>
      <c r="CJ99" s="521"/>
      <c r="CK99" s="521"/>
      <c r="CL99" s="521"/>
      <c r="CM99" s="521"/>
      <c r="CN99" s="521"/>
      <c r="CO99" s="521"/>
      <c r="CP99" s="521"/>
      <c r="CQ99" s="521"/>
      <c r="CR99" s="521"/>
      <c r="CS99" s="521"/>
      <c r="CT99" s="521"/>
      <c r="CU99" s="521"/>
      <c r="CV99" s="521"/>
      <c r="CW99" s="521"/>
      <c r="CX99" s="521"/>
      <c r="CY99" s="521"/>
      <c r="CZ99" s="521"/>
      <c r="DA99" s="521"/>
      <c r="DB99" s="521"/>
      <c r="DC99" s="521"/>
      <c r="DD99" s="521"/>
      <c r="DE99" s="521"/>
      <c r="DF99" s="521"/>
      <c r="DG99" s="521"/>
      <c r="DH99" s="521"/>
      <c r="DI99" s="521"/>
      <c r="DJ99" s="521"/>
      <c r="DK99" s="521"/>
      <c r="DL99" s="521"/>
      <c r="DM99" s="521"/>
      <c r="DN99" s="521"/>
      <c r="DO99" s="521"/>
      <c r="DP99" s="521"/>
      <c r="DQ99" s="521"/>
      <c r="DR99" s="521"/>
      <c r="DS99" s="521"/>
      <c r="DT99" s="521"/>
      <c r="DU99" s="521"/>
      <c r="DV99" s="521"/>
      <c r="DW99" s="521"/>
      <c r="DX99" s="521"/>
      <c r="DY99" s="521"/>
      <c r="DZ99" s="521"/>
      <c r="EA99" s="521"/>
      <c r="EB99" s="521"/>
      <c r="EC99" s="521"/>
      <c r="ED99" s="521"/>
      <c r="EE99" s="521"/>
      <c r="EF99" s="521"/>
      <c r="EG99" s="521"/>
      <c r="EH99" s="521"/>
      <c r="EI99" s="521"/>
      <c r="EJ99" s="521"/>
      <c r="EK99" s="521"/>
      <c r="EL99" s="521"/>
      <c r="EM99" s="521"/>
      <c r="EN99" s="521"/>
      <c r="EO99" s="521"/>
      <c r="EP99" s="521"/>
      <c r="EQ99" s="521"/>
      <c r="ER99" s="521"/>
      <c r="ES99" s="521"/>
      <c r="ET99" s="521"/>
      <c r="EU99" s="521"/>
      <c r="EV99" s="521"/>
      <c r="EW99" s="521"/>
      <c r="EX99" s="521"/>
      <c r="EY99" s="521"/>
      <c r="EZ99" s="521"/>
      <c r="FA99" s="521"/>
      <c r="FB99" s="521"/>
      <c r="FC99" s="521"/>
      <c r="FD99" s="521"/>
      <c r="FE99" s="521"/>
      <c r="FF99" s="521"/>
      <c r="FG99" s="521"/>
      <c r="FH99" s="521"/>
      <c r="FI99" s="521"/>
      <c r="FJ99" s="521"/>
      <c r="FK99" s="521"/>
      <c r="FL99" s="521"/>
      <c r="FM99" s="521"/>
      <c r="FN99" s="521"/>
      <c r="FO99" s="521"/>
      <c r="FP99" s="521"/>
      <c r="FQ99" s="521"/>
    </row>
    <row r="100" spans="1:173" ht="22.5" x14ac:dyDescent="0.25">
      <c r="A100" s="519">
        <v>36</v>
      </c>
      <c r="B100" s="519" t="s">
        <v>3553</v>
      </c>
      <c r="C100" s="538" t="s">
        <v>44</v>
      </c>
      <c r="D100" s="522" t="s">
        <v>4051</v>
      </c>
      <c r="E100" s="538" t="s">
        <v>4329</v>
      </c>
      <c r="F100" s="519" t="s">
        <v>3555</v>
      </c>
      <c r="G100" s="553" t="s">
        <v>4330</v>
      </c>
      <c r="H100" s="538" t="s">
        <v>4331</v>
      </c>
      <c r="I100" s="538" t="s">
        <v>4329</v>
      </c>
      <c r="J100" s="519" t="s">
        <v>4055</v>
      </c>
      <c r="K100" s="522" t="s">
        <v>4225</v>
      </c>
      <c r="L100" s="520">
        <v>189768</v>
      </c>
      <c r="M100" s="520" t="s">
        <v>4057</v>
      </c>
      <c r="N100" s="521"/>
      <c r="O100" s="521"/>
      <c r="P100" s="521"/>
      <c r="Q100" s="521"/>
      <c r="R100" s="521"/>
      <c r="S100" s="521"/>
      <c r="T100" s="521"/>
      <c r="U100" s="521"/>
      <c r="V100" s="521"/>
      <c r="W100" s="521"/>
      <c r="X100" s="521"/>
      <c r="Y100" s="521"/>
      <c r="Z100" s="521"/>
      <c r="AA100" s="521"/>
      <c r="AB100" s="521"/>
      <c r="AC100" s="521"/>
      <c r="AD100" s="521"/>
      <c r="AE100" s="521"/>
      <c r="AF100" s="521"/>
      <c r="AG100" s="521"/>
      <c r="AH100" s="521"/>
      <c r="AI100" s="521"/>
      <c r="AJ100" s="521"/>
      <c r="AK100" s="521"/>
      <c r="AL100" s="521"/>
      <c r="AM100" s="521"/>
      <c r="AN100" s="521"/>
      <c r="AO100" s="521"/>
      <c r="AP100" s="521"/>
      <c r="AQ100" s="521"/>
      <c r="AR100" s="521"/>
      <c r="AS100" s="521"/>
      <c r="AT100" s="521"/>
      <c r="AU100" s="521"/>
      <c r="AV100" s="521"/>
      <c r="AW100" s="521"/>
      <c r="AX100" s="521"/>
      <c r="AY100" s="521"/>
      <c r="AZ100" s="521"/>
      <c r="BA100" s="521"/>
      <c r="BB100" s="521"/>
      <c r="BC100" s="521"/>
      <c r="BD100" s="521"/>
      <c r="BE100" s="521"/>
      <c r="BF100" s="521"/>
      <c r="BG100" s="521"/>
      <c r="BH100" s="521"/>
      <c r="BI100" s="521"/>
      <c r="BJ100" s="521"/>
      <c r="BK100" s="521"/>
      <c r="BL100" s="521"/>
      <c r="BM100" s="521"/>
      <c r="BN100" s="521"/>
      <c r="BO100" s="521"/>
      <c r="BP100" s="521"/>
      <c r="BQ100" s="521"/>
      <c r="BR100" s="521"/>
      <c r="BS100" s="521"/>
      <c r="BT100" s="521"/>
      <c r="BU100" s="521"/>
      <c r="BV100" s="521"/>
      <c r="BW100" s="521"/>
      <c r="BX100" s="521"/>
      <c r="BY100" s="521"/>
      <c r="BZ100" s="521"/>
      <c r="CA100" s="521"/>
      <c r="CB100" s="521"/>
      <c r="CC100" s="521"/>
      <c r="CD100" s="521"/>
      <c r="CE100" s="521"/>
      <c r="CF100" s="521"/>
      <c r="CG100" s="521"/>
      <c r="CH100" s="521"/>
      <c r="CI100" s="521"/>
      <c r="CJ100" s="521"/>
      <c r="CK100" s="521"/>
      <c r="CL100" s="521"/>
      <c r="CM100" s="521"/>
      <c r="CN100" s="521"/>
      <c r="CO100" s="521"/>
      <c r="CP100" s="521"/>
      <c r="CQ100" s="521"/>
      <c r="CR100" s="521"/>
      <c r="CS100" s="521"/>
      <c r="CT100" s="521"/>
      <c r="CU100" s="521"/>
      <c r="CV100" s="521"/>
      <c r="CW100" s="521"/>
      <c r="CX100" s="521"/>
      <c r="CY100" s="521"/>
      <c r="CZ100" s="521"/>
      <c r="DA100" s="521"/>
      <c r="DB100" s="521"/>
      <c r="DC100" s="521"/>
      <c r="DD100" s="521"/>
      <c r="DE100" s="521"/>
      <c r="DF100" s="521"/>
      <c r="DG100" s="521"/>
      <c r="DH100" s="521"/>
      <c r="DI100" s="521"/>
      <c r="DJ100" s="521"/>
      <c r="DK100" s="521"/>
      <c r="DL100" s="521"/>
      <c r="DM100" s="521"/>
      <c r="DN100" s="521"/>
      <c r="DO100" s="521"/>
      <c r="DP100" s="521"/>
      <c r="DQ100" s="521"/>
      <c r="DR100" s="521"/>
      <c r="DS100" s="521"/>
      <c r="DT100" s="521"/>
      <c r="DU100" s="521"/>
      <c r="DV100" s="521"/>
      <c r="DW100" s="521"/>
      <c r="DX100" s="521"/>
      <c r="DY100" s="521"/>
      <c r="DZ100" s="521"/>
      <c r="EA100" s="521"/>
      <c r="EB100" s="521"/>
      <c r="EC100" s="521"/>
      <c r="ED100" s="521"/>
      <c r="EE100" s="521"/>
      <c r="EF100" s="521"/>
      <c r="EG100" s="521"/>
      <c r="EH100" s="521"/>
      <c r="EI100" s="521"/>
      <c r="EJ100" s="521"/>
      <c r="EK100" s="521"/>
      <c r="EL100" s="521"/>
      <c r="EM100" s="521"/>
      <c r="EN100" s="521"/>
      <c r="EO100" s="521"/>
      <c r="EP100" s="521"/>
      <c r="EQ100" s="521"/>
      <c r="ER100" s="521"/>
      <c r="ES100" s="521"/>
      <c r="ET100" s="521"/>
      <c r="EU100" s="521"/>
      <c r="EV100" s="521"/>
      <c r="EW100" s="521"/>
      <c r="EX100" s="521"/>
      <c r="EY100" s="521"/>
      <c r="EZ100" s="521"/>
      <c r="FA100" s="521"/>
      <c r="FB100" s="521"/>
      <c r="FC100" s="521"/>
      <c r="FD100" s="521"/>
      <c r="FE100" s="521"/>
      <c r="FF100" s="521"/>
      <c r="FG100" s="521"/>
      <c r="FH100" s="521"/>
      <c r="FI100" s="521"/>
      <c r="FJ100" s="521"/>
      <c r="FK100" s="521"/>
      <c r="FL100" s="521"/>
      <c r="FM100" s="521"/>
      <c r="FN100" s="521"/>
      <c r="FO100" s="521"/>
      <c r="FP100" s="521"/>
      <c r="FQ100" s="521"/>
    </row>
    <row r="101" spans="1:173" ht="22.5" x14ac:dyDescent="0.25">
      <c r="A101" s="519">
        <v>37</v>
      </c>
      <c r="B101" s="519" t="s">
        <v>3553</v>
      </c>
      <c r="C101" s="538" t="s">
        <v>44</v>
      </c>
      <c r="D101" s="522" t="s">
        <v>4051</v>
      </c>
      <c r="E101" s="538" t="s">
        <v>4332</v>
      </c>
      <c r="F101" s="519" t="s">
        <v>3555</v>
      </c>
      <c r="G101" s="553" t="s">
        <v>4333</v>
      </c>
      <c r="H101" s="538" t="s">
        <v>4334</v>
      </c>
      <c r="I101" s="538" t="s">
        <v>4332</v>
      </c>
      <c r="J101" s="519" t="s">
        <v>4055</v>
      </c>
      <c r="K101" s="522" t="s">
        <v>4225</v>
      </c>
      <c r="L101" s="520">
        <v>189768</v>
      </c>
      <c r="M101" s="520" t="s">
        <v>4057</v>
      </c>
      <c r="N101" s="521"/>
      <c r="O101" s="521"/>
      <c r="P101" s="521"/>
      <c r="Q101" s="521"/>
      <c r="R101" s="521"/>
      <c r="S101" s="521"/>
      <c r="T101" s="521"/>
      <c r="U101" s="521"/>
      <c r="V101" s="521"/>
      <c r="W101" s="521"/>
      <c r="X101" s="521"/>
      <c r="Y101" s="521"/>
      <c r="Z101" s="521"/>
      <c r="AA101" s="521"/>
      <c r="AB101" s="521"/>
      <c r="AC101" s="521"/>
      <c r="AD101" s="521"/>
      <c r="AE101" s="521"/>
      <c r="AF101" s="521"/>
      <c r="AG101" s="521"/>
      <c r="AH101" s="521"/>
      <c r="AI101" s="521"/>
      <c r="AJ101" s="521"/>
      <c r="AK101" s="521"/>
      <c r="AL101" s="521"/>
      <c r="AM101" s="521"/>
      <c r="AN101" s="521"/>
      <c r="AO101" s="521"/>
      <c r="AP101" s="521"/>
      <c r="AQ101" s="521"/>
      <c r="AR101" s="521"/>
      <c r="AS101" s="521"/>
      <c r="AT101" s="521"/>
      <c r="AU101" s="521"/>
      <c r="AV101" s="521"/>
      <c r="AW101" s="521"/>
      <c r="AX101" s="521"/>
      <c r="AY101" s="521"/>
      <c r="AZ101" s="521"/>
      <c r="BA101" s="521"/>
      <c r="BB101" s="521"/>
      <c r="BC101" s="521"/>
      <c r="BD101" s="521"/>
      <c r="BE101" s="521"/>
      <c r="BF101" s="521"/>
      <c r="BG101" s="521"/>
      <c r="BH101" s="521"/>
      <c r="BI101" s="521"/>
      <c r="BJ101" s="521"/>
      <c r="BK101" s="521"/>
      <c r="BL101" s="521"/>
      <c r="BM101" s="521"/>
      <c r="BN101" s="521"/>
      <c r="BO101" s="521"/>
      <c r="BP101" s="521"/>
      <c r="BQ101" s="521"/>
      <c r="BR101" s="521"/>
      <c r="BS101" s="521"/>
      <c r="BT101" s="521"/>
      <c r="BU101" s="521"/>
      <c r="BV101" s="521"/>
      <c r="BW101" s="521"/>
      <c r="BX101" s="521"/>
      <c r="BY101" s="521"/>
      <c r="BZ101" s="521"/>
      <c r="CA101" s="521"/>
      <c r="CB101" s="521"/>
      <c r="CC101" s="521"/>
      <c r="CD101" s="521"/>
      <c r="CE101" s="521"/>
      <c r="CF101" s="521"/>
      <c r="CG101" s="521"/>
      <c r="CH101" s="521"/>
      <c r="CI101" s="521"/>
      <c r="CJ101" s="521"/>
      <c r="CK101" s="521"/>
      <c r="CL101" s="521"/>
      <c r="CM101" s="521"/>
      <c r="CN101" s="521"/>
      <c r="CO101" s="521"/>
      <c r="CP101" s="521"/>
      <c r="CQ101" s="521"/>
      <c r="CR101" s="521"/>
      <c r="CS101" s="521"/>
      <c r="CT101" s="521"/>
      <c r="CU101" s="521"/>
      <c r="CV101" s="521"/>
      <c r="CW101" s="521"/>
      <c r="CX101" s="521"/>
      <c r="CY101" s="521"/>
      <c r="CZ101" s="521"/>
      <c r="DA101" s="521"/>
      <c r="DB101" s="521"/>
      <c r="DC101" s="521"/>
      <c r="DD101" s="521"/>
      <c r="DE101" s="521"/>
      <c r="DF101" s="521"/>
      <c r="DG101" s="521"/>
      <c r="DH101" s="521"/>
      <c r="DI101" s="521"/>
      <c r="DJ101" s="521"/>
      <c r="DK101" s="521"/>
      <c r="DL101" s="521"/>
      <c r="DM101" s="521"/>
      <c r="DN101" s="521"/>
      <c r="DO101" s="521"/>
      <c r="DP101" s="521"/>
      <c r="DQ101" s="521"/>
      <c r="DR101" s="521"/>
      <c r="DS101" s="521"/>
      <c r="DT101" s="521"/>
      <c r="DU101" s="521"/>
      <c r="DV101" s="521"/>
      <c r="DW101" s="521"/>
      <c r="DX101" s="521"/>
      <c r="DY101" s="521"/>
      <c r="DZ101" s="521"/>
      <c r="EA101" s="521"/>
      <c r="EB101" s="521"/>
      <c r="EC101" s="521"/>
      <c r="ED101" s="521"/>
      <c r="EE101" s="521"/>
      <c r="EF101" s="521"/>
      <c r="EG101" s="521"/>
      <c r="EH101" s="521"/>
      <c r="EI101" s="521"/>
      <c r="EJ101" s="521"/>
      <c r="EK101" s="521"/>
      <c r="EL101" s="521"/>
      <c r="EM101" s="521"/>
      <c r="EN101" s="521"/>
      <c r="EO101" s="521"/>
      <c r="EP101" s="521"/>
      <c r="EQ101" s="521"/>
      <c r="ER101" s="521"/>
      <c r="ES101" s="521"/>
      <c r="ET101" s="521"/>
      <c r="EU101" s="521"/>
      <c r="EV101" s="521"/>
      <c r="EW101" s="521"/>
      <c r="EX101" s="521"/>
      <c r="EY101" s="521"/>
      <c r="EZ101" s="521"/>
      <c r="FA101" s="521"/>
      <c r="FB101" s="521"/>
      <c r="FC101" s="521"/>
      <c r="FD101" s="521"/>
      <c r="FE101" s="521"/>
      <c r="FF101" s="521"/>
      <c r="FG101" s="521"/>
      <c r="FH101" s="521"/>
      <c r="FI101" s="521"/>
      <c r="FJ101" s="521"/>
      <c r="FK101" s="521"/>
      <c r="FL101" s="521"/>
      <c r="FM101" s="521"/>
      <c r="FN101" s="521"/>
      <c r="FO101" s="521"/>
      <c r="FP101" s="521"/>
      <c r="FQ101" s="521"/>
    </row>
    <row r="102" spans="1:173" ht="22.5" x14ac:dyDescent="0.25">
      <c r="A102" s="519">
        <v>38</v>
      </c>
      <c r="B102" s="519" t="s">
        <v>3553</v>
      </c>
      <c r="C102" s="538" t="s">
        <v>44</v>
      </c>
      <c r="D102" s="522" t="s">
        <v>4051</v>
      </c>
      <c r="E102" s="538" t="s">
        <v>4335</v>
      </c>
      <c r="F102" s="519" t="s">
        <v>3555</v>
      </c>
      <c r="G102" s="553" t="s">
        <v>4336</v>
      </c>
      <c r="H102" s="538" t="s">
        <v>4337</v>
      </c>
      <c r="I102" s="538" t="s">
        <v>4335</v>
      </c>
      <c r="J102" s="519" t="s">
        <v>4055</v>
      </c>
      <c r="K102" s="522" t="s">
        <v>4225</v>
      </c>
      <c r="L102" s="520">
        <v>189768</v>
      </c>
      <c r="M102" s="520" t="s">
        <v>4057</v>
      </c>
      <c r="N102" s="521"/>
      <c r="O102" s="521"/>
      <c r="P102" s="521"/>
      <c r="Q102" s="521"/>
      <c r="R102" s="521"/>
      <c r="S102" s="521"/>
      <c r="T102" s="521"/>
      <c r="U102" s="521"/>
      <c r="V102" s="521"/>
      <c r="W102" s="521"/>
      <c r="X102" s="521"/>
      <c r="Y102" s="521"/>
      <c r="Z102" s="521"/>
      <c r="AA102" s="521"/>
      <c r="AB102" s="521"/>
      <c r="AC102" s="521"/>
      <c r="AD102" s="521"/>
      <c r="AE102" s="521"/>
      <c r="AF102" s="521"/>
      <c r="AG102" s="521"/>
      <c r="AH102" s="521"/>
      <c r="AI102" s="521"/>
      <c r="AJ102" s="521"/>
      <c r="AK102" s="521"/>
      <c r="AL102" s="521"/>
      <c r="AM102" s="521"/>
      <c r="AN102" s="521"/>
      <c r="AO102" s="521"/>
      <c r="AP102" s="521"/>
      <c r="AQ102" s="521"/>
      <c r="AR102" s="521"/>
      <c r="AS102" s="521"/>
      <c r="AT102" s="521"/>
      <c r="AU102" s="521"/>
      <c r="AV102" s="521"/>
      <c r="AW102" s="521"/>
      <c r="AX102" s="521"/>
      <c r="AY102" s="521"/>
      <c r="AZ102" s="521"/>
      <c r="BA102" s="521"/>
      <c r="BB102" s="521"/>
      <c r="BC102" s="521"/>
      <c r="BD102" s="521"/>
      <c r="BE102" s="521"/>
      <c r="BF102" s="521"/>
      <c r="BG102" s="521"/>
      <c r="BH102" s="521"/>
      <c r="BI102" s="521"/>
      <c r="BJ102" s="521"/>
      <c r="BK102" s="521"/>
      <c r="BL102" s="521"/>
      <c r="BM102" s="521"/>
      <c r="BN102" s="521"/>
      <c r="BO102" s="521"/>
      <c r="BP102" s="521"/>
      <c r="BQ102" s="521"/>
      <c r="BR102" s="521"/>
      <c r="BS102" s="521"/>
      <c r="BT102" s="521"/>
      <c r="BU102" s="521"/>
      <c r="BV102" s="521"/>
      <c r="BW102" s="521"/>
      <c r="BX102" s="521"/>
      <c r="BY102" s="521"/>
      <c r="BZ102" s="521"/>
      <c r="CA102" s="521"/>
      <c r="CB102" s="521"/>
      <c r="CC102" s="521"/>
      <c r="CD102" s="521"/>
      <c r="CE102" s="521"/>
      <c r="CF102" s="521"/>
      <c r="CG102" s="521"/>
      <c r="CH102" s="521"/>
      <c r="CI102" s="521"/>
      <c r="CJ102" s="521"/>
      <c r="CK102" s="521"/>
      <c r="CL102" s="521"/>
      <c r="CM102" s="521"/>
      <c r="CN102" s="521"/>
      <c r="CO102" s="521"/>
      <c r="CP102" s="521"/>
      <c r="CQ102" s="521"/>
      <c r="CR102" s="521"/>
      <c r="CS102" s="521"/>
      <c r="CT102" s="521"/>
      <c r="CU102" s="521"/>
      <c r="CV102" s="521"/>
      <c r="CW102" s="521"/>
      <c r="CX102" s="521"/>
      <c r="CY102" s="521"/>
      <c r="CZ102" s="521"/>
      <c r="DA102" s="521"/>
      <c r="DB102" s="521"/>
      <c r="DC102" s="521"/>
      <c r="DD102" s="521"/>
      <c r="DE102" s="521"/>
      <c r="DF102" s="521"/>
      <c r="DG102" s="521"/>
      <c r="DH102" s="521"/>
      <c r="DI102" s="521"/>
      <c r="DJ102" s="521"/>
      <c r="DK102" s="521"/>
      <c r="DL102" s="521"/>
      <c r="DM102" s="521"/>
      <c r="DN102" s="521"/>
      <c r="DO102" s="521"/>
      <c r="DP102" s="521"/>
      <c r="DQ102" s="521"/>
      <c r="DR102" s="521"/>
      <c r="DS102" s="521"/>
      <c r="DT102" s="521"/>
      <c r="DU102" s="521"/>
      <c r="DV102" s="521"/>
      <c r="DW102" s="521"/>
      <c r="DX102" s="521"/>
      <c r="DY102" s="521"/>
      <c r="DZ102" s="521"/>
      <c r="EA102" s="521"/>
      <c r="EB102" s="521"/>
      <c r="EC102" s="521"/>
      <c r="ED102" s="521"/>
      <c r="EE102" s="521"/>
      <c r="EF102" s="521"/>
      <c r="EG102" s="521"/>
      <c r="EH102" s="521"/>
      <c r="EI102" s="521"/>
      <c r="EJ102" s="521"/>
      <c r="EK102" s="521"/>
      <c r="EL102" s="521"/>
      <c r="EM102" s="521"/>
      <c r="EN102" s="521"/>
      <c r="EO102" s="521"/>
      <c r="EP102" s="521"/>
      <c r="EQ102" s="521"/>
      <c r="ER102" s="521"/>
      <c r="ES102" s="521"/>
      <c r="ET102" s="521"/>
      <c r="EU102" s="521"/>
      <c r="EV102" s="521"/>
      <c r="EW102" s="521"/>
      <c r="EX102" s="521"/>
      <c r="EY102" s="521"/>
      <c r="EZ102" s="521"/>
      <c r="FA102" s="521"/>
      <c r="FB102" s="521"/>
      <c r="FC102" s="521"/>
      <c r="FD102" s="521"/>
      <c r="FE102" s="521"/>
      <c r="FF102" s="521"/>
      <c r="FG102" s="521"/>
      <c r="FH102" s="521"/>
      <c r="FI102" s="521"/>
      <c r="FJ102" s="521"/>
      <c r="FK102" s="521"/>
      <c r="FL102" s="521"/>
      <c r="FM102" s="521"/>
      <c r="FN102" s="521"/>
      <c r="FO102" s="521"/>
      <c r="FP102" s="521"/>
      <c r="FQ102" s="521"/>
    </row>
    <row r="103" spans="1:173" ht="22.5" x14ac:dyDescent="0.25">
      <c r="A103" s="519">
        <v>39</v>
      </c>
      <c r="B103" s="519" t="s">
        <v>3553</v>
      </c>
      <c r="C103" s="538" t="s">
        <v>44</v>
      </c>
      <c r="D103" s="522" t="s">
        <v>4051</v>
      </c>
      <c r="E103" s="538" t="s">
        <v>4338</v>
      </c>
      <c r="F103" s="519" t="s">
        <v>3555</v>
      </c>
      <c r="G103" s="553" t="s">
        <v>4339</v>
      </c>
      <c r="H103" s="538" t="s">
        <v>4340</v>
      </c>
      <c r="I103" s="538" t="s">
        <v>4338</v>
      </c>
      <c r="J103" s="519" t="s">
        <v>4055</v>
      </c>
      <c r="K103" s="522" t="s">
        <v>4225</v>
      </c>
      <c r="L103" s="520">
        <v>189768</v>
      </c>
      <c r="M103" s="520" t="s">
        <v>4057</v>
      </c>
      <c r="N103" s="521"/>
      <c r="O103" s="521"/>
      <c r="P103" s="521"/>
      <c r="Q103" s="521"/>
      <c r="R103" s="521"/>
      <c r="S103" s="521"/>
      <c r="T103" s="521"/>
      <c r="U103" s="521"/>
      <c r="V103" s="521"/>
      <c r="W103" s="521"/>
      <c r="X103" s="521"/>
      <c r="Y103" s="521"/>
      <c r="Z103" s="521"/>
      <c r="AA103" s="521"/>
      <c r="AB103" s="521"/>
      <c r="AC103" s="521"/>
      <c r="AD103" s="521"/>
      <c r="AE103" s="521"/>
      <c r="AF103" s="521"/>
      <c r="AG103" s="521"/>
      <c r="AH103" s="521"/>
      <c r="AI103" s="521"/>
      <c r="AJ103" s="521"/>
      <c r="AK103" s="521"/>
      <c r="AL103" s="521"/>
      <c r="AM103" s="521"/>
      <c r="AN103" s="521"/>
      <c r="AO103" s="521"/>
      <c r="AP103" s="521"/>
      <c r="AQ103" s="521"/>
      <c r="AR103" s="521"/>
      <c r="AS103" s="521"/>
      <c r="AT103" s="521"/>
      <c r="AU103" s="521"/>
      <c r="AV103" s="521"/>
      <c r="AW103" s="521"/>
      <c r="AX103" s="521"/>
      <c r="AY103" s="521"/>
      <c r="AZ103" s="521"/>
      <c r="BA103" s="521"/>
      <c r="BB103" s="521"/>
      <c r="BC103" s="521"/>
      <c r="BD103" s="521"/>
      <c r="BE103" s="521"/>
      <c r="BF103" s="521"/>
      <c r="BG103" s="521"/>
      <c r="BH103" s="521"/>
      <c r="BI103" s="521"/>
      <c r="BJ103" s="521"/>
      <c r="BK103" s="521"/>
      <c r="BL103" s="521"/>
      <c r="BM103" s="521"/>
      <c r="BN103" s="521"/>
      <c r="BO103" s="521"/>
      <c r="BP103" s="521"/>
      <c r="BQ103" s="521"/>
      <c r="BR103" s="521"/>
      <c r="BS103" s="521"/>
      <c r="BT103" s="521"/>
      <c r="BU103" s="521"/>
      <c r="BV103" s="521"/>
      <c r="BW103" s="521"/>
      <c r="BX103" s="521"/>
      <c r="BY103" s="521"/>
      <c r="BZ103" s="521"/>
      <c r="CA103" s="521"/>
      <c r="CB103" s="521"/>
      <c r="CC103" s="521"/>
      <c r="CD103" s="521"/>
      <c r="CE103" s="521"/>
      <c r="CF103" s="521"/>
      <c r="CG103" s="521"/>
      <c r="CH103" s="521"/>
      <c r="CI103" s="521"/>
      <c r="CJ103" s="521"/>
      <c r="CK103" s="521"/>
      <c r="CL103" s="521"/>
      <c r="CM103" s="521"/>
      <c r="CN103" s="521"/>
      <c r="CO103" s="521"/>
      <c r="CP103" s="521"/>
      <c r="CQ103" s="521"/>
      <c r="CR103" s="521"/>
      <c r="CS103" s="521"/>
      <c r="CT103" s="521"/>
      <c r="CU103" s="521"/>
      <c r="CV103" s="521"/>
      <c r="CW103" s="521"/>
      <c r="CX103" s="521"/>
      <c r="CY103" s="521"/>
      <c r="CZ103" s="521"/>
      <c r="DA103" s="521"/>
      <c r="DB103" s="521"/>
      <c r="DC103" s="521"/>
      <c r="DD103" s="521"/>
      <c r="DE103" s="521"/>
      <c r="DF103" s="521"/>
      <c r="DG103" s="521"/>
      <c r="DH103" s="521"/>
      <c r="DI103" s="521"/>
      <c r="DJ103" s="521"/>
      <c r="DK103" s="521"/>
      <c r="DL103" s="521"/>
      <c r="DM103" s="521"/>
      <c r="DN103" s="521"/>
      <c r="DO103" s="521"/>
      <c r="DP103" s="521"/>
      <c r="DQ103" s="521"/>
      <c r="DR103" s="521"/>
      <c r="DS103" s="521"/>
      <c r="DT103" s="521"/>
      <c r="DU103" s="521"/>
      <c r="DV103" s="521"/>
      <c r="DW103" s="521"/>
      <c r="DX103" s="521"/>
      <c r="DY103" s="521"/>
      <c r="DZ103" s="521"/>
      <c r="EA103" s="521"/>
      <c r="EB103" s="521"/>
      <c r="EC103" s="521"/>
      <c r="ED103" s="521"/>
      <c r="EE103" s="521"/>
      <c r="EF103" s="521"/>
      <c r="EG103" s="521"/>
      <c r="EH103" s="521"/>
      <c r="EI103" s="521"/>
      <c r="EJ103" s="521"/>
      <c r="EK103" s="521"/>
      <c r="EL103" s="521"/>
      <c r="EM103" s="521"/>
      <c r="EN103" s="521"/>
      <c r="EO103" s="521"/>
      <c r="EP103" s="521"/>
      <c r="EQ103" s="521"/>
      <c r="ER103" s="521"/>
      <c r="ES103" s="521"/>
      <c r="ET103" s="521"/>
      <c r="EU103" s="521"/>
      <c r="EV103" s="521"/>
      <c r="EW103" s="521"/>
      <c r="EX103" s="521"/>
      <c r="EY103" s="521"/>
      <c r="EZ103" s="521"/>
      <c r="FA103" s="521"/>
      <c r="FB103" s="521"/>
      <c r="FC103" s="521"/>
      <c r="FD103" s="521"/>
      <c r="FE103" s="521"/>
      <c r="FF103" s="521"/>
      <c r="FG103" s="521"/>
      <c r="FH103" s="521"/>
      <c r="FI103" s="521"/>
      <c r="FJ103" s="521"/>
      <c r="FK103" s="521"/>
      <c r="FL103" s="521"/>
      <c r="FM103" s="521"/>
      <c r="FN103" s="521"/>
      <c r="FO103" s="521"/>
      <c r="FP103" s="521"/>
      <c r="FQ103" s="521"/>
    </row>
    <row r="104" spans="1:173" ht="22.5" x14ac:dyDescent="0.25">
      <c r="A104" s="519">
        <v>40</v>
      </c>
      <c r="B104" s="519" t="s">
        <v>3553</v>
      </c>
      <c r="C104" s="538" t="s">
        <v>44</v>
      </c>
      <c r="D104" s="522" t="s">
        <v>4051</v>
      </c>
      <c r="E104" s="538" t="s">
        <v>4341</v>
      </c>
      <c r="F104" s="519" t="s">
        <v>3555</v>
      </c>
      <c r="G104" s="553" t="s">
        <v>4342</v>
      </c>
      <c r="H104" s="538" t="s">
        <v>4343</v>
      </c>
      <c r="I104" s="538" t="s">
        <v>4341</v>
      </c>
      <c r="J104" s="519" t="s">
        <v>4055</v>
      </c>
      <c r="K104" s="522" t="s">
        <v>4225</v>
      </c>
      <c r="L104" s="520">
        <v>189768</v>
      </c>
      <c r="M104" s="520" t="s">
        <v>4057</v>
      </c>
      <c r="N104" s="521"/>
      <c r="O104" s="521"/>
      <c r="P104" s="521"/>
      <c r="Q104" s="521"/>
      <c r="R104" s="521"/>
      <c r="S104" s="521"/>
      <c r="T104" s="521"/>
      <c r="U104" s="521"/>
      <c r="V104" s="521"/>
      <c r="W104" s="521"/>
      <c r="X104" s="521"/>
      <c r="Y104" s="521"/>
      <c r="Z104" s="521"/>
      <c r="AA104" s="521"/>
      <c r="AB104" s="521"/>
      <c r="AC104" s="521"/>
      <c r="AD104" s="521"/>
      <c r="AE104" s="521"/>
      <c r="AF104" s="521"/>
      <c r="AG104" s="521"/>
      <c r="AH104" s="521"/>
      <c r="AI104" s="521"/>
      <c r="AJ104" s="521"/>
      <c r="AK104" s="521"/>
      <c r="AL104" s="521"/>
      <c r="AM104" s="521"/>
      <c r="AN104" s="521"/>
      <c r="AO104" s="521"/>
      <c r="AP104" s="521"/>
      <c r="AQ104" s="521"/>
      <c r="AR104" s="521"/>
      <c r="AS104" s="521"/>
      <c r="AT104" s="521"/>
      <c r="AU104" s="521"/>
      <c r="AV104" s="521"/>
      <c r="AW104" s="521"/>
      <c r="AX104" s="521"/>
      <c r="AY104" s="521"/>
      <c r="AZ104" s="521"/>
      <c r="BA104" s="521"/>
      <c r="BB104" s="521"/>
      <c r="BC104" s="521"/>
      <c r="BD104" s="521"/>
      <c r="BE104" s="521"/>
      <c r="BF104" s="521"/>
      <c r="BG104" s="521"/>
      <c r="BH104" s="521"/>
      <c r="BI104" s="521"/>
      <c r="BJ104" s="521"/>
      <c r="BK104" s="521"/>
      <c r="BL104" s="521"/>
      <c r="BM104" s="521"/>
      <c r="BN104" s="521"/>
      <c r="BO104" s="521"/>
      <c r="BP104" s="521"/>
      <c r="BQ104" s="521"/>
      <c r="BR104" s="521"/>
      <c r="BS104" s="521"/>
      <c r="BT104" s="521"/>
      <c r="BU104" s="521"/>
      <c r="BV104" s="521"/>
      <c r="BW104" s="521"/>
      <c r="BX104" s="521"/>
      <c r="BY104" s="521"/>
      <c r="BZ104" s="521"/>
      <c r="CA104" s="521"/>
      <c r="CB104" s="521"/>
      <c r="CC104" s="521"/>
      <c r="CD104" s="521"/>
      <c r="CE104" s="521"/>
      <c r="CF104" s="521"/>
      <c r="CG104" s="521"/>
      <c r="CH104" s="521"/>
      <c r="CI104" s="521"/>
      <c r="CJ104" s="521"/>
      <c r="CK104" s="521"/>
      <c r="CL104" s="521"/>
      <c r="CM104" s="521"/>
      <c r="CN104" s="521"/>
      <c r="CO104" s="521"/>
      <c r="CP104" s="521"/>
      <c r="CQ104" s="521"/>
      <c r="CR104" s="521"/>
      <c r="CS104" s="521"/>
      <c r="CT104" s="521"/>
      <c r="CU104" s="521"/>
      <c r="CV104" s="521"/>
      <c r="CW104" s="521"/>
      <c r="CX104" s="521"/>
      <c r="CY104" s="521"/>
      <c r="CZ104" s="521"/>
      <c r="DA104" s="521"/>
      <c r="DB104" s="521"/>
      <c r="DC104" s="521"/>
      <c r="DD104" s="521"/>
      <c r="DE104" s="521"/>
      <c r="DF104" s="521"/>
      <c r="DG104" s="521"/>
      <c r="DH104" s="521"/>
      <c r="DI104" s="521"/>
      <c r="DJ104" s="521"/>
      <c r="DK104" s="521"/>
      <c r="DL104" s="521"/>
      <c r="DM104" s="521"/>
      <c r="DN104" s="521"/>
      <c r="DO104" s="521"/>
      <c r="DP104" s="521"/>
      <c r="DQ104" s="521"/>
      <c r="DR104" s="521"/>
      <c r="DS104" s="521"/>
      <c r="DT104" s="521"/>
      <c r="DU104" s="521"/>
      <c r="DV104" s="521"/>
      <c r="DW104" s="521"/>
      <c r="DX104" s="521"/>
      <c r="DY104" s="521"/>
      <c r="DZ104" s="521"/>
      <c r="EA104" s="521"/>
      <c r="EB104" s="521"/>
      <c r="EC104" s="521"/>
      <c r="ED104" s="521"/>
      <c r="EE104" s="521"/>
      <c r="EF104" s="521"/>
      <c r="EG104" s="521"/>
      <c r="EH104" s="521"/>
      <c r="EI104" s="521"/>
      <c r="EJ104" s="521"/>
      <c r="EK104" s="521"/>
      <c r="EL104" s="521"/>
      <c r="EM104" s="521"/>
      <c r="EN104" s="521"/>
      <c r="EO104" s="521"/>
      <c r="EP104" s="521"/>
      <c r="EQ104" s="521"/>
      <c r="ER104" s="521"/>
      <c r="ES104" s="521"/>
      <c r="ET104" s="521"/>
      <c r="EU104" s="521"/>
      <c r="EV104" s="521"/>
      <c r="EW104" s="521"/>
      <c r="EX104" s="521"/>
      <c r="EY104" s="521"/>
      <c r="EZ104" s="521"/>
      <c r="FA104" s="521"/>
      <c r="FB104" s="521"/>
      <c r="FC104" s="521"/>
      <c r="FD104" s="521"/>
      <c r="FE104" s="521"/>
      <c r="FF104" s="521"/>
      <c r="FG104" s="521"/>
      <c r="FH104" s="521"/>
      <c r="FI104" s="521"/>
      <c r="FJ104" s="521"/>
      <c r="FK104" s="521"/>
      <c r="FL104" s="521"/>
      <c r="FM104" s="521"/>
      <c r="FN104" s="521"/>
      <c r="FO104" s="521"/>
      <c r="FP104" s="521"/>
      <c r="FQ104" s="521"/>
    </row>
    <row r="105" spans="1:173" ht="22.5" x14ac:dyDescent="0.25">
      <c r="A105" s="519">
        <v>41</v>
      </c>
      <c r="B105" s="519" t="s">
        <v>3553</v>
      </c>
      <c r="C105" s="538" t="s">
        <v>44</v>
      </c>
      <c r="D105" s="522" t="s">
        <v>4051</v>
      </c>
      <c r="E105" s="538" t="s">
        <v>4344</v>
      </c>
      <c r="F105" s="519" t="s">
        <v>3555</v>
      </c>
      <c r="G105" s="553" t="s">
        <v>4345</v>
      </c>
      <c r="H105" s="538" t="s">
        <v>4346</v>
      </c>
      <c r="I105" s="538" t="s">
        <v>4344</v>
      </c>
      <c r="J105" s="519" t="s">
        <v>4055</v>
      </c>
      <c r="K105" s="522" t="s">
        <v>4225</v>
      </c>
      <c r="L105" s="520">
        <v>189768</v>
      </c>
      <c r="M105" s="520" t="s">
        <v>4057</v>
      </c>
      <c r="N105" s="521"/>
      <c r="O105" s="521"/>
      <c r="P105" s="521"/>
      <c r="Q105" s="521"/>
      <c r="R105" s="521"/>
      <c r="S105" s="521"/>
      <c r="T105" s="521"/>
      <c r="U105" s="521"/>
      <c r="V105" s="521"/>
      <c r="W105" s="521"/>
      <c r="X105" s="521"/>
      <c r="Y105" s="521"/>
      <c r="Z105" s="521"/>
      <c r="AA105" s="521"/>
      <c r="AB105" s="521"/>
      <c r="AC105" s="521"/>
      <c r="AD105" s="521"/>
      <c r="AE105" s="521"/>
      <c r="AF105" s="521"/>
      <c r="AG105" s="521"/>
      <c r="AH105" s="521"/>
      <c r="AI105" s="521"/>
      <c r="AJ105" s="521"/>
      <c r="AK105" s="521"/>
      <c r="AL105" s="521"/>
      <c r="AM105" s="521"/>
      <c r="AN105" s="521"/>
      <c r="AO105" s="521"/>
      <c r="AP105" s="521"/>
      <c r="AQ105" s="521"/>
      <c r="AR105" s="521"/>
      <c r="AS105" s="521"/>
      <c r="AT105" s="521"/>
      <c r="AU105" s="521"/>
      <c r="AV105" s="521"/>
      <c r="AW105" s="521"/>
      <c r="AX105" s="521"/>
      <c r="AY105" s="521"/>
      <c r="AZ105" s="521"/>
      <c r="BA105" s="521"/>
      <c r="BB105" s="521"/>
      <c r="BC105" s="521"/>
      <c r="BD105" s="521"/>
      <c r="BE105" s="521"/>
      <c r="BF105" s="521"/>
      <c r="BG105" s="521"/>
      <c r="BH105" s="521"/>
      <c r="BI105" s="521"/>
      <c r="BJ105" s="521"/>
      <c r="BK105" s="521"/>
      <c r="BL105" s="521"/>
      <c r="BM105" s="521"/>
      <c r="BN105" s="521"/>
      <c r="BO105" s="521"/>
      <c r="BP105" s="521"/>
      <c r="BQ105" s="521"/>
      <c r="BR105" s="521"/>
      <c r="BS105" s="521"/>
      <c r="BT105" s="521"/>
      <c r="BU105" s="521"/>
      <c r="BV105" s="521"/>
      <c r="BW105" s="521"/>
      <c r="BX105" s="521"/>
      <c r="BY105" s="521"/>
      <c r="BZ105" s="521"/>
      <c r="CA105" s="521"/>
      <c r="CB105" s="521"/>
      <c r="CC105" s="521"/>
      <c r="CD105" s="521"/>
      <c r="CE105" s="521"/>
      <c r="CF105" s="521"/>
      <c r="CG105" s="521"/>
      <c r="CH105" s="521"/>
      <c r="CI105" s="521"/>
      <c r="CJ105" s="521"/>
      <c r="CK105" s="521"/>
      <c r="CL105" s="521"/>
      <c r="CM105" s="521"/>
      <c r="CN105" s="521"/>
      <c r="CO105" s="521"/>
      <c r="CP105" s="521"/>
      <c r="CQ105" s="521"/>
      <c r="CR105" s="521"/>
      <c r="CS105" s="521"/>
      <c r="CT105" s="521"/>
      <c r="CU105" s="521"/>
      <c r="CV105" s="521"/>
      <c r="CW105" s="521"/>
      <c r="CX105" s="521"/>
      <c r="CY105" s="521"/>
      <c r="CZ105" s="521"/>
      <c r="DA105" s="521"/>
      <c r="DB105" s="521"/>
      <c r="DC105" s="521"/>
      <c r="DD105" s="521"/>
      <c r="DE105" s="521"/>
      <c r="DF105" s="521"/>
      <c r="DG105" s="521"/>
      <c r="DH105" s="521"/>
      <c r="DI105" s="521"/>
      <c r="DJ105" s="521"/>
      <c r="DK105" s="521"/>
      <c r="DL105" s="521"/>
      <c r="DM105" s="521"/>
      <c r="DN105" s="521"/>
      <c r="DO105" s="521"/>
      <c r="DP105" s="521"/>
      <c r="DQ105" s="521"/>
      <c r="DR105" s="521"/>
      <c r="DS105" s="521"/>
      <c r="DT105" s="521"/>
      <c r="DU105" s="521"/>
      <c r="DV105" s="521"/>
      <c r="DW105" s="521"/>
      <c r="DX105" s="521"/>
      <c r="DY105" s="521"/>
      <c r="DZ105" s="521"/>
      <c r="EA105" s="521"/>
      <c r="EB105" s="521"/>
      <c r="EC105" s="521"/>
      <c r="ED105" s="521"/>
      <c r="EE105" s="521"/>
      <c r="EF105" s="521"/>
      <c r="EG105" s="521"/>
      <c r="EH105" s="521"/>
      <c r="EI105" s="521"/>
      <c r="EJ105" s="521"/>
      <c r="EK105" s="521"/>
      <c r="EL105" s="521"/>
      <c r="EM105" s="521"/>
      <c r="EN105" s="521"/>
      <c r="EO105" s="521"/>
      <c r="EP105" s="521"/>
      <c r="EQ105" s="521"/>
      <c r="ER105" s="521"/>
      <c r="ES105" s="521"/>
      <c r="ET105" s="521"/>
      <c r="EU105" s="521"/>
      <c r="EV105" s="521"/>
      <c r="EW105" s="521"/>
      <c r="EX105" s="521"/>
      <c r="EY105" s="521"/>
      <c r="EZ105" s="521"/>
      <c r="FA105" s="521"/>
      <c r="FB105" s="521"/>
      <c r="FC105" s="521"/>
      <c r="FD105" s="521"/>
      <c r="FE105" s="521"/>
      <c r="FF105" s="521"/>
      <c r="FG105" s="521"/>
      <c r="FH105" s="521"/>
      <c r="FI105" s="521"/>
      <c r="FJ105" s="521"/>
      <c r="FK105" s="521"/>
      <c r="FL105" s="521"/>
      <c r="FM105" s="521"/>
      <c r="FN105" s="521"/>
      <c r="FO105" s="521"/>
      <c r="FP105" s="521"/>
      <c r="FQ105" s="521"/>
    </row>
    <row r="106" spans="1:173" ht="22.5" x14ac:dyDescent="0.25">
      <c r="A106" s="519">
        <v>42</v>
      </c>
      <c r="B106" s="519" t="s">
        <v>3553</v>
      </c>
      <c r="C106" s="538" t="s">
        <v>44</v>
      </c>
      <c r="D106" s="522" t="s">
        <v>4051</v>
      </c>
      <c r="E106" s="538" t="s">
        <v>4347</v>
      </c>
      <c r="F106" s="519" t="s">
        <v>3555</v>
      </c>
      <c r="G106" s="553" t="s">
        <v>4348</v>
      </c>
      <c r="H106" s="538" t="s">
        <v>4349</v>
      </c>
      <c r="I106" s="538" t="s">
        <v>4347</v>
      </c>
      <c r="J106" s="519" t="s">
        <v>4055</v>
      </c>
      <c r="K106" s="522" t="s">
        <v>4225</v>
      </c>
      <c r="L106" s="520">
        <v>189768</v>
      </c>
      <c r="M106" s="520" t="s">
        <v>4057</v>
      </c>
      <c r="N106" s="521"/>
      <c r="O106" s="521"/>
      <c r="P106" s="521"/>
      <c r="Q106" s="521"/>
      <c r="R106" s="521"/>
      <c r="S106" s="521"/>
      <c r="T106" s="521"/>
      <c r="U106" s="521"/>
      <c r="V106" s="521"/>
      <c r="W106" s="521"/>
      <c r="X106" s="521"/>
      <c r="Y106" s="521"/>
      <c r="Z106" s="521"/>
      <c r="AA106" s="521"/>
      <c r="AB106" s="521"/>
      <c r="AC106" s="521"/>
      <c r="AD106" s="521"/>
      <c r="AE106" s="521"/>
      <c r="AF106" s="521"/>
      <c r="AG106" s="521"/>
      <c r="AH106" s="521"/>
      <c r="AI106" s="521"/>
      <c r="AJ106" s="521"/>
      <c r="AK106" s="521"/>
      <c r="AL106" s="521"/>
      <c r="AM106" s="521"/>
      <c r="AN106" s="521"/>
      <c r="AO106" s="521"/>
      <c r="AP106" s="521"/>
      <c r="AQ106" s="521"/>
      <c r="AR106" s="521"/>
      <c r="AS106" s="521"/>
      <c r="AT106" s="521"/>
      <c r="AU106" s="521"/>
      <c r="AV106" s="521"/>
      <c r="AW106" s="521"/>
      <c r="AX106" s="521"/>
      <c r="AY106" s="521"/>
      <c r="AZ106" s="521"/>
      <c r="BA106" s="521"/>
      <c r="BB106" s="521"/>
      <c r="BC106" s="521"/>
      <c r="BD106" s="521"/>
      <c r="BE106" s="521"/>
      <c r="BF106" s="521"/>
      <c r="BG106" s="521"/>
      <c r="BH106" s="521"/>
      <c r="BI106" s="521"/>
      <c r="BJ106" s="521"/>
      <c r="BK106" s="521"/>
      <c r="BL106" s="521"/>
      <c r="BM106" s="521"/>
      <c r="BN106" s="521"/>
      <c r="BO106" s="521"/>
      <c r="BP106" s="521"/>
      <c r="BQ106" s="521"/>
      <c r="BR106" s="521"/>
      <c r="BS106" s="521"/>
      <c r="BT106" s="521"/>
      <c r="BU106" s="521"/>
      <c r="BV106" s="521"/>
      <c r="BW106" s="521"/>
      <c r="BX106" s="521"/>
      <c r="BY106" s="521"/>
      <c r="BZ106" s="521"/>
      <c r="CA106" s="521"/>
      <c r="CB106" s="521"/>
      <c r="CC106" s="521"/>
      <c r="CD106" s="521"/>
      <c r="CE106" s="521"/>
      <c r="CF106" s="521"/>
      <c r="CG106" s="521"/>
      <c r="CH106" s="521"/>
      <c r="CI106" s="521"/>
      <c r="CJ106" s="521"/>
      <c r="CK106" s="521"/>
      <c r="CL106" s="521"/>
      <c r="CM106" s="521"/>
      <c r="CN106" s="521"/>
      <c r="CO106" s="521"/>
      <c r="CP106" s="521"/>
      <c r="CQ106" s="521"/>
      <c r="CR106" s="521"/>
      <c r="CS106" s="521"/>
      <c r="CT106" s="521"/>
      <c r="CU106" s="521"/>
      <c r="CV106" s="521"/>
      <c r="CW106" s="521"/>
      <c r="CX106" s="521"/>
      <c r="CY106" s="521"/>
      <c r="CZ106" s="521"/>
      <c r="DA106" s="521"/>
      <c r="DB106" s="521"/>
      <c r="DC106" s="521"/>
      <c r="DD106" s="521"/>
      <c r="DE106" s="521"/>
      <c r="DF106" s="521"/>
      <c r="DG106" s="521"/>
      <c r="DH106" s="521"/>
      <c r="DI106" s="521"/>
      <c r="DJ106" s="521"/>
      <c r="DK106" s="521"/>
      <c r="DL106" s="521"/>
      <c r="DM106" s="521"/>
      <c r="DN106" s="521"/>
      <c r="DO106" s="521"/>
      <c r="DP106" s="521"/>
      <c r="DQ106" s="521"/>
      <c r="DR106" s="521"/>
      <c r="DS106" s="521"/>
      <c r="DT106" s="521"/>
      <c r="DU106" s="521"/>
      <c r="DV106" s="521"/>
      <c r="DW106" s="521"/>
      <c r="DX106" s="521"/>
      <c r="DY106" s="521"/>
      <c r="DZ106" s="521"/>
      <c r="EA106" s="521"/>
      <c r="EB106" s="521"/>
      <c r="EC106" s="521"/>
      <c r="ED106" s="521"/>
      <c r="EE106" s="521"/>
      <c r="EF106" s="521"/>
      <c r="EG106" s="521"/>
      <c r="EH106" s="521"/>
      <c r="EI106" s="521"/>
      <c r="EJ106" s="521"/>
      <c r="EK106" s="521"/>
      <c r="EL106" s="521"/>
      <c r="EM106" s="521"/>
      <c r="EN106" s="521"/>
      <c r="EO106" s="521"/>
      <c r="EP106" s="521"/>
      <c r="EQ106" s="521"/>
      <c r="ER106" s="521"/>
      <c r="ES106" s="521"/>
      <c r="ET106" s="521"/>
      <c r="EU106" s="521"/>
      <c r="EV106" s="521"/>
      <c r="EW106" s="521"/>
      <c r="EX106" s="521"/>
      <c r="EY106" s="521"/>
      <c r="EZ106" s="521"/>
      <c r="FA106" s="521"/>
      <c r="FB106" s="521"/>
      <c r="FC106" s="521"/>
      <c r="FD106" s="521"/>
      <c r="FE106" s="521"/>
      <c r="FF106" s="521"/>
      <c r="FG106" s="521"/>
      <c r="FH106" s="521"/>
      <c r="FI106" s="521"/>
      <c r="FJ106" s="521"/>
      <c r="FK106" s="521"/>
      <c r="FL106" s="521"/>
      <c r="FM106" s="521"/>
      <c r="FN106" s="521"/>
      <c r="FO106" s="521"/>
      <c r="FP106" s="521"/>
      <c r="FQ106" s="521"/>
    </row>
    <row r="107" spans="1:173" ht="22.5" x14ac:dyDescent="0.25">
      <c r="A107" s="519">
        <v>43</v>
      </c>
      <c r="B107" s="519" t="s">
        <v>3553</v>
      </c>
      <c r="C107" s="538" t="s">
        <v>44</v>
      </c>
      <c r="D107" s="522" t="s">
        <v>4051</v>
      </c>
      <c r="E107" s="538" t="s">
        <v>4350</v>
      </c>
      <c r="F107" s="519" t="s">
        <v>3555</v>
      </c>
      <c r="G107" s="553" t="s">
        <v>4351</v>
      </c>
      <c r="H107" s="538" t="s">
        <v>4352</v>
      </c>
      <c r="I107" s="538" t="s">
        <v>4350</v>
      </c>
      <c r="J107" s="519" t="s">
        <v>4055</v>
      </c>
      <c r="K107" s="522" t="s">
        <v>4225</v>
      </c>
      <c r="L107" s="520">
        <v>189768</v>
      </c>
      <c r="M107" s="520" t="s">
        <v>4057</v>
      </c>
      <c r="N107" s="521"/>
      <c r="O107" s="521"/>
      <c r="P107" s="521"/>
      <c r="Q107" s="521"/>
      <c r="R107" s="521"/>
      <c r="S107" s="521"/>
      <c r="T107" s="521"/>
      <c r="U107" s="521"/>
      <c r="V107" s="521"/>
      <c r="W107" s="521"/>
      <c r="X107" s="521"/>
      <c r="Y107" s="521"/>
      <c r="Z107" s="521"/>
      <c r="AA107" s="521"/>
      <c r="AB107" s="521"/>
      <c r="AC107" s="521"/>
      <c r="AD107" s="521"/>
      <c r="AE107" s="521"/>
      <c r="AF107" s="521"/>
      <c r="AG107" s="521"/>
      <c r="AH107" s="521"/>
      <c r="AI107" s="521"/>
      <c r="AJ107" s="521"/>
      <c r="AK107" s="521"/>
      <c r="AL107" s="521"/>
      <c r="AM107" s="521"/>
      <c r="AN107" s="521"/>
      <c r="AO107" s="521"/>
      <c r="AP107" s="521"/>
      <c r="AQ107" s="521"/>
      <c r="AR107" s="521"/>
      <c r="AS107" s="521"/>
      <c r="AT107" s="521"/>
      <c r="AU107" s="521"/>
      <c r="AV107" s="521"/>
      <c r="AW107" s="521"/>
      <c r="AX107" s="521"/>
      <c r="AY107" s="521"/>
      <c r="AZ107" s="521"/>
      <c r="BA107" s="521"/>
      <c r="BB107" s="521"/>
      <c r="BC107" s="521"/>
      <c r="BD107" s="521"/>
      <c r="BE107" s="521"/>
      <c r="BF107" s="521"/>
      <c r="BG107" s="521"/>
      <c r="BH107" s="521"/>
      <c r="BI107" s="521"/>
      <c r="BJ107" s="521"/>
      <c r="BK107" s="521"/>
      <c r="BL107" s="521"/>
      <c r="BM107" s="521"/>
      <c r="BN107" s="521"/>
      <c r="BO107" s="521"/>
      <c r="BP107" s="521"/>
      <c r="BQ107" s="521"/>
      <c r="BR107" s="521"/>
      <c r="BS107" s="521"/>
      <c r="BT107" s="521"/>
      <c r="BU107" s="521"/>
      <c r="BV107" s="521"/>
      <c r="BW107" s="521"/>
      <c r="BX107" s="521"/>
      <c r="BY107" s="521"/>
      <c r="BZ107" s="521"/>
      <c r="CA107" s="521"/>
      <c r="CB107" s="521"/>
      <c r="CC107" s="521"/>
      <c r="CD107" s="521"/>
      <c r="CE107" s="521"/>
      <c r="CF107" s="521"/>
      <c r="CG107" s="521"/>
      <c r="CH107" s="521"/>
      <c r="CI107" s="521"/>
      <c r="CJ107" s="521"/>
      <c r="CK107" s="521"/>
      <c r="CL107" s="521"/>
      <c r="CM107" s="521"/>
      <c r="CN107" s="521"/>
      <c r="CO107" s="521"/>
      <c r="CP107" s="521"/>
      <c r="CQ107" s="521"/>
      <c r="CR107" s="521"/>
      <c r="CS107" s="521"/>
      <c r="CT107" s="521"/>
      <c r="CU107" s="521"/>
      <c r="CV107" s="521"/>
      <c r="CW107" s="521"/>
      <c r="CX107" s="521"/>
      <c r="CY107" s="521"/>
      <c r="CZ107" s="521"/>
      <c r="DA107" s="521"/>
      <c r="DB107" s="521"/>
      <c r="DC107" s="521"/>
      <c r="DD107" s="521"/>
      <c r="DE107" s="521"/>
      <c r="DF107" s="521"/>
      <c r="DG107" s="521"/>
      <c r="DH107" s="521"/>
      <c r="DI107" s="521"/>
      <c r="DJ107" s="521"/>
      <c r="DK107" s="521"/>
      <c r="DL107" s="521"/>
      <c r="DM107" s="521"/>
      <c r="DN107" s="521"/>
      <c r="DO107" s="521"/>
      <c r="DP107" s="521"/>
      <c r="DQ107" s="521"/>
      <c r="DR107" s="521"/>
      <c r="DS107" s="521"/>
      <c r="DT107" s="521"/>
      <c r="DU107" s="521"/>
      <c r="DV107" s="521"/>
      <c r="DW107" s="521"/>
      <c r="DX107" s="521"/>
      <c r="DY107" s="521"/>
      <c r="DZ107" s="521"/>
      <c r="EA107" s="521"/>
      <c r="EB107" s="521"/>
      <c r="EC107" s="521"/>
      <c r="ED107" s="521"/>
      <c r="EE107" s="521"/>
      <c r="EF107" s="521"/>
      <c r="EG107" s="521"/>
      <c r="EH107" s="521"/>
      <c r="EI107" s="521"/>
      <c r="EJ107" s="521"/>
      <c r="EK107" s="521"/>
      <c r="EL107" s="521"/>
      <c r="EM107" s="521"/>
      <c r="EN107" s="521"/>
      <c r="EO107" s="521"/>
      <c r="EP107" s="521"/>
      <c r="EQ107" s="521"/>
      <c r="ER107" s="521"/>
      <c r="ES107" s="521"/>
      <c r="ET107" s="521"/>
      <c r="EU107" s="521"/>
      <c r="EV107" s="521"/>
      <c r="EW107" s="521"/>
      <c r="EX107" s="521"/>
      <c r="EY107" s="521"/>
      <c r="EZ107" s="521"/>
      <c r="FA107" s="521"/>
      <c r="FB107" s="521"/>
      <c r="FC107" s="521"/>
      <c r="FD107" s="521"/>
      <c r="FE107" s="521"/>
      <c r="FF107" s="521"/>
      <c r="FG107" s="521"/>
      <c r="FH107" s="521"/>
      <c r="FI107" s="521"/>
      <c r="FJ107" s="521"/>
      <c r="FK107" s="521"/>
      <c r="FL107" s="521"/>
      <c r="FM107" s="521"/>
      <c r="FN107" s="521"/>
      <c r="FO107" s="521"/>
      <c r="FP107" s="521"/>
      <c r="FQ107" s="521"/>
    </row>
    <row r="108" spans="1:173" ht="22.5" x14ac:dyDescent="0.25">
      <c r="A108" s="519">
        <v>44</v>
      </c>
      <c r="B108" s="519" t="s">
        <v>3553</v>
      </c>
      <c r="C108" s="538" t="s">
        <v>44</v>
      </c>
      <c r="D108" s="522" t="s">
        <v>4051</v>
      </c>
      <c r="E108" s="538" t="s">
        <v>4353</v>
      </c>
      <c r="F108" s="519" t="s">
        <v>3555</v>
      </c>
      <c r="G108" s="553" t="s">
        <v>4354</v>
      </c>
      <c r="H108" s="538" t="s">
        <v>4355</v>
      </c>
      <c r="I108" s="538" t="s">
        <v>4353</v>
      </c>
      <c r="J108" s="519" t="s">
        <v>4055</v>
      </c>
      <c r="K108" s="522" t="s">
        <v>4225</v>
      </c>
      <c r="L108" s="520">
        <v>189768</v>
      </c>
      <c r="M108" s="520" t="s">
        <v>4057</v>
      </c>
      <c r="N108" s="521"/>
      <c r="O108" s="521"/>
      <c r="P108" s="521"/>
      <c r="Q108" s="521"/>
      <c r="R108" s="521"/>
      <c r="S108" s="521"/>
      <c r="T108" s="521"/>
      <c r="U108" s="521"/>
      <c r="V108" s="521"/>
      <c r="W108" s="521"/>
      <c r="X108" s="521"/>
      <c r="Y108" s="521"/>
      <c r="Z108" s="521"/>
      <c r="AA108" s="521"/>
      <c r="AB108" s="521"/>
      <c r="AC108" s="521"/>
      <c r="AD108" s="521"/>
      <c r="AE108" s="521"/>
      <c r="AF108" s="521"/>
      <c r="AG108" s="521"/>
      <c r="AH108" s="521"/>
      <c r="AI108" s="521"/>
      <c r="AJ108" s="521"/>
      <c r="AK108" s="521"/>
      <c r="AL108" s="521"/>
      <c r="AM108" s="521"/>
      <c r="AN108" s="521"/>
      <c r="AO108" s="521"/>
      <c r="AP108" s="521"/>
      <c r="AQ108" s="521"/>
      <c r="AR108" s="521"/>
      <c r="AS108" s="521"/>
      <c r="AT108" s="521"/>
      <c r="AU108" s="521"/>
      <c r="AV108" s="521"/>
      <c r="AW108" s="521"/>
      <c r="AX108" s="521"/>
      <c r="AY108" s="521"/>
      <c r="AZ108" s="521"/>
      <c r="BA108" s="521"/>
      <c r="BB108" s="521"/>
      <c r="BC108" s="521"/>
      <c r="BD108" s="521"/>
      <c r="BE108" s="521"/>
      <c r="BF108" s="521"/>
      <c r="BG108" s="521"/>
      <c r="BH108" s="521"/>
      <c r="BI108" s="521"/>
      <c r="BJ108" s="521"/>
      <c r="BK108" s="521"/>
      <c r="BL108" s="521"/>
      <c r="BM108" s="521"/>
      <c r="BN108" s="521"/>
      <c r="BO108" s="521"/>
      <c r="BP108" s="521"/>
      <c r="BQ108" s="521"/>
      <c r="BR108" s="521"/>
      <c r="BS108" s="521"/>
      <c r="BT108" s="521"/>
      <c r="BU108" s="521"/>
      <c r="BV108" s="521"/>
      <c r="BW108" s="521"/>
      <c r="BX108" s="521"/>
      <c r="BY108" s="521"/>
      <c r="BZ108" s="521"/>
      <c r="CA108" s="521"/>
      <c r="CB108" s="521"/>
      <c r="CC108" s="521"/>
      <c r="CD108" s="521"/>
      <c r="CE108" s="521"/>
      <c r="CF108" s="521"/>
      <c r="CG108" s="521"/>
      <c r="CH108" s="521"/>
      <c r="CI108" s="521"/>
      <c r="CJ108" s="521"/>
      <c r="CK108" s="521"/>
      <c r="CL108" s="521"/>
      <c r="CM108" s="521"/>
      <c r="CN108" s="521"/>
      <c r="CO108" s="521"/>
      <c r="CP108" s="521"/>
      <c r="CQ108" s="521"/>
      <c r="CR108" s="521"/>
      <c r="CS108" s="521"/>
      <c r="CT108" s="521"/>
      <c r="CU108" s="521"/>
      <c r="CV108" s="521"/>
      <c r="CW108" s="521"/>
      <c r="CX108" s="521"/>
      <c r="CY108" s="521"/>
      <c r="CZ108" s="521"/>
      <c r="DA108" s="521"/>
      <c r="DB108" s="521"/>
      <c r="DC108" s="521"/>
      <c r="DD108" s="521"/>
      <c r="DE108" s="521"/>
      <c r="DF108" s="521"/>
      <c r="DG108" s="521"/>
      <c r="DH108" s="521"/>
      <c r="DI108" s="521"/>
      <c r="DJ108" s="521"/>
      <c r="DK108" s="521"/>
      <c r="DL108" s="521"/>
      <c r="DM108" s="521"/>
      <c r="DN108" s="521"/>
      <c r="DO108" s="521"/>
      <c r="DP108" s="521"/>
      <c r="DQ108" s="521"/>
      <c r="DR108" s="521"/>
      <c r="DS108" s="521"/>
      <c r="DT108" s="521"/>
      <c r="DU108" s="521"/>
      <c r="DV108" s="521"/>
      <c r="DW108" s="521"/>
      <c r="DX108" s="521"/>
      <c r="DY108" s="521"/>
      <c r="DZ108" s="521"/>
      <c r="EA108" s="521"/>
      <c r="EB108" s="521"/>
      <c r="EC108" s="521"/>
      <c r="ED108" s="521"/>
      <c r="EE108" s="521"/>
      <c r="EF108" s="521"/>
      <c r="EG108" s="521"/>
      <c r="EH108" s="521"/>
      <c r="EI108" s="521"/>
      <c r="EJ108" s="521"/>
      <c r="EK108" s="521"/>
      <c r="EL108" s="521"/>
      <c r="EM108" s="521"/>
      <c r="EN108" s="521"/>
      <c r="EO108" s="521"/>
      <c r="EP108" s="521"/>
      <c r="EQ108" s="521"/>
      <c r="ER108" s="521"/>
      <c r="ES108" s="521"/>
      <c r="ET108" s="521"/>
      <c r="EU108" s="521"/>
      <c r="EV108" s="521"/>
      <c r="EW108" s="521"/>
      <c r="EX108" s="521"/>
      <c r="EY108" s="521"/>
      <c r="EZ108" s="521"/>
      <c r="FA108" s="521"/>
      <c r="FB108" s="521"/>
      <c r="FC108" s="521"/>
      <c r="FD108" s="521"/>
      <c r="FE108" s="521"/>
      <c r="FF108" s="521"/>
      <c r="FG108" s="521"/>
      <c r="FH108" s="521"/>
      <c r="FI108" s="521"/>
      <c r="FJ108" s="521"/>
      <c r="FK108" s="521"/>
      <c r="FL108" s="521"/>
      <c r="FM108" s="521"/>
      <c r="FN108" s="521"/>
      <c r="FO108" s="521"/>
      <c r="FP108" s="521"/>
      <c r="FQ108" s="521"/>
    </row>
    <row r="109" spans="1:173" ht="22.5" x14ac:dyDescent="0.25">
      <c r="A109" s="519">
        <v>45</v>
      </c>
      <c r="B109" s="539" t="s">
        <v>3553</v>
      </c>
      <c r="C109" s="540" t="s">
        <v>44</v>
      </c>
      <c r="D109" s="526" t="s">
        <v>4051</v>
      </c>
      <c r="E109" s="540" t="s">
        <v>4356</v>
      </c>
      <c r="F109" s="539" t="s">
        <v>3555</v>
      </c>
      <c r="G109" s="554" t="s">
        <v>4357</v>
      </c>
      <c r="H109" s="540" t="s">
        <v>4358</v>
      </c>
      <c r="I109" s="540" t="s">
        <v>4356</v>
      </c>
      <c r="J109" s="539" t="s">
        <v>4055</v>
      </c>
      <c r="K109" s="522" t="s">
        <v>4225</v>
      </c>
      <c r="L109" s="527">
        <v>189768</v>
      </c>
      <c r="M109" s="520" t="s">
        <v>4057</v>
      </c>
      <c r="N109" s="521"/>
      <c r="O109" s="521"/>
      <c r="P109" s="521"/>
      <c r="Q109" s="521"/>
      <c r="R109" s="521"/>
      <c r="S109" s="521"/>
      <c r="T109" s="521"/>
      <c r="U109" s="521"/>
      <c r="V109" s="521"/>
      <c r="W109" s="521"/>
      <c r="X109" s="521"/>
      <c r="Y109" s="521"/>
      <c r="Z109" s="521"/>
      <c r="AA109" s="521"/>
      <c r="AB109" s="521"/>
      <c r="AC109" s="521"/>
      <c r="AD109" s="521"/>
      <c r="AE109" s="521"/>
      <c r="AF109" s="521"/>
      <c r="AG109" s="521"/>
      <c r="AH109" s="521"/>
      <c r="AI109" s="521"/>
      <c r="AJ109" s="521"/>
      <c r="AK109" s="521"/>
      <c r="AL109" s="521"/>
      <c r="AM109" s="521"/>
      <c r="AN109" s="521"/>
      <c r="AO109" s="521"/>
      <c r="AP109" s="521"/>
      <c r="AQ109" s="521"/>
      <c r="AR109" s="521"/>
      <c r="AS109" s="521"/>
      <c r="AT109" s="521"/>
      <c r="AU109" s="521"/>
      <c r="AV109" s="521"/>
      <c r="AW109" s="521"/>
      <c r="AX109" s="521"/>
      <c r="AY109" s="521"/>
      <c r="AZ109" s="521"/>
      <c r="BA109" s="521"/>
      <c r="BB109" s="521"/>
      <c r="BC109" s="521"/>
      <c r="BD109" s="521"/>
      <c r="BE109" s="521"/>
      <c r="BF109" s="521"/>
      <c r="BG109" s="521"/>
      <c r="BH109" s="521"/>
      <c r="BI109" s="521"/>
      <c r="BJ109" s="521"/>
      <c r="BK109" s="521"/>
      <c r="BL109" s="521"/>
      <c r="BM109" s="521"/>
      <c r="BN109" s="521"/>
      <c r="BO109" s="521"/>
      <c r="BP109" s="521"/>
      <c r="BQ109" s="521"/>
      <c r="BR109" s="521"/>
      <c r="BS109" s="521"/>
      <c r="BT109" s="521"/>
      <c r="BU109" s="521"/>
      <c r="BV109" s="521"/>
      <c r="BW109" s="521"/>
      <c r="BX109" s="521"/>
      <c r="BY109" s="521"/>
      <c r="BZ109" s="521"/>
      <c r="CA109" s="521"/>
      <c r="CB109" s="521"/>
      <c r="CC109" s="521"/>
      <c r="CD109" s="521"/>
      <c r="CE109" s="521"/>
      <c r="CF109" s="521"/>
      <c r="CG109" s="521"/>
      <c r="CH109" s="521"/>
      <c r="CI109" s="521"/>
      <c r="CJ109" s="521"/>
      <c r="CK109" s="521"/>
      <c r="CL109" s="521"/>
      <c r="CM109" s="521"/>
      <c r="CN109" s="521"/>
      <c r="CO109" s="521"/>
      <c r="CP109" s="521"/>
      <c r="CQ109" s="521"/>
      <c r="CR109" s="521"/>
      <c r="CS109" s="521"/>
      <c r="CT109" s="521"/>
      <c r="CU109" s="521"/>
      <c r="CV109" s="521"/>
      <c r="CW109" s="521"/>
      <c r="CX109" s="521"/>
      <c r="CY109" s="521"/>
      <c r="CZ109" s="521"/>
      <c r="DA109" s="521"/>
      <c r="DB109" s="521"/>
      <c r="DC109" s="521"/>
      <c r="DD109" s="521"/>
      <c r="DE109" s="521"/>
      <c r="DF109" s="521"/>
      <c r="DG109" s="521"/>
      <c r="DH109" s="521"/>
      <c r="DI109" s="521"/>
      <c r="DJ109" s="521"/>
      <c r="DK109" s="521"/>
      <c r="DL109" s="521"/>
      <c r="DM109" s="521"/>
      <c r="DN109" s="521"/>
      <c r="DO109" s="521"/>
      <c r="DP109" s="521"/>
      <c r="DQ109" s="521"/>
      <c r="DR109" s="521"/>
      <c r="DS109" s="521"/>
      <c r="DT109" s="521"/>
      <c r="DU109" s="521"/>
      <c r="DV109" s="521"/>
      <c r="DW109" s="521"/>
      <c r="DX109" s="521"/>
      <c r="DY109" s="521"/>
      <c r="DZ109" s="521"/>
      <c r="EA109" s="521"/>
      <c r="EB109" s="521"/>
      <c r="EC109" s="521"/>
      <c r="ED109" s="521"/>
      <c r="EE109" s="521"/>
      <c r="EF109" s="521"/>
      <c r="EG109" s="521"/>
      <c r="EH109" s="521"/>
      <c r="EI109" s="521"/>
      <c r="EJ109" s="521"/>
      <c r="EK109" s="521"/>
      <c r="EL109" s="521"/>
      <c r="EM109" s="521"/>
      <c r="EN109" s="521"/>
      <c r="EO109" s="521"/>
      <c r="EP109" s="521"/>
      <c r="EQ109" s="521"/>
      <c r="ER109" s="521"/>
      <c r="ES109" s="521"/>
      <c r="ET109" s="521"/>
      <c r="EU109" s="521"/>
      <c r="EV109" s="521"/>
      <c r="EW109" s="521"/>
      <c r="EX109" s="521"/>
      <c r="EY109" s="521"/>
      <c r="EZ109" s="521"/>
      <c r="FA109" s="521"/>
      <c r="FB109" s="521"/>
      <c r="FC109" s="521"/>
      <c r="FD109" s="521"/>
      <c r="FE109" s="521"/>
      <c r="FF109" s="521"/>
      <c r="FG109" s="521"/>
      <c r="FH109" s="521"/>
      <c r="FI109" s="521"/>
      <c r="FJ109" s="521"/>
      <c r="FK109" s="521"/>
      <c r="FL109" s="521"/>
      <c r="FM109" s="521"/>
      <c r="FN109" s="521"/>
      <c r="FO109" s="521"/>
      <c r="FP109" s="521"/>
      <c r="FQ109" s="521"/>
    </row>
    <row r="110" spans="1:173" x14ac:dyDescent="0.25">
      <c r="A110" s="589" t="s">
        <v>4221</v>
      </c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49">
        <v>8539560</v>
      </c>
      <c r="M110" s="529"/>
      <c r="N110" s="552"/>
      <c r="O110" s="552"/>
      <c r="P110" s="552"/>
      <c r="Q110" s="552"/>
      <c r="R110" s="552"/>
      <c r="S110" s="552"/>
      <c r="T110" s="552"/>
    </row>
    <row r="111" spans="1:173" x14ac:dyDescent="0.25">
      <c r="N111" s="552"/>
      <c r="O111" s="552"/>
      <c r="P111" s="552"/>
      <c r="Q111" s="552"/>
      <c r="R111" s="552"/>
      <c r="S111" s="552"/>
      <c r="T111" s="552"/>
    </row>
    <row r="112" spans="1:173" x14ac:dyDescent="0.25">
      <c r="N112" s="552"/>
      <c r="O112" s="552"/>
      <c r="P112" s="552"/>
      <c r="Q112" s="552"/>
      <c r="R112" s="552"/>
      <c r="S112" s="552"/>
      <c r="T112" s="552"/>
    </row>
    <row r="113" spans="14:20" x14ac:dyDescent="0.25">
      <c r="N113" s="552"/>
      <c r="O113" s="552"/>
      <c r="P113" s="552"/>
      <c r="Q113" s="552"/>
      <c r="R113" s="552"/>
      <c r="S113" s="552"/>
      <c r="T113" s="552"/>
    </row>
  </sheetData>
  <mergeCells count="19">
    <mergeCell ref="M63:M64"/>
    <mergeCell ref="A3:L3"/>
    <mergeCell ref="A1:L1"/>
    <mergeCell ref="A2:L2"/>
    <mergeCell ref="M4:M5"/>
    <mergeCell ref="A110:K110"/>
    <mergeCell ref="K4:K5"/>
    <mergeCell ref="L4:L5"/>
    <mergeCell ref="A4:A5"/>
    <mergeCell ref="B4:B5"/>
    <mergeCell ref="C4:I4"/>
    <mergeCell ref="J4:J5"/>
    <mergeCell ref="A61:K61"/>
    <mergeCell ref="A63:A64"/>
    <mergeCell ref="B63:B64"/>
    <mergeCell ref="C63:I63"/>
    <mergeCell ref="J63:J64"/>
    <mergeCell ref="K63:K64"/>
    <mergeCell ref="L63:L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A3B9-511C-46A9-90DB-B6D94E66AE91}">
  <dimension ref="A1:Z1004"/>
  <sheetViews>
    <sheetView workbookViewId="0">
      <selection sqref="A1:XFD1048576"/>
    </sheetView>
  </sheetViews>
  <sheetFormatPr baseColWidth="10" defaultColWidth="14.42578125" defaultRowHeight="15" x14ac:dyDescent="0.25"/>
  <cols>
    <col min="1" max="1" width="3.85546875" customWidth="1"/>
    <col min="2" max="2" width="8.5703125" customWidth="1"/>
    <col min="3" max="3" width="9.5703125" customWidth="1"/>
    <col min="4" max="4" width="21.7109375" customWidth="1"/>
    <col min="6" max="6" width="7.42578125" customWidth="1"/>
    <col min="7" max="7" width="12.85546875" customWidth="1"/>
    <col min="8" max="8" width="9.42578125" customWidth="1"/>
    <col min="9" max="9" width="10.140625" customWidth="1"/>
    <col min="10" max="10" width="12.42578125" customWidth="1"/>
    <col min="11" max="11" width="17.85546875" customWidth="1"/>
    <col min="12" max="12" width="10.42578125" customWidth="1"/>
    <col min="13" max="13" width="8.7109375" customWidth="1"/>
    <col min="14" max="15" width="10.7109375" customWidth="1"/>
    <col min="16" max="16" width="28.5703125" customWidth="1"/>
    <col min="17" max="17" width="22.28515625" customWidth="1"/>
    <col min="18" max="18" width="20.7109375" customWidth="1"/>
    <col min="19" max="26" width="10.7109375" customWidth="1"/>
  </cols>
  <sheetData>
    <row r="1" spans="1:26" ht="50.25" customHeight="1" x14ac:dyDescent="0.25">
      <c r="A1" s="285"/>
      <c r="B1" s="286"/>
      <c r="C1" s="287" t="s">
        <v>1515</v>
      </c>
      <c r="D1" s="288" t="s">
        <v>3267</v>
      </c>
      <c r="E1" s="286"/>
      <c r="F1" s="286"/>
      <c r="G1" s="288"/>
      <c r="H1" s="286"/>
      <c r="I1" s="286"/>
      <c r="J1" s="286"/>
      <c r="K1" s="286"/>
      <c r="L1" s="286"/>
      <c r="M1" s="286"/>
      <c r="N1" s="286"/>
      <c r="O1" s="286"/>
      <c r="P1" s="286"/>
    </row>
    <row r="2" spans="1:26" s="291" customFormat="1" ht="47.25" customHeight="1" x14ac:dyDescent="0.25">
      <c r="A2" s="289" t="s">
        <v>1</v>
      </c>
      <c r="B2" s="290" t="s">
        <v>2</v>
      </c>
      <c r="C2" s="290" t="s">
        <v>3</v>
      </c>
      <c r="D2" s="290" t="s">
        <v>5</v>
      </c>
      <c r="E2" s="290" t="s">
        <v>6</v>
      </c>
      <c r="F2" s="290" t="s">
        <v>3268</v>
      </c>
      <c r="G2" s="289" t="s">
        <v>3269</v>
      </c>
      <c r="H2" s="289" t="s">
        <v>9</v>
      </c>
      <c r="I2" s="289" t="s">
        <v>3270</v>
      </c>
      <c r="J2" s="290" t="s">
        <v>3271</v>
      </c>
      <c r="K2" s="290" t="s">
        <v>3272</v>
      </c>
      <c r="L2" s="290" t="s">
        <v>12</v>
      </c>
      <c r="M2" s="290" t="s">
        <v>13</v>
      </c>
      <c r="N2" s="290" t="s">
        <v>14</v>
      </c>
      <c r="O2" s="290" t="s">
        <v>15</v>
      </c>
      <c r="P2" s="290" t="s">
        <v>3273</v>
      </c>
      <c r="Q2" s="290" t="s">
        <v>3274</v>
      </c>
      <c r="R2" s="290" t="s">
        <v>1526</v>
      </c>
    </row>
    <row r="3" spans="1:26" ht="27" customHeight="1" x14ac:dyDescent="0.25">
      <c r="A3" s="292">
        <v>1</v>
      </c>
      <c r="B3" s="293" t="s">
        <v>3275</v>
      </c>
      <c r="C3" s="294" t="s">
        <v>3276</v>
      </c>
      <c r="D3" s="295" t="s">
        <v>3277</v>
      </c>
      <c r="E3" s="296" t="s">
        <v>3278</v>
      </c>
      <c r="F3" s="292">
        <v>2019</v>
      </c>
      <c r="G3" s="292" t="s">
        <v>60</v>
      </c>
      <c r="H3" s="292" t="s">
        <v>2154</v>
      </c>
      <c r="I3" s="297" t="s">
        <v>3279</v>
      </c>
      <c r="J3" s="298" t="s">
        <v>3280</v>
      </c>
      <c r="K3" s="298" t="s">
        <v>3281</v>
      </c>
      <c r="L3" s="299" t="s">
        <v>38</v>
      </c>
      <c r="M3" s="292" t="s">
        <v>55</v>
      </c>
      <c r="N3" s="300" t="s">
        <v>28</v>
      </c>
      <c r="O3" s="300" t="s">
        <v>28</v>
      </c>
      <c r="P3" s="301" t="s">
        <v>3282</v>
      </c>
      <c r="Q3" s="11"/>
      <c r="R3" s="302"/>
      <c r="S3" s="147"/>
      <c r="T3" s="147"/>
      <c r="U3" s="147"/>
      <c r="V3" s="147"/>
      <c r="W3" s="147"/>
      <c r="X3" s="147"/>
      <c r="Y3" s="147"/>
      <c r="Z3" s="147"/>
    </row>
    <row r="4" spans="1:26" ht="27" customHeight="1" x14ac:dyDescent="0.25">
      <c r="A4" s="292">
        <v>2</v>
      </c>
      <c r="B4" s="293" t="s">
        <v>3283</v>
      </c>
      <c r="C4" s="294" t="s">
        <v>3284</v>
      </c>
      <c r="D4" s="295" t="s">
        <v>3285</v>
      </c>
      <c r="E4" s="296" t="s">
        <v>3278</v>
      </c>
      <c r="F4" s="292">
        <v>2020</v>
      </c>
      <c r="G4" s="292" t="s">
        <v>60</v>
      </c>
      <c r="H4" s="292" t="s">
        <v>2154</v>
      </c>
      <c r="I4" s="297" t="s">
        <v>3286</v>
      </c>
      <c r="J4" s="298" t="s">
        <v>3287</v>
      </c>
      <c r="K4" s="298" t="s">
        <v>3288</v>
      </c>
      <c r="L4" s="299" t="s">
        <v>38</v>
      </c>
      <c r="M4" s="292" t="s">
        <v>55</v>
      </c>
      <c r="N4" s="300" t="s">
        <v>28</v>
      </c>
      <c r="O4" s="300" t="s">
        <v>28</v>
      </c>
      <c r="P4" s="301" t="s">
        <v>3289</v>
      </c>
      <c r="Q4" s="11"/>
      <c r="R4" s="302"/>
      <c r="S4" s="147"/>
      <c r="T4" s="147"/>
      <c r="U4" s="147"/>
      <c r="V4" s="147"/>
      <c r="W4" s="147"/>
      <c r="X4" s="147"/>
      <c r="Y4" s="147"/>
      <c r="Z4" s="147"/>
    </row>
    <row r="5" spans="1:26" ht="27" customHeight="1" x14ac:dyDescent="0.25">
      <c r="A5" s="292">
        <v>3</v>
      </c>
      <c r="B5" s="293" t="s">
        <v>3290</v>
      </c>
      <c r="C5" s="294" t="s">
        <v>3291</v>
      </c>
      <c r="D5" s="11" t="s">
        <v>3292</v>
      </c>
      <c r="E5" s="296" t="s">
        <v>3278</v>
      </c>
      <c r="F5" s="292">
        <v>2019</v>
      </c>
      <c r="G5" s="292" t="s">
        <v>60</v>
      </c>
      <c r="H5" s="292" t="s">
        <v>2154</v>
      </c>
      <c r="I5" s="297" t="s">
        <v>3293</v>
      </c>
      <c r="J5" s="303" t="s">
        <v>3294</v>
      </c>
      <c r="K5" s="303" t="s">
        <v>3295</v>
      </c>
      <c r="L5" s="299" t="s">
        <v>38</v>
      </c>
      <c r="M5" s="292" t="s">
        <v>55</v>
      </c>
      <c r="N5" s="300" t="s">
        <v>28</v>
      </c>
      <c r="O5" s="300" t="s">
        <v>28</v>
      </c>
      <c r="P5" s="301" t="s">
        <v>3296</v>
      </c>
      <c r="Q5" s="11"/>
      <c r="R5" s="302"/>
      <c r="S5" s="261"/>
      <c r="T5" s="261"/>
      <c r="U5" s="261"/>
      <c r="V5" s="261"/>
      <c r="W5" s="261"/>
      <c r="X5" s="261"/>
      <c r="Y5" s="261"/>
      <c r="Z5" s="261"/>
    </row>
    <row r="6" spans="1:26" ht="27" customHeight="1" x14ac:dyDescent="0.25">
      <c r="A6" s="292"/>
      <c r="B6" s="304"/>
      <c r="C6" s="78"/>
      <c r="D6" s="22"/>
      <c r="K6" s="305"/>
      <c r="L6" s="596" t="s">
        <v>1512</v>
      </c>
      <c r="M6" s="596"/>
      <c r="N6" s="596"/>
      <c r="O6" s="596"/>
      <c r="P6" s="596"/>
      <c r="Q6" s="596"/>
      <c r="R6" s="596"/>
      <c r="S6" s="261"/>
      <c r="T6" s="261"/>
      <c r="U6" s="261"/>
      <c r="V6" s="261"/>
      <c r="W6" s="261"/>
      <c r="X6" s="261"/>
      <c r="Y6" s="261"/>
      <c r="Z6" s="261"/>
    </row>
    <row r="7" spans="1:26" ht="27" customHeight="1" x14ac:dyDescent="0.25">
      <c r="S7" s="261"/>
      <c r="T7" s="261"/>
      <c r="U7" s="261"/>
      <c r="V7" s="261"/>
      <c r="W7" s="261"/>
      <c r="X7" s="261"/>
      <c r="Y7" s="261"/>
      <c r="Z7" s="261"/>
    </row>
    <row r="8" spans="1:26" ht="27" customHeight="1" x14ac:dyDescent="0.25">
      <c r="S8" s="261"/>
      <c r="T8" s="261"/>
      <c r="U8" s="261"/>
      <c r="V8" s="261"/>
      <c r="W8" s="261"/>
      <c r="X8" s="261"/>
      <c r="Y8" s="261"/>
      <c r="Z8" s="261"/>
    </row>
    <row r="9" spans="1:26" ht="27" customHeight="1" x14ac:dyDescent="0.25">
      <c r="S9" s="261"/>
      <c r="T9" s="261"/>
      <c r="U9" s="261"/>
      <c r="V9" s="261"/>
      <c r="W9" s="261"/>
      <c r="X9" s="261"/>
      <c r="Y9" s="261"/>
      <c r="Z9" s="261"/>
    </row>
    <row r="10" spans="1:26" ht="24.75" customHeight="1" x14ac:dyDescent="0.25">
      <c r="S10" s="261"/>
      <c r="T10" s="261"/>
      <c r="U10" s="261"/>
      <c r="V10" s="261"/>
      <c r="W10" s="261"/>
      <c r="X10" s="261"/>
      <c r="Y10" s="261"/>
      <c r="Z10" s="261"/>
    </row>
    <row r="11" spans="1:26" ht="24.75" customHeight="1" x14ac:dyDescent="0.25">
      <c r="S11" s="261"/>
      <c r="T11" s="261"/>
      <c r="U11" s="261"/>
      <c r="V11" s="261"/>
      <c r="W11" s="261"/>
      <c r="X11" s="261"/>
      <c r="Y11" s="261"/>
      <c r="Z11" s="261"/>
    </row>
    <row r="12" spans="1:26" ht="21.75" customHeight="1" x14ac:dyDescent="0.25">
      <c r="S12" s="261"/>
      <c r="T12" s="261"/>
      <c r="U12" s="261"/>
      <c r="V12" s="261"/>
      <c r="W12" s="261"/>
      <c r="X12" s="261"/>
      <c r="Y12" s="261"/>
      <c r="Z12" s="261"/>
    </row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1">
    <mergeCell ref="L6:R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6C08-2E31-4970-A04A-B13886CC830E}">
  <dimension ref="A1:Z1000"/>
  <sheetViews>
    <sheetView workbookViewId="0">
      <selection sqref="A1:XFD1048576"/>
    </sheetView>
  </sheetViews>
  <sheetFormatPr baseColWidth="10" defaultColWidth="14.42578125" defaultRowHeight="15" x14ac:dyDescent="0.25"/>
  <cols>
    <col min="1" max="1" width="5.42578125" customWidth="1"/>
    <col min="2" max="2" width="9.85546875" customWidth="1"/>
    <col min="3" max="3" width="10.7109375" customWidth="1"/>
    <col min="4" max="4" width="14.140625" customWidth="1"/>
    <col min="5" max="6" width="10.7109375" customWidth="1"/>
    <col min="7" max="7" width="9.85546875" customWidth="1"/>
    <col min="8" max="8" width="9.7109375" customWidth="1"/>
    <col min="9" max="10" width="10.7109375" customWidth="1"/>
    <col min="11" max="11" width="13.28515625" customWidth="1"/>
    <col min="12" max="12" width="12.5703125" customWidth="1"/>
    <col min="13" max="26" width="10.7109375" customWidth="1"/>
  </cols>
  <sheetData>
    <row r="1" spans="1:26" ht="41.25" customHeight="1" x14ac:dyDescent="0.25">
      <c r="A1" s="597" t="s">
        <v>3311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  <c r="Q1" s="321"/>
      <c r="R1" s="321"/>
      <c r="S1" s="321"/>
    </row>
    <row r="2" spans="1:26" ht="29.25" customHeight="1" x14ac:dyDescent="0.25">
      <c r="A2" s="322" t="s">
        <v>1</v>
      </c>
      <c r="B2" s="323" t="s">
        <v>3312</v>
      </c>
      <c r="C2" s="323" t="s">
        <v>3313</v>
      </c>
      <c r="D2" s="323" t="s">
        <v>5</v>
      </c>
      <c r="E2" s="323" t="s">
        <v>3314</v>
      </c>
      <c r="F2" s="323" t="s">
        <v>3315</v>
      </c>
      <c r="G2" s="323" t="s">
        <v>3269</v>
      </c>
      <c r="H2" s="323" t="s">
        <v>9</v>
      </c>
      <c r="I2" s="323" t="s">
        <v>7</v>
      </c>
      <c r="J2" s="323" t="s">
        <v>3270</v>
      </c>
      <c r="K2" s="322" t="s">
        <v>3316</v>
      </c>
      <c r="L2" s="323" t="s">
        <v>3317</v>
      </c>
      <c r="M2" s="323" t="s">
        <v>3318</v>
      </c>
      <c r="N2" s="323" t="s">
        <v>3319</v>
      </c>
      <c r="O2" s="323" t="s">
        <v>13</v>
      </c>
      <c r="P2" s="322" t="s">
        <v>3320</v>
      </c>
      <c r="Q2" s="324"/>
      <c r="R2" s="324"/>
      <c r="S2" s="324"/>
      <c r="T2" s="284"/>
      <c r="U2" s="284"/>
      <c r="V2" s="284"/>
      <c r="W2" s="284"/>
      <c r="X2" s="284"/>
      <c r="Y2" s="284"/>
      <c r="Z2" s="284"/>
    </row>
    <row r="3" spans="1:26" ht="32.25" customHeight="1" x14ac:dyDescent="0.25">
      <c r="A3" s="325">
        <v>1</v>
      </c>
      <c r="B3" s="325" t="s">
        <v>3321</v>
      </c>
      <c r="C3" s="326" t="s">
        <v>3313</v>
      </c>
      <c r="D3" s="327" t="s">
        <v>3322</v>
      </c>
      <c r="E3" s="325" t="s">
        <v>3323</v>
      </c>
      <c r="F3" s="327" t="s">
        <v>3324</v>
      </c>
      <c r="G3" s="325" t="s">
        <v>3325</v>
      </c>
      <c r="H3" s="325"/>
      <c r="I3" s="328">
        <v>1991</v>
      </c>
      <c r="J3" s="325" t="s">
        <v>3326</v>
      </c>
      <c r="K3" s="325" t="s">
        <v>3327</v>
      </c>
      <c r="L3" s="325" t="s">
        <v>3327</v>
      </c>
      <c r="M3" s="325">
        <v>4</v>
      </c>
      <c r="N3" s="325" t="s">
        <v>26</v>
      </c>
      <c r="O3" s="325" t="s">
        <v>55</v>
      </c>
      <c r="P3" s="329" t="s">
        <v>3328</v>
      </c>
      <c r="Q3" s="330"/>
      <c r="R3" s="330"/>
      <c r="S3" s="330"/>
      <c r="T3" s="284"/>
      <c r="U3" s="284"/>
      <c r="V3" s="284"/>
      <c r="W3" s="284"/>
      <c r="X3" s="284"/>
      <c r="Y3" s="284"/>
      <c r="Z3" s="284"/>
    </row>
    <row r="4" spans="1:26" ht="32.25" customHeight="1" x14ac:dyDescent="0.25">
      <c r="A4" s="325">
        <v>2</v>
      </c>
      <c r="B4" s="331" t="s">
        <v>3329</v>
      </c>
      <c r="C4" s="326" t="s">
        <v>3313</v>
      </c>
      <c r="D4" s="327" t="s">
        <v>3330</v>
      </c>
      <c r="E4" s="325" t="s">
        <v>3323</v>
      </c>
      <c r="F4" s="327" t="s">
        <v>3324</v>
      </c>
      <c r="G4" s="325" t="s">
        <v>3331</v>
      </c>
      <c r="H4" s="325" t="s">
        <v>3332</v>
      </c>
      <c r="I4" s="328">
        <v>1983</v>
      </c>
      <c r="J4" s="325" t="s">
        <v>3333</v>
      </c>
      <c r="K4" s="325" t="s">
        <v>3334</v>
      </c>
      <c r="L4" s="325">
        <v>265193</v>
      </c>
      <c r="M4" s="325">
        <v>4</v>
      </c>
      <c r="N4" s="325" t="s">
        <v>3335</v>
      </c>
      <c r="O4" s="325" t="s">
        <v>55</v>
      </c>
      <c r="P4" s="332" t="s">
        <v>28</v>
      </c>
      <c r="Q4" s="330"/>
      <c r="R4" s="330"/>
      <c r="S4" s="330"/>
      <c r="T4" s="284"/>
      <c r="U4" s="284"/>
      <c r="V4" s="284"/>
      <c r="W4" s="284"/>
      <c r="X4" s="284"/>
      <c r="Y4" s="284"/>
      <c r="Z4" s="284"/>
    </row>
    <row r="5" spans="1:26" ht="32.25" customHeight="1" x14ac:dyDescent="0.25">
      <c r="A5" s="325">
        <v>3</v>
      </c>
      <c r="B5" s="325" t="s">
        <v>3336</v>
      </c>
      <c r="C5" s="326" t="s">
        <v>3313</v>
      </c>
      <c r="D5" s="327" t="s">
        <v>3337</v>
      </c>
      <c r="E5" s="325" t="s">
        <v>3323</v>
      </c>
      <c r="F5" s="327" t="s">
        <v>3324</v>
      </c>
      <c r="G5" s="325" t="s">
        <v>83</v>
      </c>
      <c r="H5" s="325" t="s">
        <v>3338</v>
      </c>
      <c r="I5" s="328">
        <v>1999</v>
      </c>
      <c r="J5" s="325" t="s">
        <v>3339</v>
      </c>
      <c r="K5" s="325" t="s">
        <v>3340</v>
      </c>
      <c r="L5" s="325" t="s">
        <v>3341</v>
      </c>
      <c r="M5" s="325">
        <v>1</v>
      </c>
      <c r="N5" s="325" t="s">
        <v>3335</v>
      </c>
      <c r="O5" s="325" t="s">
        <v>55</v>
      </c>
      <c r="P5" s="329" t="s">
        <v>3328</v>
      </c>
      <c r="Q5" s="330"/>
      <c r="R5" s="330"/>
      <c r="S5" s="330"/>
      <c r="T5" s="284"/>
      <c r="U5" s="284"/>
      <c r="V5" s="284"/>
      <c r="W5" s="284"/>
      <c r="X5" s="284"/>
      <c r="Y5" s="284"/>
      <c r="Z5" s="284"/>
    </row>
    <row r="6" spans="1:26" ht="32.25" customHeight="1" x14ac:dyDescent="0.25">
      <c r="A6" s="325">
        <v>4</v>
      </c>
      <c r="B6" s="333" t="s">
        <v>3342</v>
      </c>
      <c r="C6" s="326" t="s">
        <v>3313</v>
      </c>
      <c r="D6" s="327" t="s">
        <v>3343</v>
      </c>
      <c r="E6" s="325" t="s">
        <v>3323</v>
      </c>
      <c r="F6" s="327" t="s">
        <v>3324</v>
      </c>
      <c r="G6" s="325" t="s">
        <v>3325</v>
      </c>
      <c r="H6" s="325"/>
      <c r="I6" s="328">
        <v>1980</v>
      </c>
      <c r="J6" s="325" t="s">
        <v>3339</v>
      </c>
      <c r="K6" s="325">
        <v>2151963</v>
      </c>
      <c r="L6" s="325">
        <v>2151963</v>
      </c>
      <c r="M6" s="325">
        <v>4</v>
      </c>
      <c r="N6" s="325" t="s">
        <v>26</v>
      </c>
      <c r="O6" s="325" t="s">
        <v>55</v>
      </c>
      <c r="P6" s="334" t="s">
        <v>28</v>
      </c>
      <c r="Q6" s="330"/>
      <c r="R6" s="330" t="s">
        <v>1515</v>
      </c>
      <c r="S6" s="330"/>
      <c r="T6" s="284"/>
      <c r="U6" s="284"/>
      <c r="V6" s="284"/>
      <c r="W6" s="284"/>
      <c r="X6" s="284"/>
      <c r="Y6" s="284"/>
      <c r="Z6" s="284"/>
    </row>
    <row r="7" spans="1:26" ht="32.25" customHeight="1" x14ac:dyDescent="0.25">
      <c r="A7" s="325">
        <v>5</v>
      </c>
      <c r="B7" s="325" t="s">
        <v>3344</v>
      </c>
      <c r="C7" s="326" t="s">
        <v>3313</v>
      </c>
      <c r="D7" s="327" t="s">
        <v>3345</v>
      </c>
      <c r="E7" s="325" t="s">
        <v>3323</v>
      </c>
      <c r="F7" s="327" t="s">
        <v>3324</v>
      </c>
      <c r="G7" s="325" t="s">
        <v>83</v>
      </c>
      <c r="H7" s="325" t="s">
        <v>3338</v>
      </c>
      <c r="I7" s="328">
        <v>1995</v>
      </c>
      <c r="J7" s="325" t="s">
        <v>3339</v>
      </c>
      <c r="K7" s="325" t="s">
        <v>3346</v>
      </c>
      <c r="L7" s="325" t="s">
        <v>3347</v>
      </c>
      <c r="M7" s="325">
        <v>1</v>
      </c>
      <c r="N7" s="325" t="s">
        <v>3335</v>
      </c>
      <c r="O7" s="325" t="s">
        <v>55</v>
      </c>
      <c r="P7" s="329" t="s">
        <v>3328</v>
      </c>
      <c r="Q7" s="330"/>
      <c r="R7" s="330"/>
      <c r="S7" s="330"/>
      <c r="T7" s="284"/>
      <c r="U7" s="284"/>
      <c r="V7" s="284"/>
      <c r="W7" s="284"/>
      <c r="X7" s="284"/>
      <c r="Y7" s="284"/>
      <c r="Z7" s="284"/>
    </row>
    <row r="8" spans="1:26" ht="32.25" customHeight="1" x14ac:dyDescent="0.25">
      <c r="A8" s="325">
        <v>6</v>
      </c>
      <c r="B8" s="325" t="s">
        <v>3348</v>
      </c>
      <c r="C8" s="326" t="s">
        <v>3313</v>
      </c>
      <c r="D8" s="327" t="s">
        <v>3349</v>
      </c>
      <c r="E8" s="325" t="s">
        <v>3323</v>
      </c>
      <c r="F8" s="327" t="s">
        <v>3324</v>
      </c>
      <c r="G8" s="325" t="s">
        <v>83</v>
      </c>
      <c r="H8" s="325" t="s">
        <v>3338</v>
      </c>
      <c r="I8" s="328">
        <v>1997</v>
      </c>
      <c r="J8" s="325" t="s">
        <v>3339</v>
      </c>
      <c r="K8" s="325" t="s">
        <v>3350</v>
      </c>
      <c r="L8" s="325" t="s">
        <v>3351</v>
      </c>
      <c r="M8" s="325">
        <v>1</v>
      </c>
      <c r="N8" s="325" t="s">
        <v>3335</v>
      </c>
      <c r="O8" s="325" t="s">
        <v>55</v>
      </c>
      <c r="P8" s="329" t="s">
        <v>3328</v>
      </c>
      <c r="Q8" s="330"/>
      <c r="R8" s="330"/>
      <c r="S8" s="330" t="s">
        <v>1515</v>
      </c>
      <c r="T8" s="284"/>
      <c r="U8" s="284"/>
      <c r="V8" s="284"/>
      <c r="W8" s="284"/>
      <c r="X8" s="284"/>
      <c r="Y8" s="284"/>
      <c r="Z8" s="284"/>
    </row>
    <row r="9" spans="1:26" ht="32.25" customHeight="1" x14ac:dyDescent="0.25">
      <c r="A9" s="325">
        <v>7</v>
      </c>
      <c r="B9" s="325" t="s">
        <v>3352</v>
      </c>
      <c r="C9" s="326" t="s">
        <v>3313</v>
      </c>
      <c r="D9" s="327" t="s">
        <v>3353</v>
      </c>
      <c r="E9" s="325" t="s">
        <v>3323</v>
      </c>
      <c r="F9" s="327" t="s">
        <v>3324</v>
      </c>
      <c r="G9" s="325" t="s">
        <v>83</v>
      </c>
      <c r="H9" s="325" t="s">
        <v>3338</v>
      </c>
      <c r="I9" s="328">
        <v>1997</v>
      </c>
      <c r="J9" s="325" t="s">
        <v>3339</v>
      </c>
      <c r="K9" s="325" t="s">
        <v>3354</v>
      </c>
      <c r="L9" s="330" t="s">
        <v>3355</v>
      </c>
      <c r="M9" s="325">
        <v>1</v>
      </c>
      <c r="N9" s="325" t="s">
        <v>3335</v>
      </c>
      <c r="O9" s="325" t="s">
        <v>55</v>
      </c>
      <c r="P9" s="329" t="s">
        <v>3328</v>
      </c>
      <c r="Q9" s="330"/>
      <c r="R9" s="330"/>
      <c r="S9" s="330"/>
      <c r="T9" s="284"/>
      <c r="U9" s="284"/>
      <c r="V9" s="284"/>
      <c r="W9" s="284"/>
      <c r="X9" s="284"/>
      <c r="Y9" s="284"/>
      <c r="Z9" s="284"/>
    </row>
    <row r="10" spans="1:26" ht="32.25" customHeight="1" x14ac:dyDescent="0.25">
      <c r="A10" s="325">
        <v>8</v>
      </c>
      <c r="B10" s="325" t="s">
        <v>3356</v>
      </c>
      <c r="C10" s="326" t="s">
        <v>3313</v>
      </c>
      <c r="D10" s="327" t="s">
        <v>3357</v>
      </c>
      <c r="E10" s="325" t="s">
        <v>3323</v>
      </c>
      <c r="F10" s="327" t="s">
        <v>3324</v>
      </c>
      <c r="G10" s="325" t="s">
        <v>83</v>
      </c>
      <c r="H10" s="325" t="s">
        <v>3338</v>
      </c>
      <c r="I10" s="328">
        <v>1999</v>
      </c>
      <c r="J10" s="325" t="s">
        <v>3326</v>
      </c>
      <c r="K10" s="325" t="s">
        <v>3358</v>
      </c>
      <c r="L10" s="325" t="s">
        <v>3359</v>
      </c>
      <c r="M10" s="325">
        <v>1</v>
      </c>
      <c r="N10" s="325" t="s">
        <v>3335</v>
      </c>
      <c r="O10" s="325" t="s">
        <v>55</v>
      </c>
      <c r="P10" s="329" t="s">
        <v>3328</v>
      </c>
      <c r="Q10" s="330"/>
      <c r="R10" s="330" t="s">
        <v>1515</v>
      </c>
      <c r="S10" s="330"/>
      <c r="T10" s="284"/>
      <c r="U10" s="284"/>
      <c r="V10" s="284"/>
      <c r="W10" s="284"/>
      <c r="X10" s="284"/>
      <c r="Y10" s="284"/>
      <c r="Z10" s="284"/>
    </row>
    <row r="11" spans="1:26" ht="32.25" customHeight="1" x14ac:dyDescent="0.25">
      <c r="A11" s="325">
        <v>9</v>
      </c>
      <c r="B11" s="325" t="s">
        <v>3360</v>
      </c>
      <c r="C11" s="326" t="s">
        <v>3313</v>
      </c>
      <c r="D11" s="327" t="s">
        <v>3361</v>
      </c>
      <c r="E11" s="325" t="s">
        <v>3323</v>
      </c>
      <c r="F11" s="327" t="s">
        <v>3324</v>
      </c>
      <c r="G11" s="325" t="s">
        <v>83</v>
      </c>
      <c r="H11" s="325" t="s">
        <v>3338</v>
      </c>
      <c r="I11" s="328">
        <v>1999</v>
      </c>
      <c r="J11" s="325" t="s">
        <v>3326</v>
      </c>
      <c r="K11" s="325" t="s">
        <v>3362</v>
      </c>
      <c r="L11" s="325" t="s">
        <v>3363</v>
      </c>
      <c r="M11" s="325">
        <v>1</v>
      </c>
      <c r="N11" s="325" t="s">
        <v>3335</v>
      </c>
      <c r="O11" s="325" t="s">
        <v>55</v>
      </c>
      <c r="P11" s="329" t="s">
        <v>3328</v>
      </c>
      <c r="Q11" s="330"/>
      <c r="R11" s="330" t="s">
        <v>1515</v>
      </c>
      <c r="S11" s="330"/>
      <c r="T11" s="284"/>
      <c r="U11" s="284"/>
      <c r="V11" s="284"/>
      <c r="W11" s="284"/>
      <c r="X11" s="284"/>
      <c r="Y11" s="284"/>
      <c r="Z11" s="284"/>
    </row>
    <row r="12" spans="1:26" ht="14.25" customHeight="1" x14ac:dyDescent="0.25">
      <c r="A12" s="335"/>
      <c r="B12" s="599"/>
      <c r="C12" s="584"/>
      <c r="D12" s="584"/>
      <c r="E12" s="335"/>
      <c r="F12" s="336"/>
      <c r="G12" s="337"/>
      <c r="H12" s="335"/>
      <c r="I12" s="335"/>
      <c r="J12" s="335"/>
      <c r="K12" s="337"/>
      <c r="L12" s="337"/>
      <c r="M12" s="335"/>
      <c r="N12" s="335"/>
      <c r="O12" s="335"/>
      <c r="P12" s="335"/>
      <c r="Q12" s="335"/>
      <c r="R12" s="335"/>
      <c r="S12" s="335"/>
      <c r="T12" s="284"/>
      <c r="U12" s="284"/>
      <c r="V12" s="284"/>
      <c r="W12" s="284"/>
      <c r="X12" s="284"/>
      <c r="Y12" s="284"/>
      <c r="Z12" s="284"/>
    </row>
    <row r="13" spans="1:26" ht="14.25" customHeight="1" x14ac:dyDescent="0.25">
      <c r="A13" s="338"/>
      <c r="B13" s="338"/>
      <c r="C13" s="339"/>
      <c r="D13" s="339" t="s">
        <v>1515</v>
      </c>
      <c r="E13" s="339"/>
      <c r="F13" s="339"/>
      <c r="G13" s="339"/>
      <c r="H13" s="339"/>
      <c r="I13" s="339"/>
      <c r="J13" s="339"/>
      <c r="K13" s="340" t="s">
        <v>3364</v>
      </c>
      <c r="L13" s="600" t="s">
        <v>1512</v>
      </c>
      <c r="M13" s="600"/>
      <c r="N13" s="600"/>
      <c r="O13" s="600"/>
      <c r="P13" s="600"/>
      <c r="Q13" s="338"/>
      <c r="R13" s="338"/>
      <c r="S13" s="338"/>
      <c r="T13" s="338"/>
      <c r="U13" s="338"/>
      <c r="V13" s="338"/>
      <c r="W13" s="338"/>
      <c r="X13" s="338"/>
      <c r="Y13" s="338"/>
      <c r="Z13" s="338"/>
    </row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P1"/>
    <mergeCell ref="B12:D12"/>
    <mergeCell ref="L13:P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8A30-F2B6-4D1F-8EB7-A7783C2BBB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14B6-F951-4B85-BF92-DA45BB0A061B}">
  <dimension ref="A1:AH1001"/>
  <sheetViews>
    <sheetView workbookViewId="0">
      <selection sqref="A1:XFD1048576"/>
    </sheetView>
  </sheetViews>
  <sheetFormatPr baseColWidth="10" defaultColWidth="14.42578125" defaultRowHeight="15" x14ac:dyDescent="0.25"/>
  <cols>
    <col min="1" max="1" width="23.42578125" customWidth="1"/>
    <col min="2" max="25" width="2.7109375" customWidth="1"/>
    <col min="26" max="26" width="2.85546875" customWidth="1"/>
    <col min="27" max="31" width="2.7109375" customWidth="1"/>
    <col min="32" max="32" width="4.28515625" customWidth="1"/>
    <col min="33" max="33" width="4.5703125" customWidth="1"/>
    <col min="34" max="34" width="4.7109375" customWidth="1"/>
  </cols>
  <sheetData>
    <row r="1" spans="1:34" ht="39" customHeight="1" x14ac:dyDescent="0.25">
      <c r="A1" s="616" t="s">
        <v>3365</v>
      </c>
      <c r="B1" s="614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341"/>
      <c r="AH1" s="342"/>
    </row>
    <row r="2" spans="1:34" ht="15" customHeight="1" x14ac:dyDescent="0.25">
      <c r="A2" s="617" t="s">
        <v>3366</v>
      </c>
      <c r="B2" s="618" t="s">
        <v>43</v>
      </c>
      <c r="C2" s="612" t="s">
        <v>3367</v>
      </c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21" t="s">
        <v>3368</v>
      </c>
      <c r="R2" s="609" t="s">
        <v>245</v>
      </c>
      <c r="S2" s="609" t="s">
        <v>2233</v>
      </c>
      <c r="T2" s="609" t="s">
        <v>3369</v>
      </c>
      <c r="U2" s="609" t="s">
        <v>1426</v>
      </c>
      <c r="V2" s="622" t="s">
        <v>82</v>
      </c>
      <c r="W2" s="602"/>
      <c r="X2" s="602"/>
      <c r="Y2" s="602"/>
      <c r="Z2" s="602"/>
      <c r="AA2" s="602"/>
      <c r="AB2" s="602"/>
      <c r="AC2" s="602"/>
      <c r="AD2" s="603"/>
      <c r="AE2" s="343"/>
      <c r="AF2" s="609" t="s">
        <v>1514</v>
      </c>
      <c r="AG2" s="611" t="s">
        <v>3370</v>
      </c>
      <c r="AH2" s="603"/>
    </row>
    <row r="3" spans="1:34" ht="15" customHeight="1" x14ac:dyDescent="0.25">
      <c r="A3" s="610"/>
      <c r="B3" s="619"/>
      <c r="C3" s="612" t="s">
        <v>3371</v>
      </c>
      <c r="D3" s="612"/>
      <c r="E3" s="612"/>
      <c r="F3" s="612"/>
      <c r="G3" s="612"/>
      <c r="H3" s="612"/>
      <c r="I3" s="612"/>
      <c r="J3" s="613" t="s">
        <v>3372</v>
      </c>
      <c r="K3" s="614"/>
      <c r="L3" s="614"/>
      <c r="M3" s="614"/>
      <c r="N3" s="614"/>
      <c r="O3" s="614"/>
      <c r="P3" s="615"/>
      <c r="Q3" s="610"/>
      <c r="R3" s="610"/>
      <c r="S3" s="610"/>
      <c r="T3" s="610"/>
      <c r="U3" s="610"/>
      <c r="V3" s="606" t="s">
        <v>3373</v>
      </c>
      <c r="W3" s="606" t="s">
        <v>3374</v>
      </c>
      <c r="X3" s="606" t="s">
        <v>3375</v>
      </c>
      <c r="Y3" s="606" t="s">
        <v>3376</v>
      </c>
      <c r="Z3" s="606" t="s">
        <v>3377</v>
      </c>
      <c r="AA3" s="606" t="s">
        <v>3378</v>
      </c>
      <c r="AB3" s="606" t="s">
        <v>3379</v>
      </c>
      <c r="AC3" s="606" t="s">
        <v>3380</v>
      </c>
      <c r="AD3" s="606" t="s">
        <v>3381</v>
      </c>
      <c r="AE3" s="606" t="s">
        <v>3382</v>
      </c>
      <c r="AF3" s="610"/>
      <c r="AG3" s="608" t="s">
        <v>3383</v>
      </c>
      <c r="AH3" s="608" t="s">
        <v>3384</v>
      </c>
    </row>
    <row r="4" spans="1:34" ht="114" customHeight="1" x14ac:dyDescent="0.25">
      <c r="A4" s="607"/>
      <c r="B4" s="620"/>
      <c r="C4" s="344" t="s">
        <v>3385</v>
      </c>
      <c r="D4" s="344" t="s">
        <v>3386</v>
      </c>
      <c r="E4" s="344" t="s">
        <v>3387</v>
      </c>
      <c r="F4" s="344" t="s">
        <v>3388</v>
      </c>
      <c r="G4" s="344" t="s">
        <v>3389</v>
      </c>
      <c r="H4" s="344" t="s">
        <v>3390</v>
      </c>
      <c r="I4" s="344" t="s">
        <v>3391</v>
      </c>
      <c r="J4" s="345" t="s">
        <v>3392</v>
      </c>
      <c r="K4" s="345" t="s">
        <v>3393</v>
      </c>
      <c r="L4" s="345" t="s">
        <v>3394</v>
      </c>
      <c r="M4" s="345" t="s">
        <v>3395</v>
      </c>
      <c r="N4" s="345" t="s">
        <v>3396</v>
      </c>
      <c r="O4" s="345" t="s">
        <v>3397</v>
      </c>
      <c r="P4" s="345" t="s">
        <v>3398</v>
      </c>
      <c r="Q4" s="607"/>
      <c r="R4" s="607"/>
      <c r="S4" s="607"/>
      <c r="T4" s="607"/>
      <c r="U4" s="607"/>
      <c r="V4" s="607"/>
      <c r="W4" s="607"/>
      <c r="X4" s="607"/>
      <c r="Y4" s="607"/>
      <c r="Z4" s="607"/>
      <c r="AA4" s="607"/>
      <c r="AB4" s="607"/>
      <c r="AC4" s="607"/>
      <c r="AD4" s="607"/>
      <c r="AE4" s="607"/>
      <c r="AF4" s="607"/>
      <c r="AG4" s="607"/>
      <c r="AH4" s="607"/>
    </row>
    <row r="5" spans="1:34" ht="15" customHeight="1" x14ac:dyDescent="0.25">
      <c r="A5" s="346" t="s">
        <v>3399</v>
      </c>
      <c r="B5" s="292"/>
      <c r="C5" s="292"/>
      <c r="D5" s="292"/>
      <c r="E5" s="292"/>
      <c r="F5" s="292"/>
      <c r="G5" s="292"/>
      <c r="H5" s="292">
        <v>1</v>
      </c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347"/>
      <c r="W5" s="347" t="s">
        <v>1515</v>
      </c>
      <c r="X5" s="347"/>
      <c r="Y5" s="347"/>
      <c r="Z5" s="347"/>
      <c r="AA5" s="347"/>
      <c r="AB5" s="347"/>
      <c r="AC5" s="347"/>
      <c r="AD5" s="347"/>
      <c r="AE5" s="347"/>
      <c r="AF5" s="292">
        <f t="shared" ref="AF5:AF22" si="0">SUM(B5:AE5)</f>
        <v>1</v>
      </c>
      <c r="AG5" s="292">
        <f t="shared" ref="AG5:AG150" si="1">+SUM(B5:U5)</f>
        <v>1</v>
      </c>
      <c r="AH5" s="303">
        <f t="shared" ref="AH5:AH150" si="2">+SUM(V5:AE5)</f>
        <v>0</v>
      </c>
    </row>
    <row r="6" spans="1:34" ht="15" customHeight="1" x14ac:dyDescent="0.25">
      <c r="A6" s="346" t="s">
        <v>3400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>
        <v>1</v>
      </c>
      <c r="M6" s="292" t="s">
        <v>1515</v>
      </c>
      <c r="N6" s="292"/>
      <c r="O6" s="292"/>
      <c r="P6" s="292"/>
      <c r="Q6" s="292"/>
      <c r="R6" s="292"/>
      <c r="S6" s="292"/>
      <c r="T6" s="292"/>
      <c r="U6" s="292"/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292">
        <f t="shared" si="0"/>
        <v>1</v>
      </c>
      <c r="AG6" s="292">
        <f t="shared" si="1"/>
        <v>1</v>
      </c>
      <c r="AH6" s="303">
        <f t="shared" si="2"/>
        <v>0</v>
      </c>
    </row>
    <row r="7" spans="1:34" ht="15" customHeight="1" x14ac:dyDescent="0.25">
      <c r="A7" s="348" t="s">
        <v>3401</v>
      </c>
      <c r="B7" s="292">
        <v>1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347"/>
      <c r="W7" s="347"/>
      <c r="X7" s="347"/>
      <c r="Y7" s="347"/>
      <c r="Z7" s="347"/>
      <c r="AA7" s="347"/>
      <c r="AB7" s="347"/>
      <c r="AC7" s="347"/>
      <c r="AD7" s="347"/>
      <c r="AE7" s="347"/>
      <c r="AF7" s="292">
        <f t="shared" si="0"/>
        <v>1</v>
      </c>
      <c r="AG7" s="292">
        <f t="shared" si="1"/>
        <v>1</v>
      </c>
      <c r="AH7" s="303">
        <f t="shared" si="2"/>
        <v>0</v>
      </c>
    </row>
    <row r="8" spans="1:34" ht="15" customHeight="1" x14ac:dyDescent="0.25">
      <c r="A8" s="349" t="s">
        <v>3402</v>
      </c>
      <c r="B8" s="350"/>
      <c r="C8" s="350"/>
      <c r="D8" s="351"/>
      <c r="E8" s="351" t="s">
        <v>1515</v>
      </c>
      <c r="F8" s="351"/>
      <c r="G8" s="351"/>
      <c r="H8" s="351"/>
      <c r="I8" s="351"/>
      <c r="J8" s="351"/>
      <c r="K8" s="351">
        <v>1</v>
      </c>
      <c r="L8" s="351"/>
      <c r="M8" s="351"/>
      <c r="N8" s="351"/>
      <c r="O8" s="351"/>
      <c r="P8" s="351"/>
      <c r="Q8" s="350"/>
      <c r="R8" s="351"/>
      <c r="S8" s="350"/>
      <c r="T8" s="350"/>
      <c r="U8" s="350"/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1">
        <f t="shared" si="0"/>
        <v>1</v>
      </c>
      <c r="AG8" s="292">
        <f t="shared" si="1"/>
        <v>1</v>
      </c>
      <c r="AH8" s="303">
        <f t="shared" si="2"/>
        <v>0</v>
      </c>
    </row>
    <row r="9" spans="1:34" ht="20.25" customHeight="1" x14ac:dyDescent="0.25">
      <c r="A9" s="353" t="s">
        <v>3403</v>
      </c>
      <c r="B9" s="303"/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54">
        <v>1</v>
      </c>
      <c r="W9" s="354"/>
      <c r="X9" s="354"/>
      <c r="Y9" s="354"/>
      <c r="Z9" s="354"/>
      <c r="AA9" s="354"/>
      <c r="AB9" s="354"/>
      <c r="AC9" s="354"/>
      <c r="AD9" s="354"/>
      <c r="AE9" s="354"/>
      <c r="AF9" s="303">
        <f t="shared" si="0"/>
        <v>1</v>
      </c>
      <c r="AG9" s="292">
        <f t="shared" si="1"/>
        <v>0</v>
      </c>
      <c r="AH9" s="303">
        <f t="shared" si="2"/>
        <v>1</v>
      </c>
    </row>
    <row r="10" spans="1:34" ht="15" customHeight="1" x14ac:dyDescent="0.25">
      <c r="A10" s="346" t="s">
        <v>3404</v>
      </c>
      <c r="B10" s="292"/>
      <c r="C10" s="292"/>
      <c r="D10" s="292"/>
      <c r="E10" s="292"/>
      <c r="F10" s="292"/>
      <c r="G10" s="292"/>
      <c r="H10" s="292"/>
      <c r="I10" s="292"/>
      <c r="J10" s="292"/>
      <c r="K10" s="292">
        <v>1</v>
      </c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292">
        <f t="shared" si="0"/>
        <v>1</v>
      </c>
      <c r="AG10" s="292">
        <f t="shared" si="1"/>
        <v>1</v>
      </c>
      <c r="AH10" s="303">
        <f t="shared" si="2"/>
        <v>0</v>
      </c>
    </row>
    <row r="11" spans="1:34" ht="15" customHeight="1" x14ac:dyDescent="0.25">
      <c r="A11" s="355" t="s">
        <v>3405</v>
      </c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 t="s">
        <v>1515</v>
      </c>
      <c r="T11" s="292"/>
      <c r="U11" s="292"/>
      <c r="V11" s="347"/>
      <c r="W11" s="347"/>
      <c r="X11" s="347"/>
      <c r="Y11" s="347"/>
      <c r="Z11" s="347"/>
      <c r="AA11" s="347"/>
      <c r="AB11" s="347"/>
      <c r="AC11" s="347"/>
      <c r="AD11" s="347"/>
      <c r="AE11" s="347"/>
      <c r="AF11" s="292">
        <f t="shared" si="0"/>
        <v>0</v>
      </c>
      <c r="AG11" s="292">
        <f t="shared" si="1"/>
        <v>0</v>
      </c>
      <c r="AH11" s="303">
        <f t="shared" si="2"/>
        <v>0</v>
      </c>
    </row>
    <row r="12" spans="1:34" ht="15" customHeight="1" x14ac:dyDescent="0.25">
      <c r="A12" s="356" t="s">
        <v>3406</v>
      </c>
      <c r="B12" s="292">
        <v>1</v>
      </c>
      <c r="C12" s="292"/>
      <c r="D12" s="292"/>
      <c r="E12" s="292"/>
      <c r="F12" s="292"/>
      <c r="G12" s="292"/>
      <c r="H12" s="292"/>
      <c r="I12" s="292"/>
      <c r="J12" s="292"/>
      <c r="K12" s="292"/>
      <c r="L12" s="292" t="s">
        <v>1515</v>
      </c>
      <c r="M12" s="292"/>
      <c r="N12" s="292"/>
      <c r="O12" s="292"/>
      <c r="P12" s="292"/>
      <c r="Q12" s="292"/>
      <c r="R12" s="292"/>
      <c r="S12" s="292"/>
      <c r="T12" s="292"/>
      <c r="U12" s="292"/>
      <c r="V12" s="347"/>
      <c r="W12" s="347"/>
      <c r="X12" s="347"/>
      <c r="Y12" s="347"/>
      <c r="Z12" s="347"/>
      <c r="AA12" s="347"/>
      <c r="AB12" s="347"/>
      <c r="AC12" s="347"/>
      <c r="AD12" s="347"/>
      <c r="AE12" s="347"/>
      <c r="AF12" s="292">
        <f t="shared" si="0"/>
        <v>1</v>
      </c>
      <c r="AG12" s="292">
        <f t="shared" si="1"/>
        <v>1</v>
      </c>
      <c r="AH12" s="303">
        <f t="shared" si="2"/>
        <v>0</v>
      </c>
    </row>
    <row r="13" spans="1:34" ht="18" customHeight="1" x14ac:dyDescent="0.25">
      <c r="A13" s="348" t="s">
        <v>3407</v>
      </c>
      <c r="B13" s="357">
        <v>1</v>
      </c>
      <c r="C13" s="357"/>
      <c r="D13" s="357" t="s">
        <v>1515</v>
      </c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>
        <f t="shared" si="0"/>
        <v>1</v>
      </c>
      <c r="AG13" s="357">
        <f t="shared" si="1"/>
        <v>1</v>
      </c>
      <c r="AH13" s="358">
        <f t="shared" si="2"/>
        <v>0</v>
      </c>
    </row>
    <row r="14" spans="1:34" ht="15" customHeight="1" x14ac:dyDescent="0.25">
      <c r="A14" s="359" t="s">
        <v>3408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>
        <f t="shared" si="0"/>
        <v>0</v>
      </c>
      <c r="AG14" s="292">
        <f t="shared" si="1"/>
        <v>0</v>
      </c>
      <c r="AH14" s="303">
        <f t="shared" si="2"/>
        <v>0</v>
      </c>
    </row>
    <row r="15" spans="1:34" ht="15" customHeight="1" x14ac:dyDescent="0.25">
      <c r="A15" s="346" t="s">
        <v>3409</v>
      </c>
      <c r="B15" s="292">
        <v>1</v>
      </c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347"/>
      <c r="W15" s="347"/>
      <c r="X15" s="347"/>
      <c r="Y15" s="347"/>
      <c r="Z15" s="347"/>
      <c r="AA15" s="347"/>
      <c r="AB15" s="347"/>
      <c r="AC15" s="347"/>
      <c r="AD15" s="347"/>
      <c r="AE15" s="347"/>
      <c r="AF15" s="292">
        <f t="shared" si="0"/>
        <v>1</v>
      </c>
      <c r="AG15" s="292">
        <f t="shared" si="1"/>
        <v>1</v>
      </c>
      <c r="AH15" s="303">
        <f t="shared" si="2"/>
        <v>0</v>
      </c>
    </row>
    <row r="16" spans="1:34" ht="15" customHeight="1" x14ac:dyDescent="0.25">
      <c r="A16" s="346" t="s">
        <v>3410</v>
      </c>
      <c r="B16" s="292"/>
      <c r="C16" s="292"/>
      <c r="D16" s="292"/>
      <c r="E16" s="292">
        <v>1</v>
      </c>
      <c r="F16" s="292"/>
      <c r="G16" s="292"/>
      <c r="H16" s="292"/>
      <c r="I16" s="292"/>
      <c r="J16" s="292"/>
      <c r="K16" s="292">
        <v>1</v>
      </c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347">
        <v>2</v>
      </c>
      <c r="W16" s="347">
        <v>2</v>
      </c>
      <c r="X16" s="347"/>
      <c r="Y16" s="347">
        <v>1</v>
      </c>
      <c r="Z16" s="347"/>
      <c r="AA16" s="347"/>
      <c r="AB16" s="347"/>
      <c r="AC16" s="347"/>
      <c r="AD16" s="347">
        <v>2</v>
      </c>
      <c r="AE16" s="347">
        <v>2</v>
      </c>
      <c r="AF16" s="292">
        <f t="shared" si="0"/>
        <v>11</v>
      </c>
      <c r="AG16" s="292">
        <f t="shared" si="1"/>
        <v>2</v>
      </c>
      <c r="AH16" s="303">
        <f t="shared" si="2"/>
        <v>9</v>
      </c>
    </row>
    <row r="17" spans="1:34" ht="15" customHeight="1" x14ac:dyDescent="0.25">
      <c r="A17" s="346" t="s">
        <v>215</v>
      </c>
      <c r="B17" s="360"/>
      <c r="C17" s="360"/>
      <c r="D17" s="361">
        <v>1</v>
      </c>
      <c r="E17" s="360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292">
        <f t="shared" si="0"/>
        <v>1</v>
      </c>
      <c r="AG17" s="292">
        <f t="shared" si="1"/>
        <v>1</v>
      </c>
      <c r="AH17" s="303">
        <f t="shared" si="2"/>
        <v>0</v>
      </c>
    </row>
    <row r="18" spans="1:34" ht="15" customHeight="1" x14ac:dyDescent="0.25">
      <c r="A18" s="346" t="s">
        <v>141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>
        <v>4</v>
      </c>
      <c r="M18" s="292"/>
      <c r="N18" s="292"/>
      <c r="O18" s="292"/>
      <c r="P18" s="292"/>
      <c r="Q18" s="292"/>
      <c r="R18" s="292" t="s">
        <v>1515</v>
      </c>
      <c r="S18" s="292"/>
      <c r="T18" s="292"/>
      <c r="U18" s="292"/>
      <c r="V18" s="347"/>
      <c r="W18" s="347"/>
      <c r="X18" s="347"/>
      <c r="Y18" s="347"/>
      <c r="Z18" s="347"/>
      <c r="AA18" s="347"/>
      <c r="AB18" s="347"/>
      <c r="AC18" s="347"/>
      <c r="AD18" s="347"/>
      <c r="AE18" s="347"/>
      <c r="AF18" s="292">
        <f t="shared" si="0"/>
        <v>4</v>
      </c>
      <c r="AG18" s="292">
        <f t="shared" si="1"/>
        <v>4</v>
      </c>
      <c r="AH18" s="303">
        <f t="shared" si="2"/>
        <v>0</v>
      </c>
    </row>
    <row r="19" spans="1:34" ht="15" customHeight="1" x14ac:dyDescent="0.25">
      <c r="A19" s="346" t="s">
        <v>3411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>
        <v>1</v>
      </c>
      <c r="M19" s="292"/>
      <c r="N19" s="292"/>
      <c r="O19" s="292"/>
      <c r="P19" s="292"/>
      <c r="Q19" s="292"/>
      <c r="R19" s="292"/>
      <c r="S19" s="292"/>
      <c r="T19" s="292"/>
      <c r="U19" s="292"/>
      <c r="V19" s="347"/>
      <c r="W19" s="347"/>
      <c r="X19" s="347"/>
      <c r="Y19" s="347"/>
      <c r="Z19" s="347"/>
      <c r="AA19" s="347"/>
      <c r="AB19" s="347"/>
      <c r="AC19" s="347"/>
      <c r="AD19" s="347">
        <v>1</v>
      </c>
      <c r="AE19" s="347"/>
      <c r="AF19" s="292">
        <f t="shared" si="0"/>
        <v>2</v>
      </c>
      <c r="AG19" s="292">
        <f t="shared" si="1"/>
        <v>1</v>
      </c>
      <c r="AH19" s="303">
        <f t="shared" si="2"/>
        <v>1</v>
      </c>
    </row>
    <row r="20" spans="1:34" ht="15" customHeight="1" x14ac:dyDescent="0.25">
      <c r="A20" s="355" t="s">
        <v>3412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347"/>
      <c r="W20" s="347"/>
      <c r="X20" s="347"/>
      <c r="Y20" s="347"/>
      <c r="Z20" s="347"/>
      <c r="AA20" s="347"/>
      <c r="AB20" s="347"/>
      <c r="AC20" s="347"/>
      <c r="AD20" s="347"/>
      <c r="AE20" s="347"/>
      <c r="AF20" s="292">
        <f t="shared" si="0"/>
        <v>0</v>
      </c>
      <c r="AG20" s="292">
        <f t="shared" si="1"/>
        <v>0</v>
      </c>
      <c r="AH20" s="303">
        <f t="shared" si="2"/>
        <v>0</v>
      </c>
    </row>
    <row r="21" spans="1:34" ht="15" customHeight="1" x14ac:dyDescent="0.25">
      <c r="A21" s="346" t="s">
        <v>3413</v>
      </c>
      <c r="B21" s="292"/>
      <c r="C21" s="292"/>
      <c r="D21" s="292"/>
      <c r="E21" s="292"/>
      <c r="F21" s="292"/>
      <c r="G21" s="292"/>
      <c r="H21" s="292"/>
      <c r="I21" s="292"/>
      <c r="J21" s="292"/>
      <c r="K21" s="351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347"/>
      <c r="W21" s="347"/>
      <c r="X21" s="347"/>
      <c r="Y21" s="347"/>
      <c r="Z21" s="347"/>
      <c r="AA21" s="347"/>
      <c r="AB21" s="347"/>
      <c r="AC21" s="347"/>
      <c r="AD21" s="347">
        <v>1</v>
      </c>
      <c r="AE21" s="347"/>
      <c r="AF21" s="292">
        <f t="shared" si="0"/>
        <v>1</v>
      </c>
      <c r="AG21" s="292">
        <f t="shared" si="1"/>
        <v>0</v>
      </c>
      <c r="AH21" s="303">
        <f t="shared" si="2"/>
        <v>1</v>
      </c>
    </row>
    <row r="22" spans="1:34" ht="15" customHeight="1" x14ac:dyDescent="0.25">
      <c r="A22" s="355" t="s">
        <v>3414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>
        <v>1</v>
      </c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>
        <f t="shared" si="0"/>
        <v>1</v>
      </c>
      <c r="AG22" s="292">
        <f t="shared" si="1"/>
        <v>1</v>
      </c>
      <c r="AH22" s="303">
        <f t="shared" si="2"/>
        <v>0</v>
      </c>
    </row>
    <row r="23" spans="1:34" ht="15" customHeight="1" x14ac:dyDescent="0.25">
      <c r="A23" s="346" t="s">
        <v>3415</v>
      </c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362"/>
      <c r="W23" s="362"/>
      <c r="X23" s="362"/>
      <c r="Y23" s="362"/>
      <c r="Z23" s="362"/>
      <c r="AA23" s="362"/>
      <c r="AB23" s="362"/>
      <c r="AC23" s="362"/>
      <c r="AD23" s="362"/>
      <c r="AE23" s="362"/>
      <c r="AF23" s="292">
        <f>+SUM(B23:AE23)</f>
        <v>0</v>
      </c>
      <c r="AG23" s="292">
        <f t="shared" si="1"/>
        <v>0</v>
      </c>
      <c r="AH23" s="303">
        <f t="shared" si="2"/>
        <v>0</v>
      </c>
    </row>
    <row r="24" spans="1:34" ht="15" customHeight="1" x14ac:dyDescent="0.25">
      <c r="A24" s="348" t="s">
        <v>3416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v>1</v>
      </c>
      <c r="P24" s="292"/>
      <c r="Q24" s="292"/>
      <c r="R24" s="292"/>
      <c r="S24" s="292"/>
      <c r="T24" s="292"/>
      <c r="U24" s="292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292">
        <f t="shared" ref="AF24:AF48" si="3">SUM(B24:AE24)</f>
        <v>1</v>
      </c>
      <c r="AG24" s="292">
        <f t="shared" si="1"/>
        <v>1</v>
      </c>
      <c r="AH24" s="303">
        <f t="shared" si="2"/>
        <v>0</v>
      </c>
    </row>
    <row r="25" spans="1:34" ht="15" customHeight="1" x14ac:dyDescent="0.25">
      <c r="A25" s="346" t="s">
        <v>181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>
        <v>1</v>
      </c>
      <c r="N25" s="292"/>
      <c r="O25" s="292"/>
      <c r="P25" s="292"/>
      <c r="Q25" s="292"/>
      <c r="R25" s="292"/>
      <c r="S25" s="292"/>
      <c r="T25" s="292"/>
      <c r="U25" s="292"/>
      <c r="V25" s="347"/>
      <c r="W25" s="347"/>
      <c r="X25" s="347"/>
      <c r="Y25" s="347"/>
      <c r="Z25" s="347"/>
      <c r="AA25" s="347"/>
      <c r="AB25" s="347"/>
      <c r="AC25" s="347"/>
      <c r="AD25" s="347"/>
      <c r="AE25" s="347"/>
      <c r="AF25" s="292">
        <f t="shared" si="3"/>
        <v>1</v>
      </c>
      <c r="AG25" s="292">
        <f t="shared" si="1"/>
        <v>1</v>
      </c>
      <c r="AH25" s="303">
        <f t="shared" si="2"/>
        <v>0</v>
      </c>
    </row>
    <row r="26" spans="1:34" ht="15" customHeight="1" x14ac:dyDescent="0.25">
      <c r="A26" s="363" t="s">
        <v>3417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347"/>
      <c r="W26" s="347"/>
      <c r="X26" s="347"/>
      <c r="Y26" s="347"/>
      <c r="Z26" s="347"/>
      <c r="AA26" s="347"/>
      <c r="AB26" s="347"/>
      <c r="AC26" s="347"/>
      <c r="AD26" s="347"/>
      <c r="AE26" s="347"/>
      <c r="AF26" s="292">
        <f t="shared" si="3"/>
        <v>0</v>
      </c>
      <c r="AG26" s="292">
        <f t="shared" si="1"/>
        <v>0</v>
      </c>
      <c r="AH26" s="303">
        <f t="shared" si="2"/>
        <v>0</v>
      </c>
    </row>
    <row r="27" spans="1:34" ht="15" customHeight="1" x14ac:dyDescent="0.25">
      <c r="A27" s="346" t="s">
        <v>3418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>
        <v>1</v>
      </c>
      <c r="L27" s="292"/>
      <c r="M27" s="292"/>
      <c r="N27" s="292"/>
      <c r="O27" s="292">
        <v>1</v>
      </c>
      <c r="P27" s="292"/>
      <c r="Q27" s="292"/>
      <c r="R27" s="292"/>
      <c r="S27" s="292" t="s">
        <v>1515</v>
      </c>
      <c r="T27" s="292"/>
      <c r="U27" s="292"/>
      <c r="V27" s="347"/>
      <c r="W27" s="347"/>
      <c r="X27" s="347"/>
      <c r="Y27" s="347"/>
      <c r="Z27" s="347"/>
      <c r="AA27" s="347"/>
      <c r="AB27" s="347"/>
      <c r="AC27" s="347"/>
      <c r="AD27" s="347"/>
      <c r="AE27" s="347"/>
      <c r="AF27" s="292">
        <f t="shared" si="3"/>
        <v>2</v>
      </c>
      <c r="AG27" s="292">
        <f t="shared" si="1"/>
        <v>2</v>
      </c>
      <c r="AH27" s="303">
        <f t="shared" si="2"/>
        <v>0</v>
      </c>
    </row>
    <row r="28" spans="1:34" ht="15" customHeight="1" x14ac:dyDescent="0.25">
      <c r="A28" s="346" t="s">
        <v>3419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>
        <v>1</v>
      </c>
      <c r="L28" s="292"/>
      <c r="M28" s="292"/>
      <c r="N28" s="292"/>
      <c r="O28" s="292"/>
      <c r="P28" s="292"/>
      <c r="Q28" s="292"/>
      <c r="R28" s="292"/>
      <c r="S28" s="292" t="s">
        <v>1515</v>
      </c>
      <c r="T28" s="292"/>
      <c r="U28" s="292"/>
      <c r="V28" s="347"/>
      <c r="W28" s="347"/>
      <c r="X28" s="347"/>
      <c r="Y28" s="347"/>
      <c r="Z28" s="347"/>
      <c r="AA28" s="347"/>
      <c r="AB28" s="347"/>
      <c r="AC28" s="347"/>
      <c r="AD28" s="347"/>
      <c r="AE28" s="347"/>
      <c r="AF28" s="292">
        <f t="shared" si="3"/>
        <v>1</v>
      </c>
      <c r="AG28" s="292">
        <f t="shared" si="1"/>
        <v>1</v>
      </c>
      <c r="AH28" s="303">
        <f t="shared" si="2"/>
        <v>0</v>
      </c>
    </row>
    <row r="29" spans="1:34" ht="15" customHeight="1" x14ac:dyDescent="0.25">
      <c r="A29" s="364" t="s">
        <v>3420</v>
      </c>
      <c r="B29" s="351"/>
      <c r="C29" s="351"/>
      <c r="D29" s="351"/>
      <c r="E29" s="351"/>
      <c r="F29" s="351"/>
      <c r="G29" s="351"/>
      <c r="H29" s="351"/>
      <c r="I29" s="351"/>
      <c r="J29" s="351"/>
      <c r="K29" s="351">
        <v>1</v>
      </c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51">
        <f t="shared" si="3"/>
        <v>1</v>
      </c>
      <c r="AG29" s="292">
        <f t="shared" si="1"/>
        <v>1</v>
      </c>
      <c r="AH29" s="303">
        <f t="shared" si="2"/>
        <v>0</v>
      </c>
    </row>
    <row r="30" spans="1:34" ht="15" customHeight="1" x14ac:dyDescent="0.25">
      <c r="A30" s="366" t="s">
        <v>3421</v>
      </c>
      <c r="B30" s="357"/>
      <c r="C30" s="357"/>
      <c r="D30" s="357"/>
      <c r="E30" s="357"/>
      <c r="F30" s="357"/>
      <c r="G30" s="357">
        <v>1</v>
      </c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 t="s">
        <v>1515</v>
      </c>
      <c r="T30" s="357"/>
      <c r="U30" s="357"/>
      <c r="V30" s="357"/>
      <c r="W30" s="357">
        <v>1</v>
      </c>
      <c r="X30" s="357"/>
      <c r="Y30" s="357"/>
      <c r="Z30" s="357"/>
      <c r="AA30" s="357"/>
      <c r="AB30" s="357"/>
      <c r="AC30" s="357"/>
      <c r="AD30" s="357"/>
      <c r="AE30" s="357"/>
      <c r="AF30" s="357">
        <f t="shared" si="3"/>
        <v>2</v>
      </c>
      <c r="AG30" s="357">
        <f t="shared" si="1"/>
        <v>1</v>
      </c>
      <c r="AH30" s="358">
        <f t="shared" si="2"/>
        <v>1</v>
      </c>
    </row>
    <row r="31" spans="1:34" ht="15" customHeight="1" x14ac:dyDescent="0.25">
      <c r="A31" s="366" t="s">
        <v>3422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>
        <v>1</v>
      </c>
      <c r="L31" s="292">
        <v>2</v>
      </c>
      <c r="M31" s="292"/>
      <c r="N31" s="292"/>
      <c r="O31" s="292"/>
      <c r="P31" s="292"/>
      <c r="Q31" s="292"/>
      <c r="R31" s="292"/>
      <c r="S31" s="292"/>
      <c r="T31" s="292"/>
      <c r="U31" s="292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292">
        <f t="shared" si="3"/>
        <v>3</v>
      </c>
      <c r="AG31" s="292">
        <f t="shared" si="1"/>
        <v>3</v>
      </c>
      <c r="AH31" s="303">
        <f t="shared" si="2"/>
        <v>0</v>
      </c>
    </row>
    <row r="32" spans="1:34" ht="15" customHeight="1" x14ac:dyDescent="0.25">
      <c r="A32" s="366" t="s">
        <v>275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54"/>
      <c r="W32" s="354"/>
      <c r="X32" s="354"/>
      <c r="Y32" s="354"/>
      <c r="Z32" s="354"/>
      <c r="AA32" s="354">
        <v>1</v>
      </c>
      <c r="AB32" s="354"/>
      <c r="AC32" s="354"/>
      <c r="AD32" s="354"/>
      <c r="AE32" s="354"/>
      <c r="AF32" s="303">
        <f t="shared" si="3"/>
        <v>1</v>
      </c>
      <c r="AG32" s="292">
        <f t="shared" si="1"/>
        <v>0</v>
      </c>
      <c r="AH32" s="303">
        <f t="shared" si="2"/>
        <v>1</v>
      </c>
    </row>
    <row r="33" spans="1:34" ht="15" customHeight="1" x14ac:dyDescent="0.25">
      <c r="A33" s="366" t="s">
        <v>3423</v>
      </c>
      <c r="B33" s="303">
        <v>1</v>
      </c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03">
        <f t="shared" si="3"/>
        <v>1</v>
      </c>
      <c r="AG33" s="292">
        <f t="shared" si="1"/>
        <v>1</v>
      </c>
      <c r="AH33" s="303">
        <f t="shared" si="2"/>
        <v>0</v>
      </c>
    </row>
    <row r="34" spans="1:34" ht="15" customHeight="1" x14ac:dyDescent="0.25">
      <c r="A34" s="366" t="s">
        <v>314</v>
      </c>
      <c r="B34" s="358"/>
      <c r="C34" s="358"/>
      <c r="D34" s="358"/>
      <c r="E34" s="358"/>
      <c r="F34" s="358"/>
      <c r="G34" s="358" t="s">
        <v>1515</v>
      </c>
      <c r="H34" s="358"/>
      <c r="I34" s="358"/>
      <c r="J34" s="358"/>
      <c r="K34" s="358"/>
      <c r="L34" s="358">
        <v>21</v>
      </c>
      <c r="M34" s="358"/>
      <c r="N34" s="358"/>
      <c r="O34" s="358"/>
      <c r="P34" s="358" t="s">
        <v>1515</v>
      </c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>
        <f t="shared" si="3"/>
        <v>21</v>
      </c>
      <c r="AG34" s="357">
        <f t="shared" si="1"/>
        <v>21</v>
      </c>
      <c r="AH34" s="358">
        <f t="shared" si="2"/>
        <v>0</v>
      </c>
    </row>
    <row r="35" spans="1:34" ht="15" customHeight="1" x14ac:dyDescent="0.25">
      <c r="A35" s="346" t="s">
        <v>3424</v>
      </c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>
        <v>2</v>
      </c>
      <c r="M35" s="303"/>
      <c r="N35" s="303"/>
      <c r="O35" s="303"/>
      <c r="P35" s="303"/>
      <c r="Q35" s="303"/>
      <c r="R35" s="303"/>
      <c r="S35" s="303"/>
      <c r="T35" s="303"/>
      <c r="U35" s="303"/>
      <c r="V35" s="354"/>
      <c r="W35" s="354"/>
      <c r="X35" s="354"/>
      <c r="Y35" s="354"/>
      <c r="Z35" s="354"/>
      <c r="AA35" s="354"/>
      <c r="AB35" s="354"/>
      <c r="AC35" s="354"/>
      <c r="AD35" s="354"/>
      <c r="AE35" s="354"/>
      <c r="AF35" s="303">
        <f t="shared" si="3"/>
        <v>2</v>
      </c>
      <c r="AG35" s="292">
        <f t="shared" si="1"/>
        <v>2</v>
      </c>
      <c r="AH35" s="303">
        <f t="shared" si="2"/>
        <v>0</v>
      </c>
    </row>
    <row r="36" spans="1:34" ht="15" customHeight="1" x14ac:dyDescent="0.25">
      <c r="A36" s="367" t="s">
        <v>2721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58"/>
      <c r="AA36" s="358"/>
      <c r="AB36" s="358"/>
      <c r="AC36" s="358"/>
      <c r="AD36" s="358"/>
      <c r="AE36" s="358"/>
      <c r="AF36" s="358">
        <f t="shared" si="3"/>
        <v>0</v>
      </c>
      <c r="AG36" s="357">
        <f t="shared" si="1"/>
        <v>0</v>
      </c>
      <c r="AH36" s="358">
        <f t="shared" si="2"/>
        <v>0</v>
      </c>
    </row>
    <row r="37" spans="1:34" ht="15" customHeight="1" x14ac:dyDescent="0.25">
      <c r="A37" s="366" t="s">
        <v>2659</v>
      </c>
      <c r="B37" s="358"/>
      <c r="C37" s="358"/>
      <c r="D37" s="358"/>
      <c r="E37" s="358"/>
      <c r="F37" s="358"/>
      <c r="G37" s="358"/>
      <c r="H37" s="358"/>
      <c r="I37" s="358"/>
      <c r="J37" s="358"/>
      <c r="K37" s="358">
        <v>1</v>
      </c>
      <c r="L37" s="358"/>
      <c r="M37" s="358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 t="s">
        <v>1515</v>
      </c>
      <c r="Z37" s="358"/>
      <c r="AA37" s="358"/>
      <c r="AB37" s="358"/>
      <c r="AC37" s="358"/>
      <c r="AD37" s="358"/>
      <c r="AE37" s="358"/>
      <c r="AF37" s="358">
        <f t="shared" si="3"/>
        <v>1</v>
      </c>
      <c r="AG37" s="357">
        <f t="shared" si="1"/>
        <v>1</v>
      </c>
      <c r="AH37" s="358">
        <f t="shared" si="2"/>
        <v>0</v>
      </c>
    </row>
    <row r="38" spans="1:34" ht="15" customHeight="1" x14ac:dyDescent="0.25">
      <c r="A38" s="366" t="s">
        <v>2688</v>
      </c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54"/>
      <c r="W38" s="354"/>
      <c r="X38" s="354"/>
      <c r="Y38" s="354"/>
      <c r="Z38" s="354"/>
      <c r="AA38" s="354"/>
      <c r="AB38" s="354"/>
      <c r="AC38" s="354"/>
      <c r="AD38" s="354"/>
      <c r="AE38" s="354"/>
      <c r="AF38" s="303">
        <f t="shared" si="3"/>
        <v>0</v>
      </c>
      <c r="AG38" s="292">
        <f t="shared" si="1"/>
        <v>0</v>
      </c>
      <c r="AH38" s="303">
        <f t="shared" si="2"/>
        <v>0</v>
      </c>
    </row>
    <row r="39" spans="1:34" ht="15" customHeight="1" x14ac:dyDescent="0.25">
      <c r="A39" s="366" t="s">
        <v>3425</v>
      </c>
      <c r="B39" s="303"/>
      <c r="C39" s="303"/>
      <c r="D39" s="303"/>
      <c r="E39" s="303">
        <v>2</v>
      </c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54"/>
      <c r="W39" s="354"/>
      <c r="X39" s="354">
        <v>12</v>
      </c>
      <c r="Y39" s="354"/>
      <c r="Z39" s="354"/>
      <c r="AA39" s="354"/>
      <c r="AB39" s="354"/>
      <c r="AC39" s="354"/>
      <c r="AD39" s="354"/>
      <c r="AE39" s="354"/>
      <c r="AF39" s="303">
        <f t="shared" si="3"/>
        <v>14</v>
      </c>
      <c r="AG39" s="292">
        <f t="shared" si="1"/>
        <v>2</v>
      </c>
      <c r="AH39" s="303">
        <f t="shared" si="2"/>
        <v>12</v>
      </c>
    </row>
    <row r="40" spans="1:34" ht="15" customHeight="1" x14ac:dyDescent="0.25">
      <c r="A40" s="366" t="s">
        <v>230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>
        <v>2</v>
      </c>
      <c r="M40" s="303"/>
      <c r="N40" s="303"/>
      <c r="O40" s="303"/>
      <c r="P40" s="303"/>
      <c r="Q40" s="303"/>
      <c r="R40" s="303"/>
      <c r="S40" s="303"/>
      <c r="T40" s="303"/>
      <c r="U40" s="303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03">
        <f t="shared" si="3"/>
        <v>2</v>
      </c>
      <c r="AG40" s="292">
        <f t="shared" si="1"/>
        <v>2</v>
      </c>
      <c r="AH40" s="303">
        <f t="shared" si="2"/>
        <v>0</v>
      </c>
    </row>
    <row r="41" spans="1:34" ht="15" customHeight="1" x14ac:dyDescent="0.25">
      <c r="A41" s="368" t="s">
        <v>489</v>
      </c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>
        <v>1</v>
      </c>
      <c r="X41" s="358">
        <v>6</v>
      </c>
      <c r="Y41" s="358"/>
      <c r="Z41" s="358"/>
      <c r="AA41" s="358"/>
      <c r="AB41" s="358"/>
      <c r="AC41" s="358"/>
      <c r="AD41" s="358"/>
      <c r="AE41" s="358"/>
      <c r="AF41" s="358">
        <f t="shared" si="3"/>
        <v>7</v>
      </c>
      <c r="AG41" s="357">
        <f t="shared" si="1"/>
        <v>0</v>
      </c>
      <c r="AH41" s="358">
        <f t="shared" si="2"/>
        <v>7</v>
      </c>
    </row>
    <row r="42" spans="1:34" ht="15" customHeight="1" x14ac:dyDescent="0.25">
      <c r="A42" s="363" t="s">
        <v>3426</v>
      </c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3"/>
      <c r="P42" s="303"/>
      <c r="Q42" s="303"/>
      <c r="R42" s="303"/>
      <c r="S42" s="303" t="s">
        <v>1515</v>
      </c>
      <c r="T42" s="303"/>
      <c r="U42" s="303"/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03">
        <f t="shared" si="3"/>
        <v>0</v>
      </c>
      <c r="AG42" s="292">
        <f t="shared" si="1"/>
        <v>0</v>
      </c>
      <c r="AH42" s="303">
        <f t="shared" si="2"/>
        <v>0</v>
      </c>
    </row>
    <row r="43" spans="1:34" ht="15" customHeight="1" x14ac:dyDescent="0.25">
      <c r="A43" s="355" t="s">
        <v>3427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58"/>
      <c r="Z43" s="358"/>
      <c r="AA43" s="358"/>
      <c r="AB43" s="358"/>
      <c r="AC43" s="358"/>
      <c r="AD43" s="358"/>
      <c r="AE43" s="358"/>
      <c r="AF43" s="358">
        <f t="shared" si="3"/>
        <v>0</v>
      </c>
      <c r="AG43" s="357">
        <f t="shared" si="1"/>
        <v>0</v>
      </c>
      <c r="AH43" s="358">
        <f t="shared" si="2"/>
        <v>0</v>
      </c>
    </row>
    <row r="44" spans="1:34" ht="15" customHeight="1" x14ac:dyDescent="0.25">
      <c r="A44" s="355" t="s">
        <v>3428</v>
      </c>
      <c r="B44" s="303"/>
      <c r="C44" s="303"/>
      <c r="D44" s="303"/>
      <c r="E44" s="303"/>
      <c r="F44" s="303" t="s">
        <v>1515</v>
      </c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03">
        <f t="shared" si="3"/>
        <v>0</v>
      </c>
      <c r="AG44" s="292">
        <f t="shared" si="1"/>
        <v>0</v>
      </c>
      <c r="AH44" s="303">
        <f t="shared" si="2"/>
        <v>0</v>
      </c>
    </row>
    <row r="45" spans="1:34" ht="15" customHeight="1" x14ac:dyDescent="0.25">
      <c r="A45" s="366" t="s">
        <v>3429</v>
      </c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>
        <v>1</v>
      </c>
      <c r="O45" s="303"/>
      <c r="P45" s="303">
        <v>1</v>
      </c>
      <c r="Q45" s="303"/>
      <c r="R45" s="303">
        <v>1</v>
      </c>
      <c r="S45" s="303"/>
      <c r="T45" s="303">
        <v>1</v>
      </c>
      <c r="U45" s="303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03">
        <f t="shared" si="3"/>
        <v>4</v>
      </c>
      <c r="AG45" s="292">
        <f t="shared" si="1"/>
        <v>4</v>
      </c>
      <c r="AH45" s="303">
        <f t="shared" si="2"/>
        <v>0</v>
      </c>
    </row>
    <row r="46" spans="1:34" ht="15" customHeight="1" x14ac:dyDescent="0.25">
      <c r="A46" s="369" t="s">
        <v>3430</v>
      </c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03">
        <f t="shared" si="3"/>
        <v>0</v>
      </c>
      <c r="AG46" s="292">
        <f t="shared" si="1"/>
        <v>0</v>
      </c>
      <c r="AH46" s="303">
        <f t="shared" si="2"/>
        <v>0</v>
      </c>
    </row>
    <row r="47" spans="1:34" ht="15" customHeight="1" x14ac:dyDescent="0.25">
      <c r="A47" s="366" t="s">
        <v>3431</v>
      </c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>
        <v>1</v>
      </c>
      <c r="R47" s="303"/>
      <c r="S47" s="303" t="s">
        <v>1515</v>
      </c>
      <c r="T47" s="303"/>
      <c r="U47" s="303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03">
        <f t="shared" si="3"/>
        <v>1</v>
      </c>
      <c r="AG47" s="292">
        <f t="shared" si="1"/>
        <v>1</v>
      </c>
      <c r="AH47" s="303">
        <f t="shared" si="2"/>
        <v>0</v>
      </c>
    </row>
    <row r="48" spans="1:34" ht="15" customHeight="1" x14ac:dyDescent="0.25">
      <c r="A48" s="366" t="s">
        <v>3432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>
        <v>3</v>
      </c>
      <c r="L48" s="303"/>
      <c r="M48" s="303"/>
      <c r="N48" s="303">
        <v>1</v>
      </c>
      <c r="O48" s="303"/>
      <c r="P48" s="303"/>
      <c r="Q48" s="303"/>
      <c r="R48" s="303"/>
      <c r="S48" s="303" t="s">
        <v>1515</v>
      </c>
      <c r="T48" s="303">
        <v>1</v>
      </c>
      <c r="U48" s="303"/>
      <c r="V48" s="354">
        <v>1</v>
      </c>
      <c r="W48" s="354">
        <v>3</v>
      </c>
      <c r="X48" s="354"/>
      <c r="Y48" s="354"/>
      <c r="Z48" s="354" t="s">
        <v>1515</v>
      </c>
      <c r="AA48" s="354"/>
      <c r="AB48" s="354"/>
      <c r="AC48" s="354"/>
      <c r="AD48" s="354"/>
      <c r="AE48" s="354"/>
      <c r="AF48" s="303">
        <f t="shared" si="3"/>
        <v>9</v>
      </c>
      <c r="AG48" s="292">
        <f t="shared" si="1"/>
        <v>5</v>
      </c>
      <c r="AH48" s="303">
        <f t="shared" si="2"/>
        <v>4</v>
      </c>
    </row>
    <row r="49" spans="1:34" ht="15" customHeight="1" x14ac:dyDescent="0.25">
      <c r="A49" s="366" t="s">
        <v>3433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>
        <v>1</v>
      </c>
      <c r="S49" s="358" t="s">
        <v>1515</v>
      </c>
      <c r="T49" s="358"/>
      <c r="U49" s="358"/>
      <c r="V49" s="354">
        <v>2</v>
      </c>
      <c r="W49" s="354"/>
      <c r="X49" s="354"/>
      <c r="Y49" s="354"/>
      <c r="Z49" s="354"/>
      <c r="AA49" s="354">
        <v>20</v>
      </c>
      <c r="AB49" s="354"/>
      <c r="AC49" s="354"/>
      <c r="AD49" s="354"/>
      <c r="AE49" s="354"/>
      <c r="AF49" s="358">
        <f>+SUM(B49:AE49)</f>
        <v>23</v>
      </c>
      <c r="AG49" s="357">
        <f t="shared" si="1"/>
        <v>1</v>
      </c>
      <c r="AH49" s="358">
        <f t="shared" si="2"/>
        <v>22</v>
      </c>
    </row>
    <row r="50" spans="1:34" ht="15" customHeight="1" x14ac:dyDescent="0.25">
      <c r="A50" s="366" t="s">
        <v>3069</v>
      </c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03">
        <f t="shared" ref="AF50:AF150" si="4">SUM(B50:AE50)</f>
        <v>0</v>
      </c>
      <c r="AG50" s="292">
        <f t="shared" si="1"/>
        <v>0</v>
      </c>
      <c r="AH50" s="303">
        <f t="shared" si="2"/>
        <v>0</v>
      </c>
    </row>
    <row r="51" spans="1:34" ht="15" customHeight="1" x14ac:dyDescent="0.25">
      <c r="A51" s="366" t="s">
        <v>3434</v>
      </c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>
        <v>1</v>
      </c>
      <c r="O51" s="303"/>
      <c r="P51" s="303"/>
      <c r="Q51" s="303"/>
      <c r="R51" s="303"/>
      <c r="S51" s="303"/>
      <c r="T51" s="303"/>
      <c r="U51" s="303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03">
        <f t="shared" si="4"/>
        <v>1</v>
      </c>
      <c r="AG51" s="292">
        <f t="shared" si="1"/>
        <v>1</v>
      </c>
      <c r="AH51" s="303">
        <f t="shared" si="2"/>
        <v>0</v>
      </c>
    </row>
    <row r="52" spans="1:34" ht="15" customHeight="1" x14ac:dyDescent="0.25">
      <c r="A52" s="366" t="s">
        <v>3435</v>
      </c>
      <c r="B52" s="303"/>
      <c r="C52" s="303">
        <v>1</v>
      </c>
      <c r="D52" s="303"/>
      <c r="E52" s="303"/>
      <c r="F52" s="303"/>
      <c r="G52" s="303"/>
      <c r="H52" s="303"/>
      <c r="I52" s="303"/>
      <c r="J52" s="303"/>
      <c r="K52" s="303">
        <v>1</v>
      </c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54"/>
      <c r="W52" s="354"/>
      <c r="X52" s="354"/>
      <c r="Y52" s="354"/>
      <c r="Z52" s="354"/>
      <c r="AA52" s="354">
        <v>2</v>
      </c>
      <c r="AB52" s="354"/>
      <c r="AC52" s="354">
        <v>1</v>
      </c>
      <c r="AD52" s="354"/>
      <c r="AE52" s="354"/>
      <c r="AF52" s="303">
        <f t="shared" si="4"/>
        <v>5</v>
      </c>
      <c r="AG52" s="292">
        <f t="shared" si="1"/>
        <v>2</v>
      </c>
      <c r="AH52" s="303">
        <f t="shared" si="2"/>
        <v>3</v>
      </c>
    </row>
    <row r="53" spans="1:34" ht="15" customHeight="1" x14ac:dyDescent="0.25">
      <c r="A53" s="366" t="s">
        <v>3436</v>
      </c>
      <c r="B53" s="303"/>
      <c r="C53" s="303">
        <v>1</v>
      </c>
      <c r="D53" s="303"/>
      <c r="E53" s="303"/>
      <c r="F53" s="303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54">
        <v>1</v>
      </c>
      <c r="W53" s="354"/>
      <c r="X53" s="354"/>
      <c r="Y53" s="354"/>
      <c r="Z53" s="354"/>
      <c r="AA53" s="354"/>
      <c r="AB53" s="354"/>
      <c r="AC53" s="354"/>
      <c r="AD53" s="354">
        <v>1</v>
      </c>
      <c r="AE53" s="354"/>
      <c r="AF53" s="303">
        <f t="shared" si="4"/>
        <v>3</v>
      </c>
      <c r="AG53" s="292">
        <f t="shared" si="1"/>
        <v>1</v>
      </c>
      <c r="AH53" s="303">
        <f t="shared" si="2"/>
        <v>2</v>
      </c>
    </row>
    <row r="54" spans="1:34" ht="15" customHeight="1" x14ac:dyDescent="0.25">
      <c r="A54" s="366" t="s">
        <v>3437</v>
      </c>
      <c r="B54" s="358"/>
      <c r="C54" s="358">
        <v>1</v>
      </c>
      <c r="D54" s="358"/>
      <c r="E54" s="358"/>
      <c r="F54" s="358"/>
      <c r="G54" s="358"/>
      <c r="H54" s="358"/>
      <c r="I54" s="358"/>
      <c r="J54" s="358"/>
      <c r="K54" s="358">
        <v>1</v>
      </c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4"/>
      <c r="W54" s="354"/>
      <c r="X54" s="354"/>
      <c r="Y54" s="354"/>
      <c r="Z54" s="354"/>
      <c r="AA54" s="354"/>
      <c r="AB54" s="354"/>
      <c r="AC54" s="354">
        <v>1</v>
      </c>
      <c r="AD54" s="354"/>
      <c r="AE54" s="354"/>
      <c r="AF54" s="358">
        <f t="shared" si="4"/>
        <v>3</v>
      </c>
      <c r="AG54" s="357">
        <f t="shared" si="1"/>
        <v>2</v>
      </c>
      <c r="AH54" s="358">
        <f t="shared" si="2"/>
        <v>1</v>
      </c>
    </row>
    <row r="55" spans="1:34" ht="15" customHeight="1" x14ac:dyDescent="0.25">
      <c r="A55" s="366" t="s">
        <v>3438</v>
      </c>
      <c r="B55" s="303"/>
      <c r="C55" s="303">
        <v>1</v>
      </c>
      <c r="D55" s="303"/>
      <c r="E55" s="303"/>
      <c r="F55" s="303"/>
      <c r="G55" s="303"/>
      <c r="H55" s="303"/>
      <c r="I55" s="303"/>
      <c r="J55" s="303"/>
      <c r="K55" s="303"/>
      <c r="L55" s="303">
        <v>1</v>
      </c>
      <c r="M55" s="303"/>
      <c r="N55" s="303"/>
      <c r="O55" s="303"/>
      <c r="P55" s="303"/>
      <c r="Q55" s="303"/>
      <c r="R55" s="303"/>
      <c r="S55" s="303"/>
      <c r="T55" s="303"/>
      <c r="U55" s="303"/>
      <c r="V55" s="354">
        <v>1</v>
      </c>
      <c r="W55" s="354">
        <v>1</v>
      </c>
      <c r="X55" s="354"/>
      <c r="Y55" s="354"/>
      <c r="Z55" s="354"/>
      <c r="AA55" s="354"/>
      <c r="AB55" s="354"/>
      <c r="AC55" s="354"/>
      <c r="AD55" s="354"/>
      <c r="AE55" s="354"/>
      <c r="AF55" s="303">
        <f t="shared" si="4"/>
        <v>4</v>
      </c>
      <c r="AG55" s="292">
        <f t="shared" si="1"/>
        <v>2</v>
      </c>
      <c r="AH55" s="303">
        <f t="shared" si="2"/>
        <v>2</v>
      </c>
    </row>
    <row r="56" spans="1:34" ht="15" customHeight="1" x14ac:dyDescent="0.25">
      <c r="A56" s="366" t="s">
        <v>3439</v>
      </c>
      <c r="B56" s="303"/>
      <c r="C56" s="303"/>
      <c r="D56" s="303">
        <v>1</v>
      </c>
      <c r="E56" s="303"/>
      <c r="F56" s="303"/>
      <c r="G56" s="303"/>
      <c r="H56" s="303"/>
      <c r="I56" s="303"/>
      <c r="J56" s="303"/>
      <c r="K56" s="303"/>
      <c r="L56" s="303">
        <v>2</v>
      </c>
      <c r="M56" s="303"/>
      <c r="N56" s="303"/>
      <c r="O56" s="303"/>
      <c r="P56" s="303"/>
      <c r="Q56" s="303"/>
      <c r="R56" s="303"/>
      <c r="S56" s="303"/>
      <c r="T56" s="303"/>
      <c r="U56" s="303"/>
      <c r="V56" s="354"/>
      <c r="W56" s="354"/>
      <c r="X56" s="354"/>
      <c r="Y56" s="354"/>
      <c r="Z56" s="354"/>
      <c r="AA56" s="354"/>
      <c r="AB56" s="354">
        <v>1</v>
      </c>
      <c r="AC56" s="354"/>
      <c r="AD56" s="354"/>
      <c r="AE56" s="354"/>
      <c r="AF56" s="303">
        <f t="shared" si="4"/>
        <v>4</v>
      </c>
      <c r="AG56" s="292">
        <f t="shared" si="1"/>
        <v>3</v>
      </c>
      <c r="AH56" s="303">
        <f t="shared" si="2"/>
        <v>1</v>
      </c>
    </row>
    <row r="57" spans="1:34" ht="15" customHeight="1" x14ac:dyDescent="0.25">
      <c r="A57" s="366" t="s">
        <v>3440</v>
      </c>
      <c r="B57" s="303"/>
      <c r="C57" s="303">
        <v>1</v>
      </c>
      <c r="D57" s="303"/>
      <c r="E57" s="303"/>
      <c r="F57" s="303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54"/>
      <c r="W57" s="354"/>
      <c r="X57" s="354">
        <v>1</v>
      </c>
      <c r="Y57" s="354"/>
      <c r="Z57" s="354"/>
      <c r="AA57" s="354"/>
      <c r="AB57" s="354"/>
      <c r="AC57" s="354"/>
      <c r="AD57" s="354"/>
      <c r="AE57" s="354"/>
      <c r="AF57" s="303">
        <f t="shared" si="4"/>
        <v>2</v>
      </c>
      <c r="AG57" s="292">
        <f t="shared" si="1"/>
        <v>1</v>
      </c>
      <c r="AH57" s="303">
        <f t="shared" si="2"/>
        <v>1</v>
      </c>
    </row>
    <row r="58" spans="1:34" ht="15" customHeight="1" x14ac:dyDescent="0.25">
      <c r="A58" s="366" t="s">
        <v>3441</v>
      </c>
      <c r="B58" s="303"/>
      <c r="C58" s="303">
        <v>1</v>
      </c>
      <c r="D58" s="303"/>
      <c r="E58" s="303"/>
      <c r="F58" s="303"/>
      <c r="G58" s="303"/>
      <c r="H58" s="303"/>
      <c r="I58" s="303"/>
      <c r="J58" s="303"/>
      <c r="K58" s="303"/>
      <c r="L58" s="303">
        <v>2</v>
      </c>
      <c r="M58" s="303"/>
      <c r="N58" s="303"/>
      <c r="O58" s="303"/>
      <c r="P58" s="303"/>
      <c r="Q58" s="303"/>
      <c r="R58" s="303"/>
      <c r="S58" s="303" t="s">
        <v>1515</v>
      </c>
      <c r="T58" s="303"/>
      <c r="U58" s="303"/>
      <c r="V58" s="354"/>
      <c r="W58" s="354"/>
      <c r="X58" s="354"/>
      <c r="Y58" s="354"/>
      <c r="Z58" s="354"/>
      <c r="AA58" s="354"/>
      <c r="AB58" s="354"/>
      <c r="AC58" s="354">
        <v>1</v>
      </c>
      <c r="AD58" s="354"/>
      <c r="AE58" s="354"/>
      <c r="AF58" s="303">
        <f t="shared" si="4"/>
        <v>4</v>
      </c>
      <c r="AG58" s="292">
        <f t="shared" si="1"/>
        <v>3</v>
      </c>
      <c r="AH58" s="303">
        <f t="shared" si="2"/>
        <v>1</v>
      </c>
    </row>
    <row r="59" spans="1:34" ht="17.25" customHeight="1" x14ac:dyDescent="0.25">
      <c r="A59" s="363" t="s">
        <v>3442</v>
      </c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54"/>
      <c r="W59" s="354"/>
      <c r="X59" s="354"/>
      <c r="Y59" s="354"/>
      <c r="Z59" s="354"/>
      <c r="AA59" s="354"/>
      <c r="AB59" s="354"/>
      <c r="AC59" s="354"/>
      <c r="AD59" s="354"/>
      <c r="AE59" s="354"/>
      <c r="AF59" s="303">
        <f t="shared" si="4"/>
        <v>0</v>
      </c>
      <c r="AG59" s="292">
        <f t="shared" si="1"/>
        <v>0</v>
      </c>
      <c r="AH59" s="303">
        <f t="shared" si="2"/>
        <v>0</v>
      </c>
    </row>
    <row r="60" spans="1:34" ht="15" customHeight="1" x14ac:dyDescent="0.25">
      <c r="A60" s="366" t="s">
        <v>3443</v>
      </c>
      <c r="B60" s="303"/>
      <c r="C60" s="303">
        <v>1</v>
      </c>
      <c r="D60" s="303">
        <v>1</v>
      </c>
      <c r="E60" s="303"/>
      <c r="F60" s="303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54"/>
      <c r="W60" s="354"/>
      <c r="X60" s="354"/>
      <c r="Y60" s="354"/>
      <c r="Z60" s="354"/>
      <c r="AA60" s="354"/>
      <c r="AB60" s="354"/>
      <c r="AC60" s="354"/>
      <c r="AD60" s="354"/>
      <c r="AE60" s="354"/>
      <c r="AF60" s="303">
        <f t="shared" si="4"/>
        <v>2</v>
      </c>
      <c r="AG60" s="292">
        <f t="shared" si="1"/>
        <v>2</v>
      </c>
      <c r="AH60" s="303">
        <f t="shared" si="2"/>
        <v>0</v>
      </c>
    </row>
    <row r="61" spans="1:34" ht="15" customHeight="1" x14ac:dyDescent="0.25">
      <c r="A61" s="366" t="s">
        <v>3444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>
        <v>2</v>
      </c>
      <c r="O61" s="303"/>
      <c r="P61" s="303"/>
      <c r="Q61" s="303"/>
      <c r="R61" s="303"/>
      <c r="S61" s="303" t="s">
        <v>1515</v>
      </c>
      <c r="T61" s="303"/>
      <c r="U61" s="303"/>
      <c r="V61" s="354">
        <v>2</v>
      </c>
      <c r="W61" s="354"/>
      <c r="X61" s="354"/>
      <c r="Y61" s="354"/>
      <c r="Z61" s="354"/>
      <c r="AA61" s="354"/>
      <c r="AB61" s="354"/>
      <c r="AC61" s="354"/>
      <c r="AD61" s="354"/>
      <c r="AE61" s="354"/>
      <c r="AF61" s="303">
        <f t="shared" si="4"/>
        <v>4</v>
      </c>
      <c r="AG61" s="292">
        <f t="shared" si="1"/>
        <v>2</v>
      </c>
      <c r="AH61" s="303">
        <f t="shared" si="2"/>
        <v>2</v>
      </c>
    </row>
    <row r="62" spans="1:34" ht="18.75" customHeight="1" x14ac:dyDescent="0.25">
      <c r="A62" s="366" t="s">
        <v>3445</v>
      </c>
      <c r="B62" s="303"/>
      <c r="C62" s="303">
        <v>1</v>
      </c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>
        <v>1</v>
      </c>
      <c r="P62" s="303"/>
      <c r="Q62" s="303"/>
      <c r="R62" s="303" t="s">
        <v>1515</v>
      </c>
      <c r="S62" s="303"/>
      <c r="T62" s="303"/>
      <c r="U62" s="303"/>
      <c r="V62" s="354"/>
      <c r="W62" s="354"/>
      <c r="X62" s="354"/>
      <c r="Y62" s="354"/>
      <c r="Z62" s="354"/>
      <c r="AA62" s="354"/>
      <c r="AB62" s="354"/>
      <c r="AC62" s="354">
        <v>1</v>
      </c>
      <c r="AD62" s="354"/>
      <c r="AE62" s="354"/>
      <c r="AF62" s="303">
        <f t="shared" si="4"/>
        <v>3</v>
      </c>
      <c r="AG62" s="292">
        <f t="shared" si="1"/>
        <v>2</v>
      </c>
      <c r="AH62" s="303">
        <f t="shared" si="2"/>
        <v>1</v>
      </c>
    </row>
    <row r="63" spans="1:34" ht="15" customHeight="1" x14ac:dyDescent="0.25">
      <c r="A63" s="366" t="s">
        <v>3446</v>
      </c>
      <c r="B63" s="303"/>
      <c r="C63" s="303">
        <v>1</v>
      </c>
      <c r="D63" s="303"/>
      <c r="E63" s="303"/>
      <c r="F63" s="303"/>
      <c r="G63" s="303"/>
      <c r="H63" s="303"/>
      <c r="I63" s="303"/>
      <c r="J63" s="303"/>
      <c r="K63" s="303"/>
      <c r="L63" s="303">
        <v>1</v>
      </c>
      <c r="M63" s="303"/>
      <c r="N63" s="303"/>
      <c r="O63" s="303"/>
      <c r="P63" s="303"/>
      <c r="Q63" s="303"/>
      <c r="R63" s="303"/>
      <c r="S63" s="303"/>
      <c r="T63" s="303"/>
      <c r="U63" s="303"/>
      <c r="V63" s="354"/>
      <c r="W63" s="354"/>
      <c r="X63" s="354"/>
      <c r="Y63" s="354"/>
      <c r="Z63" s="354"/>
      <c r="AA63" s="354"/>
      <c r="AB63" s="354"/>
      <c r="AC63" s="354">
        <v>1</v>
      </c>
      <c r="AD63" s="354"/>
      <c r="AE63" s="354"/>
      <c r="AF63" s="303">
        <f t="shared" si="4"/>
        <v>3</v>
      </c>
      <c r="AG63" s="292">
        <f t="shared" si="1"/>
        <v>2</v>
      </c>
      <c r="AH63" s="303">
        <f t="shared" si="2"/>
        <v>1</v>
      </c>
    </row>
    <row r="64" spans="1:34" ht="15" customHeight="1" x14ac:dyDescent="0.25">
      <c r="A64" s="366" t="s">
        <v>3447</v>
      </c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>
        <v>1</v>
      </c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>
        <f t="shared" si="4"/>
        <v>1</v>
      </c>
      <c r="AG64" s="357">
        <f t="shared" si="1"/>
        <v>1</v>
      </c>
      <c r="AH64" s="358">
        <f t="shared" si="2"/>
        <v>0</v>
      </c>
    </row>
    <row r="65" spans="1:34" ht="17.25" customHeight="1" x14ac:dyDescent="0.25">
      <c r="A65" s="366" t="s">
        <v>3448</v>
      </c>
      <c r="B65" s="303"/>
      <c r="C65" s="303">
        <v>1</v>
      </c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>
        <v>2</v>
      </c>
      <c r="O65" s="303"/>
      <c r="P65" s="303"/>
      <c r="Q65" s="303"/>
      <c r="R65" s="303"/>
      <c r="S65" s="303"/>
      <c r="T65" s="303"/>
      <c r="U65" s="303"/>
      <c r="V65" s="354">
        <v>3</v>
      </c>
      <c r="W65" s="354"/>
      <c r="X65" s="354"/>
      <c r="Y65" s="354"/>
      <c r="Z65" s="354"/>
      <c r="AA65" s="354"/>
      <c r="AB65" s="354"/>
      <c r="AC65" s="354"/>
      <c r="AD65" s="354"/>
      <c r="AE65" s="354"/>
      <c r="AF65" s="303">
        <f t="shared" si="4"/>
        <v>6</v>
      </c>
      <c r="AG65" s="292">
        <f t="shared" si="1"/>
        <v>3</v>
      </c>
      <c r="AH65" s="303">
        <f t="shared" si="2"/>
        <v>3</v>
      </c>
    </row>
    <row r="66" spans="1:34" ht="15" customHeight="1" x14ac:dyDescent="0.25">
      <c r="A66" s="366" t="s">
        <v>3449</v>
      </c>
      <c r="B66" s="303"/>
      <c r="C66" s="303">
        <v>1</v>
      </c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54">
        <v>1</v>
      </c>
      <c r="W66" s="354"/>
      <c r="X66" s="354"/>
      <c r="Y66" s="354"/>
      <c r="Z66" s="354"/>
      <c r="AA66" s="354"/>
      <c r="AB66" s="354"/>
      <c r="AC66" s="354"/>
      <c r="AD66" s="354"/>
      <c r="AE66" s="354"/>
      <c r="AF66" s="303">
        <f t="shared" si="4"/>
        <v>2</v>
      </c>
      <c r="AG66" s="292">
        <f t="shared" si="1"/>
        <v>1</v>
      </c>
      <c r="AH66" s="303">
        <f t="shared" si="2"/>
        <v>1</v>
      </c>
    </row>
    <row r="67" spans="1:34" ht="15" customHeight="1" x14ac:dyDescent="0.25">
      <c r="A67" s="366" t="s">
        <v>3450</v>
      </c>
      <c r="B67" s="303"/>
      <c r="C67" s="303">
        <v>1</v>
      </c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54"/>
      <c r="W67" s="354"/>
      <c r="X67" s="354"/>
      <c r="Y67" s="354"/>
      <c r="Z67" s="354"/>
      <c r="AA67" s="354"/>
      <c r="AB67" s="354"/>
      <c r="AC67" s="354">
        <v>1</v>
      </c>
      <c r="AD67" s="354"/>
      <c r="AE67" s="354"/>
      <c r="AF67" s="303">
        <f t="shared" si="4"/>
        <v>2</v>
      </c>
      <c r="AG67" s="292">
        <f t="shared" si="1"/>
        <v>1</v>
      </c>
      <c r="AH67" s="303">
        <f t="shared" si="2"/>
        <v>1</v>
      </c>
    </row>
    <row r="68" spans="1:34" ht="15" customHeight="1" x14ac:dyDescent="0.25">
      <c r="A68" s="366" t="s">
        <v>3451</v>
      </c>
      <c r="B68" s="303"/>
      <c r="C68" s="303">
        <v>1</v>
      </c>
      <c r="D68" s="303"/>
      <c r="E68" s="303"/>
      <c r="F68" s="303"/>
      <c r="G68" s="303"/>
      <c r="H68" s="303"/>
      <c r="I68" s="303"/>
      <c r="J68" s="303"/>
      <c r="K68" s="303"/>
      <c r="L68" s="303">
        <v>1</v>
      </c>
      <c r="M68" s="303"/>
      <c r="N68" s="303"/>
      <c r="O68" s="303"/>
      <c r="P68" s="303"/>
      <c r="Q68" s="303"/>
      <c r="R68" s="303"/>
      <c r="S68" s="303"/>
      <c r="T68" s="303"/>
      <c r="U68" s="303"/>
      <c r="V68" s="354">
        <v>1</v>
      </c>
      <c r="W68" s="354"/>
      <c r="X68" s="354">
        <v>1</v>
      </c>
      <c r="Y68" s="354"/>
      <c r="Z68" s="354"/>
      <c r="AA68" s="354"/>
      <c r="AB68" s="354"/>
      <c r="AC68" s="354"/>
      <c r="AD68" s="354"/>
      <c r="AE68" s="354"/>
      <c r="AF68" s="303">
        <f t="shared" si="4"/>
        <v>4</v>
      </c>
      <c r="AG68" s="292">
        <f t="shared" si="1"/>
        <v>2</v>
      </c>
      <c r="AH68" s="303">
        <f t="shared" si="2"/>
        <v>2</v>
      </c>
    </row>
    <row r="69" spans="1:34" ht="15" customHeight="1" x14ac:dyDescent="0.25">
      <c r="A69" s="366" t="s">
        <v>3452</v>
      </c>
      <c r="B69" s="303"/>
      <c r="C69" s="303">
        <v>1</v>
      </c>
      <c r="D69" s="303"/>
      <c r="E69" s="303"/>
      <c r="F69" s="303"/>
      <c r="G69" s="303"/>
      <c r="H69" s="303"/>
      <c r="I69" s="303"/>
      <c r="J69" s="303" t="s">
        <v>1515</v>
      </c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54"/>
      <c r="W69" s="354"/>
      <c r="X69" s="354">
        <v>1</v>
      </c>
      <c r="Y69" s="354"/>
      <c r="Z69" s="354"/>
      <c r="AA69" s="354"/>
      <c r="AB69" s="354"/>
      <c r="AC69" s="354"/>
      <c r="AD69" s="354"/>
      <c r="AE69" s="354"/>
      <c r="AF69" s="303">
        <f t="shared" si="4"/>
        <v>2</v>
      </c>
      <c r="AG69" s="292">
        <f t="shared" si="1"/>
        <v>1</v>
      </c>
      <c r="AH69" s="303">
        <f t="shared" si="2"/>
        <v>1</v>
      </c>
    </row>
    <row r="70" spans="1:34" ht="15" customHeight="1" x14ac:dyDescent="0.25">
      <c r="A70" s="366" t="s">
        <v>3453</v>
      </c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>
        <v>1</v>
      </c>
      <c r="M70" s="303"/>
      <c r="N70" s="303"/>
      <c r="O70" s="303"/>
      <c r="P70" s="303"/>
      <c r="Q70" s="303"/>
      <c r="R70" s="303"/>
      <c r="S70" s="303"/>
      <c r="T70" s="303"/>
      <c r="U70" s="303"/>
      <c r="V70" s="354"/>
      <c r="W70" s="354"/>
      <c r="X70" s="354"/>
      <c r="Y70" s="354"/>
      <c r="Z70" s="354"/>
      <c r="AA70" s="354"/>
      <c r="AB70" s="354"/>
      <c r="AC70" s="354"/>
      <c r="AD70" s="354"/>
      <c r="AE70" s="354"/>
      <c r="AF70" s="303">
        <f t="shared" si="4"/>
        <v>1</v>
      </c>
      <c r="AG70" s="292">
        <f t="shared" si="1"/>
        <v>1</v>
      </c>
      <c r="AH70" s="303">
        <f t="shared" si="2"/>
        <v>0</v>
      </c>
    </row>
    <row r="71" spans="1:34" ht="15" customHeight="1" x14ac:dyDescent="0.25">
      <c r="A71" s="366" t="s">
        <v>3454</v>
      </c>
      <c r="B71" s="303"/>
      <c r="C71" s="303"/>
      <c r="D71" s="370"/>
      <c r="E71" s="303"/>
      <c r="F71" s="303"/>
      <c r="G71" s="303"/>
      <c r="H71" s="303"/>
      <c r="I71" s="303"/>
      <c r="J71" s="303"/>
      <c r="K71" s="303"/>
      <c r="L71" s="303">
        <v>2</v>
      </c>
      <c r="M71" s="303"/>
      <c r="N71" s="303"/>
      <c r="O71" s="303"/>
      <c r="P71" s="303"/>
      <c r="Q71" s="303"/>
      <c r="R71" s="303"/>
      <c r="S71" s="303"/>
      <c r="T71" s="303"/>
      <c r="U71" s="303"/>
      <c r="V71" s="354"/>
      <c r="W71" s="354"/>
      <c r="X71" s="354"/>
      <c r="Y71" s="354">
        <v>4</v>
      </c>
      <c r="Z71" s="354"/>
      <c r="AA71" s="354"/>
      <c r="AB71" s="354"/>
      <c r="AC71" s="354"/>
      <c r="AD71" s="354"/>
      <c r="AE71" s="354"/>
      <c r="AF71" s="303">
        <f t="shared" si="4"/>
        <v>6</v>
      </c>
      <c r="AG71" s="292">
        <f t="shared" si="1"/>
        <v>2</v>
      </c>
      <c r="AH71" s="303">
        <f t="shared" si="2"/>
        <v>4</v>
      </c>
    </row>
    <row r="72" spans="1:34" ht="15" customHeight="1" x14ac:dyDescent="0.25">
      <c r="A72" s="366" t="s">
        <v>3455</v>
      </c>
      <c r="B72" s="303"/>
      <c r="C72" s="303"/>
      <c r="D72" s="303"/>
      <c r="E72" s="303"/>
      <c r="F72" s="303"/>
      <c r="G72" s="303"/>
      <c r="H72" s="303"/>
      <c r="I72" s="303"/>
      <c r="J72" s="303"/>
      <c r="K72" s="303">
        <v>1</v>
      </c>
      <c r="L72" s="303">
        <v>1</v>
      </c>
      <c r="M72" s="303"/>
      <c r="N72" s="303"/>
      <c r="O72" s="303"/>
      <c r="P72" s="303"/>
      <c r="Q72" s="303"/>
      <c r="R72" s="303"/>
      <c r="S72" s="303"/>
      <c r="T72" s="303"/>
      <c r="U72" s="303"/>
      <c r="V72" s="354"/>
      <c r="W72" s="354"/>
      <c r="X72" s="354"/>
      <c r="Y72" s="354"/>
      <c r="Z72" s="354"/>
      <c r="AA72" s="354"/>
      <c r="AB72" s="354"/>
      <c r="AC72" s="354"/>
      <c r="AD72" s="354"/>
      <c r="AE72" s="354"/>
      <c r="AF72" s="303">
        <f t="shared" si="4"/>
        <v>2</v>
      </c>
      <c r="AG72" s="292">
        <f t="shared" si="1"/>
        <v>2</v>
      </c>
      <c r="AH72" s="303">
        <f t="shared" si="2"/>
        <v>0</v>
      </c>
    </row>
    <row r="73" spans="1:34" ht="15" customHeight="1" x14ac:dyDescent="0.25">
      <c r="A73" s="366" t="s">
        <v>3456</v>
      </c>
      <c r="B73" s="303"/>
      <c r="C73" s="303"/>
      <c r="D73" s="303"/>
      <c r="E73" s="303"/>
      <c r="F73" s="303"/>
      <c r="G73" s="303"/>
      <c r="H73" s="303"/>
      <c r="I73" s="303"/>
      <c r="J73" s="303"/>
      <c r="K73" s="303">
        <v>1</v>
      </c>
      <c r="L73" s="303">
        <v>2</v>
      </c>
      <c r="M73" s="303"/>
      <c r="N73" s="303"/>
      <c r="O73" s="303"/>
      <c r="P73" s="303"/>
      <c r="Q73" s="303"/>
      <c r="R73" s="303"/>
      <c r="S73" s="303" t="s">
        <v>1515</v>
      </c>
      <c r="T73" s="303"/>
      <c r="U73" s="303"/>
      <c r="V73" s="354"/>
      <c r="W73" s="354"/>
      <c r="X73" s="354"/>
      <c r="Y73" s="354"/>
      <c r="Z73" s="354"/>
      <c r="AA73" s="354"/>
      <c r="AB73" s="354"/>
      <c r="AC73" s="354"/>
      <c r="AD73" s="354"/>
      <c r="AE73" s="354"/>
      <c r="AF73" s="303">
        <f t="shared" si="4"/>
        <v>3</v>
      </c>
      <c r="AG73" s="292">
        <f t="shared" si="1"/>
        <v>3</v>
      </c>
      <c r="AH73" s="303">
        <f t="shared" si="2"/>
        <v>0</v>
      </c>
    </row>
    <row r="74" spans="1:34" ht="15" customHeight="1" x14ac:dyDescent="0.25">
      <c r="A74" s="366" t="s">
        <v>3457</v>
      </c>
      <c r="B74" s="358"/>
      <c r="C74" s="358"/>
      <c r="D74" s="358"/>
      <c r="E74" s="358"/>
      <c r="F74" s="358"/>
      <c r="G74" s="358"/>
      <c r="H74" s="358"/>
      <c r="I74" s="358"/>
      <c r="J74" s="358"/>
      <c r="K74" s="358">
        <v>1</v>
      </c>
      <c r="L74" s="358"/>
      <c r="M74" s="358"/>
      <c r="N74" s="358"/>
      <c r="O74" s="358"/>
      <c r="P74" s="358"/>
      <c r="Q74" s="358"/>
      <c r="R74" s="358"/>
      <c r="S74" s="358"/>
      <c r="T74" s="358"/>
      <c r="U74" s="358"/>
      <c r="V74" s="358"/>
      <c r="W74" s="358"/>
      <c r="X74" s="358"/>
      <c r="Y74" s="358"/>
      <c r="Z74" s="358"/>
      <c r="AA74" s="358"/>
      <c r="AB74" s="358"/>
      <c r="AC74" s="358"/>
      <c r="AD74" s="358"/>
      <c r="AE74" s="358"/>
      <c r="AF74" s="358">
        <f t="shared" si="4"/>
        <v>1</v>
      </c>
      <c r="AG74" s="357">
        <f t="shared" si="1"/>
        <v>1</v>
      </c>
      <c r="AH74" s="358">
        <f t="shared" si="2"/>
        <v>0</v>
      </c>
    </row>
    <row r="75" spans="1:34" ht="18" customHeight="1" x14ac:dyDescent="0.25">
      <c r="A75" s="366" t="s">
        <v>3458</v>
      </c>
      <c r="B75" s="303"/>
      <c r="C75" s="303"/>
      <c r="D75" s="303"/>
      <c r="E75" s="303"/>
      <c r="F75" s="303"/>
      <c r="G75" s="303"/>
      <c r="H75" s="303"/>
      <c r="I75" s="303"/>
      <c r="J75" s="303"/>
      <c r="K75" s="303">
        <v>2</v>
      </c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54"/>
      <c r="W75" s="354"/>
      <c r="X75" s="354"/>
      <c r="Y75" s="354"/>
      <c r="Z75" s="354"/>
      <c r="AA75" s="354"/>
      <c r="AB75" s="354"/>
      <c r="AC75" s="354"/>
      <c r="AD75" s="354"/>
      <c r="AE75" s="354"/>
      <c r="AF75" s="303">
        <f t="shared" si="4"/>
        <v>2</v>
      </c>
      <c r="AG75" s="292">
        <f t="shared" si="1"/>
        <v>2</v>
      </c>
      <c r="AH75" s="303">
        <f t="shared" si="2"/>
        <v>0</v>
      </c>
    </row>
    <row r="76" spans="1:34" ht="15" customHeight="1" x14ac:dyDescent="0.25">
      <c r="A76" s="366" t="s">
        <v>3459</v>
      </c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>
        <v>2</v>
      </c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Z76" s="358"/>
      <c r="AA76" s="358"/>
      <c r="AB76" s="358"/>
      <c r="AC76" s="358"/>
      <c r="AD76" s="358"/>
      <c r="AE76" s="358"/>
      <c r="AF76" s="358">
        <f t="shared" si="4"/>
        <v>2</v>
      </c>
      <c r="AG76" s="357">
        <f t="shared" si="1"/>
        <v>2</v>
      </c>
      <c r="AH76" s="358">
        <f t="shared" si="2"/>
        <v>0</v>
      </c>
    </row>
    <row r="77" spans="1:34" ht="15" customHeight="1" x14ac:dyDescent="0.25">
      <c r="A77" s="366" t="s">
        <v>3460</v>
      </c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54"/>
      <c r="W77" s="354"/>
      <c r="X77" s="354"/>
      <c r="Y77" s="354"/>
      <c r="Z77" s="354"/>
      <c r="AA77" s="354"/>
      <c r="AB77" s="354"/>
      <c r="AC77" s="354"/>
      <c r="AD77" s="354"/>
      <c r="AE77" s="354"/>
      <c r="AF77" s="303">
        <f t="shared" si="4"/>
        <v>0</v>
      </c>
      <c r="AG77" s="292">
        <f t="shared" si="1"/>
        <v>0</v>
      </c>
      <c r="AH77" s="303">
        <f t="shared" si="2"/>
        <v>0</v>
      </c>
    </row>
    <row r="78" spans="1:34" ht="15" customHeight="1" x14ac:dyDescent="0.25">
      <c r="A78" s="366" t="s">
        <v>3461</v>
      </c>
      <c r="B78" s="303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54"/>
      <c r="W78" s="354"/>
      <c r="X78" s="354">
        <v>1</v>
      </c>
      <c r="Y78" s="354"/>
      <c r="Z78" s="354"/>
      <c r="AA78" s="354">
        <v>6</v>
      </c>
      <c r="AB78" s="354"/>
      <c r="AC78" s="354"/>
      <c r="AD78" s="354"/>
      <c r="AE78" s="354"/>
      <c r="AF78" s="303">
        <f t="shared" si="4"/>
        <v>7</v>
      </c>
      <c r="AG78" s="292">
        <f t="shared" si="1"/>
        <v>0</v>
      </c>
      <c r="AH78" s="303">
        <f t="shared" si="2"/>
        <v>7</v>
      </c>
    </row>
    <row r="79" spans="1:34" ht="15" customHeight="1" x14ac:dyDescent="0.25">
      <c r="A79" s="366" t="s">
        <v>3462</v>
      </c>
      <c r="B79" s="358"/>
      <c r="C79" s="358"/>
      <c r="D79" s="358"/>
      <c r="E79" s="358"/>
      <c r="F79" s="358"/>
      <c r="G79" s="358"/>
      <c r="H79" s="358"/>
      <c r="I79" s="358"/>
      <c r="J79" s="358"/>
      <c r="K79" s="358"/>
      <c r="L79" s="358"/>
      <c r="M79" s="358">
        <v>3</v>
      </c>
      <c r="N79" s="358"/>
      <c r="O79" s="358"/>
      <c r="P79" s="358"/>
      <c r="Q79" s="358"/>
      <c r="R79" s="358"/>
      <c r="S79" s="358"/>
      <c r="T79" s="358"/>
      <c r="U79" s="358"/>
      <c r="V79" s="358"/>
      <c r="W79" s="358"/>
      <c r="X79" s="358"/>
      <c r="Y79" s="358"/>
      <c r="Z79" s="358"/>
      <c r="AA79" s="358"/>
      <c r="AB79" s="358"/>
      <c r="AC79" s="358"/>
      <c r="AD79" s="358"/>
      <c r="AE79" s="358"/>
      <c r="AF79" s="358">
        <f t="shared" si="4"/>
        <v>3</v>
      </c>
      <c r="AG79" s="357">
        <f t="shared" si="1"/>
        <v>3</v>
      </c>
      <c r="AH79" s="358">
        <f t="shared" si="2"/>
        <v>0</v>
      </c>
    </row>
    <row r="80" spans="1:34" ht="15" customHeight="1" x14ac:dyDescent="0.25">
      <c r="A80" s="366" t="s">
        <v>3463</v>
      </c>
      <c r="B80" s="358">
        <v>2</v>
      </c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>
        <v>1</v>
      </c>
      <c r="N80" s="358"/>
      <c r="O80" s="358"/>
      <c r="P80" s="358"/>
      <c r="Q80" s="358"/>
      <c r="R80" s="358"/>
      <c r="S80" s="358"/>
      <c r="T80" s="358"/>
      <c r="U80" s="358"/>
      <c r="V80" s="358"/>
      <c r="W80" s="358"/>
      <c r="X80" s="358"/>
      <c r="Y80" s="358"/>
      <c r="Z80" s="358"/>
      <c r="AA80" s="358"/>
      <c r="AB80" s="358"/>
      <c r="AC80" s="358"/>
      <c r="AD80" s="358"/>
      <c r="AE80" s="358"/>
      <c r="AF80" s="358">
        <f t="shared" si="4"/>
        <v>3</v>
      </c>
      <c r="AG80" s="357">
        <f t="shared" si="1"/>
        <v>3</v>
      </c>
      <c r="AH80" s="358">
        <f t="shared" si="2"/>
        <v>0</v>
      </c>
    </row>
    <row r="81" spans="1:34" ht="15" customHeight="1" x14ac:dyDescent="0.25">
      <c r="A81" s="367" t="s">
        <v>3464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54"/>
      <c r="W81" s="354"/>
      <c r="X81" s="354"/>
      <c r="Y81" s="354"/>
      <c r="Z81" s="354"/>
      <c r="AA81" s="354"/>
      <c r="AB81" s="354"/>
      <c r="AC81" s="354"/>
      <c r="AD81" s="354"/>
      <c r="AE81" s="354"/>
      <c r="AF81" s="303">
        <f t="shared" si="4"/>
        <v>0</v>
      </c>
      <c r="AG81" s="292">
        <f t="shared" si="1"/>
        <v>0</v>
      </c>
      <c r="AH81" s="303">
        <f t="shared" si="2"/>
        <v>0</v>
      </c>
    </row>
    <row r="82" spans="1:34" ht="17.25" customHeight="1" x14ac:dyDescent="0.25">
      <c r="A82" s="363" t="s">
        <v>3465</v>
      </c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 t="s">
        <v>1515</v>
      </c>
      <c r="T82" s="303"/>
      <c r="U82" s="303"/>
      <c r="V82" s="354"/>
      <c r="W82" s="354"/>
      <c r="X82" s="354"/>
      <c r="Y82" s="354"/>
      <c r="Z82" s="354"/>
      <c r="AA82" s="354"/>
      <c r="AB82" s="354"/>
      <c r="AC82" s="354"/>
      <c r="AD82" s="354"/>
      <c r="AE82" s="354"/>
      <c r="AF82" s="303">
        <f t="shared" si="4"/>
        <v>0</v>
      </c>
      <c r="AG82" s="292">
        <f t="shared" si="1"/>
        <v>0</v>
      </c>
      <c r="AH82" s="303">
        <f t="shared" si="2"/>
        <v>0</v>
      </c>
    </row>
    <row r="83" spans="1:34" ht="18.75" customHeight="1" x14ac:dyDescent="0.25">
      <c r="A83" s="366" t="s">
        <v>3466</v>
      </c>
      <c r="B83" s="303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>
        <v>1</v>
      </c>
      <c r="N83" s="303"/>
      <c r="O83" s="303"/>
      <c r="P83" s="303"/>
      <c r="Q83" s="303"/>
      <c r="R83" s="303"/>
      <c r="S83" s="303"/>
      <c r="T83" s="303"/>
      <c r="U83" s="303"/>
      <c r="V83" s="354"/>
      <c r="W83" s="354"/>
      <c r="X83" s="354"/>
      <c r="Y83" s="354"/>
      <c r="Z83" s="354"/>
      <c r="AA83" s="354"/>
      <c r="AB83" s="354"/>
      <c r="AC83" s="354"/>
      <c r="AD83" s="354"/>
      <c r="AE83" s="354"/>
      <c r="AF83" s="303">
        <f t="shared" si="4"/>
        <v>1</v>
      </c>
      <c r="AG83" s="292">
        <f t="shared" si="1"/>
        <v>1</v>
      </c>
      <c r="AH83" s="303">
        <f t="shared" si="2"/>
        <v>0</v>
      </c>
    </row>
    <row r="84" spans="1:34" ht="16.5" customHeight="1" x14ac:dyDescent="0.25">
      <c r="A84" s="366" t="s">
        <v>3467</v>
      </c>
      <c r="B84" s="303"/>
      <c r="C84" s="303"/>
      <c r="D84" s="303"/>
      <c r="E84" s="303"/>
      <c r="F84" s="303"/>
      <c r="G84" s="303"/>
      <c r="H84" s="303"/>
      <c r="I84" s="303"/>
      <c r="J84" s="303"/>
      <c r="K84" s="303">
        <v>1</v>
      </c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54"/>
      <c r="W84" s="354"/>
      <c r="X84" s="354"/>
      <c r="Y84" s="354"/>
      <c r="Z84" s="354"/>
      <c r="AA84" s="354">
        <v>1</v>
      </c>
      <c r="AB84" s="354"/>
      <c r="AC84" s="354"/>
      <c r="AD84" s="354"/>
      <c r="AE84" s="354"/>
      <c r="AF84" s="303">
        <f t="shared" si="4"/>
        <v>2</v>
      </c>
      <c r="AG84" s="292">
        <f t="shared" si="1"/>
        <v>1</v>
      </c>
      <c r="AH84" s="303">
        <f t="shared" si="2"/>
        <v>1</v>
      </c>
    </row>
    <row r="85" spans="1:34" ht="15" customHeight="1" x14ac:dyDescent="0.25">
      <c r="A85" s="366" t="s">
        <v>3468</v>
      </c>
      <c r="B85" s="303"/>
      <c r="C85" s="303"/>
      <c r="D85" s="303"/>
      <c r="E85" s="303"/>
      <c r="F85" s="303"/>
      <c r="G85" s="303"/>
      <c r="H85" s="303"/>
      <c r="I85" s="303"/>
      <c r="J85" s="303"/>
      <c r="K85" s="303"/>
      <c r="L85" s="303">
        <v>1</v>
      </c>
      <c r="M85" s="303"/>
      <c r="N85" s="303"/>
      <c r="O85" s="303"/>
      <c r="P85" s="303"/>
      <c r="Q85" s="303"/>
      <c r="R85" s="303"/>
      <c r="S85" s="303"/>
      <c r="T85" s="303"/>
      <c r="U85" s="303"/>
      <c r="V85" s="354"/>
      <c r="W85" s="354"/>
      <c r="X85" s="354"/>
      <c r="Y85" s="354"/>
      <c r="Z85" s="354"/>
      <c r="AA85" s="354"/>
      <c r="AB85" s="354"/>
      <c r="AC85" s="354"/>
      <c r="AD85" s="354"/>
      <c r="AE85" s="354"/>
      <c r="AF85" s="303">
        <f t="shared" si="4"/>
        <v>1</v>
      </c>
      <c r="AG85" s="292">
        <f t="shared" si="1"/>
        <v>1</v>
      </c>
      <c r="AH85" s="303">
        <f t="shared" si="2"/>
        <v>0</v>
      </c>
    </row>
    <row r="86" spans="1:34" ht="15" customHeight="1" x14ac:dyDescent="0.25">
      <c r="A86" s="366" t="s">
        <v>3469</v>
      </c>
      <c r="B86" s="350"/>
      <c r="C86" s="350"/>
      <c r="D86" s="303"/>
      <c r="E86" s="303"/>
      <c r="F86" s="303"/>
      <c r="G86" s="303"/>
      <c r="H86" s="303"/>
      <c r="I86" s="303"/>
      <c r="J86" s="303"/>
      <c r="K86" s="303"/>
      <c r="L86" s="303">
        <v>1</v>
      </c>
      <c r="M86" s="303">
        <v>1</v>
      </c>
      <c r="N86" s="303"/>
      <c r="O86" s="303"/>
      <c r="P86" s="303"/>
      <c r="Q86" s="303"/>
      <c r="R86" s="303"/>
      <c r="S86" s="303"/>
      <c r="T86" s="303"/>
      <c r="U86" s="303"/>
      <c r="V86" s="354"/>
      <c r="W86" s="354"/>
      <c r="X86" s="354"/>
      <c r="Y86" s="354"/>
      <c r="Z86" s="354"/>
      <c r="AA86" s="354"/>
      <c r="AB86" s="354"/>
      <c r="AC86" s="354"/>
      <c r="AD86" s="354"/>
      <c r="AE86" s="354"/>
      <c r="AF86" s="303">
        <f t="shared" si="4"/>
        <v>2</v>
      </c>
      <c r="AG86" s="292">
        <f t="shared" si="1"/>
        <v>2</v>
      </c>
      <c r="AH86" s="303">
        <f t="shared" si="2"/>
        <v>0</v>
      </c>
    </row>
    <row r="87" spans="1:34" ht="15" customHeight="1" x14ac:dyDescent="0.25">
      <c r="A87" s="366" t="s">
        <v>3470</v>
      </c>
      <c r="B87" s="303"/>
      <c r="C87" s="303"/>
      <c r="D87" s="303"/>
      <c r="E87" s="303"/>
      <c r="F87" s="303"/>
      <c r="G87" s="303"/>
      <c r="H87" s="303"/>
      <c r="I87" s="303"/>
      <c r="J87" s="303">
        <v>1</v>
      </c>
      <c r="K87" s="303"/>
      <c r="L87" s="303">
        <v>1</v>
      </c>
      <c r="M87" s="303"/>
      <c r="N87" s="303"/>
      <c r="O87" s="303"/>
      <c r="P87" s="303"/>
      <c r="Q87" s="303"/>
      <c r="R87" s="303"/>
      <c r="S87" s="303"/>
      <c r="T87" s="303"/>
      <c r="U87" s="303"/>
      <c r="V87" s="354"/>
      <c r="W87" s="354"/>
      <c r="X87" s="354"/>
      <c r="Y87" s="354"/>
      <c r="Z87" s="354"/>
      <c r="AA87" s="354"/>
      <c r="AB87" s="354"/>
      <c r="AC87" s="354"/>
      <c r="AD87" s="354"/>
      <c r="AE87" s="354">
        <v>2</v>
      </c>
      <c r="AF87" s="303">
        <f t="shared" si="4"/>
        <v>4</v>
      </c>
      <c r="AG87" s="292">
        <f t="shared" si="1"/>
        <v>2</v>
      </c>
      <c r="AH87" s="303">
        <f t="shared" si="2"/>
        <v>2</v>
      </c>
    </row>
    <row r="88" spans="1:34" ht="15" customHeight="1" x14ac:dyDescent="0.25">
      <c r="A88" s="346" t="s">
        <v>3471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>
        <v>1</v>
      </c>
      <c r="M88" s="303"/>
      <c r="N88" s="303"/>
      <c r="O88" s="303"/>
      <c r="P88" s="303"/>
      <c r="Q88" s="303"/>
      <c r="R88" s="303"/>
      <c r="S88" s="303"/>
      <c r="T88" s="303"/>
      <c r="U88" s="303"/>
      <c r="V88" s="354"/>
      <c r="W88" s="354"/>
      <c r="X88" s="354"/>
      <c r="Y88" s="354"/>
      <c r="Z88" s="354"/>
      <c r="AA88" s="354"/>
      <c r="AB88" s="354"/>
      <c r="AC88" s="354"/>
      <c r="AD88" s="354"/>
      <c r="AE88" s="354"/>
      <c r="AF88" s="303">
        <f t="shared" si="4"/>
        <v>1</v>
      </c>
      <c r="AG88" s="292">
        <f t="shared" si="1"/>
        <v>1</v>
      </c>
      <c r="AH88" s="303">
        <f t="shared" si="2"/>
        <v>0</v>
      </c>
    </row>
    <row r="89" spans="1:34" ht="15" customHeight="1" x14ac:dyDescent="0.25">
      <c r="A89" s="366" t="s">
        <v>3472</v>
      </c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03">
        <v>1</v>
      </c>
      <c r="M89" s="303"/>
      <c r="N89" s="303"/>
      <c r="O89" s="303"/>
      <c r="P89" s="303"/>
      <c r="Q89" s="303"/>
      <c r="R89" s="303"/>
      <c r="S89" s="303"/>
      <c r="T89" s="303"/>
      <c r="U89" s="303"/>
      <c r="V89" s="354"/>
      <c r="W89" s="354"/>
      <c r="X89" s="354"/>
      <c r="Y89" s="354"/>
      <c r="Z89" s="354"/>
      <c r="AA89" s="354"/>
      <c r="AB89" s="354"/>
      <c r="AC89" s="354"/>
      <c r="AD89" s="354"/>
      <c r="AE89" s="354">
        <v>1</v>
      </c>
      <c r="AF89" s="303">
        <f t="shared" si="4"/>
        <v>2</v>
      </c>
      <c r="AG89" s="292">
        <f t="shared" si="1"/>
        <v>1</v>
      </c>
      <c r="AH89" s="303">
        <f t="shared" si="2"/>
        <v>1</v>
      </c>
    </row>
    <row r="90" spans="1:34" ht="15" customHeight="1" x14ac:dyDescent="0.25">
      <c r="A90" s="366" t="s">
        <v>3473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 t="s">
        <v>1515</v>
      </c>
      <c r="S90" s="303"/>
      <c r="T90" s="303"/>
      <c r="U90" s="303"/>
      <c r="V90" s="354"/>
      <c r="W90" s="354"/>
      <c r="X90" s="354"/>
      <c r="Y90" s="354"/>
      <c r="Z90" s="354"/>
      <c r="AA90" s="354">
        <v>1</v>
      </c>
      <c r="AB90" s="354"/>
      <c r="AC90" s="354"/>
      <c r="AD90" s="354"/>
      <c r="AE90" s="354"/>
      <c r="AF90" s="303">
        <f t="shared" si="4"/>
        <v>1</v>
      </c>
      <c r="AG90" s="292">
        <f t="shared" si="1"/>
        <v>0</v>
      </c>
      <c r="AH90" s="303">
        <f t="shared" si="2"/>
        <v>1</v>
      </c>
    </row>
    <row r="91" spans="1:34" ht="15" customHeight="1" x14ac:dyDescent="0.25">
      <c r="A91" s="366" t="s">
        <v>3474</v>
      </c>
      <c r="B91" s="303"/>
      <c r="C91" s="303"/>
      <c r="D91" s="303"/>
      <c r="E91" s="303"/>
      <c r="F91" s="303"/>
      <c r="G91" s="303"/>
      <c r="H91" s="303"/>
      <c r="I91" s="303"/>
      <c r="J91" s="303"/>
      <c r="K91" s="303">
        <v>1</v>
      </c>
      <c r="L91" s="303"/>
      <c r="M91" s="303"/>
      <c r="N91" s="303"/>
      <c r="O91" s="303"/>
      <c r="P91" s="303"/>
      <c r="Q91" s="303"/>
      <c r="R91" s="303"/>
      <c r="S91" s="303"/>
      <c r="T91" s="371"/>
      <c r="U91" s="303"/>
      <c r="V91" s="354"/>
      <c r="W91" s="354"/>
      <c r="X91" s="354"/>
      <c r="Y91" s="354"/>
      <c r="Z91" s="354"/>
      <c r="AA91" s="354"/>
      <c r="AB91" s="354"/>
      <c r="AC91" s="354"/>
      <c r="AD91" s="354"/>
      <c r="AE91" s="354"/>
      <c r="AF91" s="303">
        <f t="shared" si="4"/>
        <v>1</v>
      </c>
      <c r="AG91" s="292">
        <f t="shared" si="1"/>
        <v>1</v>
      </c>
      <c r="AH91" s="303">
        <f t="shared" si="2"/>
        <v>0</v>
      </c>
    </row>
    <row r="92" spans="1:34" ht="15" customHeight="1" x14ac:dyDescent="0.25">
      <c r="A92" s="366" t="s">
        <v>3475</v>
      </c>
      <c r="B92" s="303"/>
      <c r="C92" s="303"/>
      <c r="D92" s="303"/>
      <c r="E92" s="303"/>
      <c r="F92" s="303" t="s">
        <v>1515</v>
      </c>
      <c r="G92" s="303"/>
      <c r="H92" s="303"/>
      <c r="I92" s="303"/>
      <c r="J92" s="303"/>
      <c r="K92" s="303"/>
      <c r="L92" s="303"/>
      <c r="M92" s="303"/>
      <c r="N92" s="303"/>
      <c r="O92" s="303"/>
      <c r="P92" s="303"/>
      <c r="Q92" s="303"/>
      <c r="R92" s="303"/>
      <c r="S92" s="303"/>
      <c r="T92" s="303"/>
      <c r="U92" s="303"/>
      <c r="V92" s="354"/>
      <c r="W92" s="354"/>
      <c r="X92" s="354"/>
      <c r="Y92" s="354"/>
      <c r="Z92" s="354"/>
      <c r="AA92" s="354"/>
      <c r="AB92" s="354"/>
      <c r="AC92" s="354"/>
      <c r="AD92" s="354"/>
      <c r="AE92" s="354">
        <v>2</v>
      </c>
      <c r="AF92" s="303">
        <f t="shared" si="4"/>
        <v>2</v>
      </c>
      <c r="AG92" s="292">
        <f t="shared" si="1"/>
        <v>0</v>
      </c>
      <c r="AH92" s="303">
        <f t="shared" si="2"/>
        <v>2</v>
      </c>
    </row>
    <row r="93" spans="1:34" ht="18" customHeight="1" x14ac:dyDescent="0.25">
      <c r="A93" s="363" t="s">
        <v>3476</v>
      </c>
      <c r="B93" s="303"/>
      <c r="C93" s="303"/>
      <c r="D93" s="303"/>
      <c r="E93" s="303"/>
      <c r="F93" s="303"/>
      <c r="G93" s="303"/>
      <c r="H93" s="303"/>
      <c r="I93" s="303"/>
      <c r="J93" s="303"/>
      <c r="K93" s="303"/>
      <c r="L93" s="303"/>
      <c r="M93" s="303"/>
      <c r="N93" s="303"/>
      <c r="O93" s="303"/>
      <c r="P93" s="303"/>
      <c r="Q93" s="303"/>
      <c r="R93" s="303"/>
      <c r="S93" s="303"/>
      <c r="T93" s="303"/>
      <c r="U93" s="303"/>
      <c r="V93" s="354"/>
      <c r="W93" s="354"/>
      <c r="X93" s="354"/>
      <c r="Y93" s="354"/>
      <c r="Z93" s="354"/>
      <c r="AA93" s="354"/>
      <c r="AB93" s="354"/>
      <c r="AC93" s="354"/>
      <c r="AD93" s="354"/>
      <c r="AE93" s="354"/>
      <c r="AF93" s="303">
        <f t="shared" si="4"/>
        <v>0</v>
      </c>
      <c r="AG93" s="292">
        <f t="shared" si="1"/>
        <v>0</v>
      </c>
      <c r="AH93" s="303">
        <f t="shared" si="2"/>
        <v>0</v>
      </c>
    </row>
    <row r="94" spans="1:34" ht="15" customHeight="1" x14ac:dyDescent="0.25">
      <c r="A94" s="355" t="s">
        <v>3477</v>
      </c>
      <c r="B94" s="303"/>
      <c r="C94" s="303"/>
      <c r="D94" s="303"/>
      <c r="E94" s="303"/>
      <c r="F94" s="303"/>
      <c r="G94" s="303"/>
      <c r="H94" s="303"/>
      <c r="I94" s="303"/>
      <c r="J94" s="303"/>
      <c r="K94" s="147"/>
      <c r="L94" s="303"/>
      <c r="M94" s="303"/>
      <c r="N94" s="303"/>
      <c r="O94" s="303"/>
      <c r="P94" s="303"/>
      <c r="Q94" s="303"/>
      <c r="R94" s="303"/>
      <c r="S94" s="303"/>
      <c r="T94" s="303"/>
      <c r="U94" s="303"/>
      <c r="V94" s="354"/>
      <c r="W94" s="354"/>
      <c r="X94" s="354"/>
      <c r="Y94" s="354"/>
      <c r="Z94" s="354"/>
      <c r="AA94" s="354"/>
      <c r="AB94" s="354"/>
      <c r="AC94" s="354"/>
      <c r="AD94" s="354"/>
      <c r="AE94" s="354"/>
      <c r="AF94" s="303">
        <f t="shared" si="4"/>
        <v>0</v>
      </c>
      <c r="AG94" s="292">
        <f t="shared" si="1"/>
        <v>0</v>
      </c>
      <c r="AH94" s="303">
        <f t="shared" si="2"/>
        <v>0</v>
      </c>
    </row>
    <row r="95" spans="1:34" ht="15" customHeight="1" x14ac:dyDescent="0.25">
      <c r="A95" s="363" t="s">
        <v>3478</v>
      </c>
      <c r="B95" s="303"/>
      <c r="C95" s="303"/>
      <c r="D95" s="303"/>
      <c r="E95" s="303"/>
      <c r="F95" s="303"/>
      <c r="G95" s="303"/>
      <c r="H95" s="303"/>
      <c r="I95" s="303"/>
      <c r="J95" s="303"/>
      <c r="K95" s="303"/>
      <c r="L95" s="303"/>
      <c r="M95" s="303" t="s">
        <v>1515</v>
      </c>
      <c r="N95" s="303"/>
      <c r="O95" s="303"/>
      <c r="P95" s="303"/>
      <c r="Q95" s="303"/>
      <c r="R95" s="303"/>
      <c r="S95" s="303"/>
      <c r="T95" s="303"/>
      <c r="U95" s="303"/>
      <c r="V95" s="354"/>
      <c r="W95" s="354"/>
      <c r="X95" s="354"/>
      <c r="Y95" s="354"/>
      <c r="Z95" s="354"/>
      <c r="AA95" s="354"/>
      <c r="AB95" s="354"/>
      <c r="AC95" s="354"/>
      <c r="AD95" s="354"/>
      <c r="AE95" s="354"/>
      <c r="AF95" s="303">
        <f t="shared" si="4"/>
        <v>0</v>
      </c>
      <c r="AG95" s="292">
        <f t="shared" si="1"/>
        <v>0</v>
      </c>
      <c r="AH95" s="303">
        <f t="shared" si="2"/>
        <v>0</v>
      </c>
    </row>
    <row r="96" spans="1:34" ht="15" customHeight="1" x14ac:dyDescent="0.25">
      <c r="A96" s="363" t="s">
        <v>3479</v>
      </c>
      <c r="B96" s="303"/>
      <c r="C96" s="303"/>
      <c r="D96" s="303"/>
      <c r="E96" s="303"/>
      <c r="F96" s="303" t="s">
        <v>1515</v>
      </c>
      <c r="G96" s="303"/>
      <c r="H96" s="303"/>
      <c r="I96" s="303"/>
      <c r="J96" s="303"/>
      <c r="K96" s="303"/>
      <c r="L96" s="303"/>
      <c r="M96" s="303"/>
      <c r="N96" s="303"/>
      <c r="O96" s="303"/>
      <c r="P96" s="303"/>
      <c r="Q96" s="303"/>
      <c r="R96" s="303"/>
      <c r="S96" s="303"/>
      <c r="T96" s="303"/>
      <c r="U96" s="303"/>
      <c r="V96" s="354"/>
      <c r="W96" s="354"/>
      <c r="X96" s="354"/>
      <c r="Y96" s="354"/>
      <c r="Z96" s="354"/>
      <c r="AA96" s="354"/>
      <c r="AB96" s="354"/>
      <c r="AC96" s="354"/>
      <c r="AD96" s="354"/>
      <c r="AE96" s="354"/>
      <c r="AF96" s="303">
        <f t="shared" si="4"/>
        <v>0</v>
      </c>
      <c r="AG96" s="292">
        <f t="shared" si="1"/>
        <v>0</v>
      </c>
      <c r="AH96" s="303">
        <f t="shared" si="2"/>
        <v>0</v>
      </c>
    </row>
    <row r="97" spans="1:34" ht="15" customHeight="1" x14ac:dyDescent="0.25">
      <c r="A97" s="363" t="s">
        <v>3480</v>
      </c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03"/>
      <c r="P97" s="303"/>
      <c r="Q97" s="303"/>
      <c r="R97" s="303"/>
      <c r="S97" s="303"/>
      <c r="T97" s="303"/>
      <c r="U97" s="303"/>
      <c r="V97" s="354"/>
      <c r="W97" s="354"/>
      <c r="X97" s="354"/>
      <c r="Y97" s="354"/>
      <c r="Z97" s="354"/>
      <c r="AA97" s="354"/>
      <c r="AB97" s="354"/>
      <c r="AC97" s="354"/>
      <c r="AD97" s="354"/>
      <c r="AE97" s="354"/>
      <c r="AF97" s="303">
        <f t="shared" si="4"/>
        <v>0</v>
      </c>
      <c r="AG97" s="292">
        <f t="shared" si="1"/>
        <v>0</v>
      </c>
      <c r="AH97" s="303">
        <f t="shared" si="2"/>
        <v>0</v>
      </c>
    </row>
    <row r="98" spans="1:34" ht="15" customHeight="1" x14ac:dyDescent="0.25">
      <c r="A98" s="363" t="s">
        <v>3481</v>
      </c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3"/>
      <c r="P98" s="303"/>
      <c r="Q98" s="303"/>
      <c r="R98" s="303"/>
      <c r="S98" s="303"/>
      <c r="T98" s="303"/>
      <c r="U98" s="303"/>
      <c r="V98" s="354"/>
      <c r="W98" s="354"/>
      <c r="X98" s="354"/>
      <c r="Y98" s="354"/>
      <c r="Z98" s="354"/>
      <c r="AA98" s="354"/>
      <c r="AB98" s="354"/>
      <c r="AC98" s="354"/>
      <c r="AD98" s="354"/>
      <c r="AE98" s="354"/>
      <c r="AF98" s="303">
        <f t="shared" si="4"/>
        <v>0</v>
      </c>
      <c r="AG98" s="292">
        <f t="shared" si="1"/>
        <v>0</v>
      </c>
      <c r="AH98" s="303">
        <f t="shared" si="2"/>
        <v>0</v>
      </c>
    </row>
    <row r="99" spans="1:34" ht="16.5" customHeight="1" x14ac:dyDescent="0.25">
      <c r="A99" s="366" t="s">
        <v>3482</v>
      </c>
      <c r="B99" s="358"/>
      <c r="C99" s="358"/>
      <c r="D99" s="358"/>
      <c r="E99" s="358"/>
      <c r="F99" s="358"/>
      <c r="G99" s="358"/>
      <c r="H99" s="358"/>
      <c r="I99" s="358"/>
      <c r="J99" s="358"/>
      <c r="K99" s="358">
        <v>4</v>
      </c>
      <c r="L99" s="358">
        <v>1</v>
      </c>
      <c r="M99" s="358"/>
      <c r="N99" s="358"/>
      <c r="O99" s="358"/>
      <c r="P99" s="358"/>
      <c r="Q99" s="358"/>
      <c r="R99" s="358"/>
      <c r="S99" s="358"/>
      <c r="T99" s="358"/>
      <c r="U99" s="358"/>
      <c r="V99" s="372">
        <v>3</v>
      </c>
      <c r="W99" s="373"/>
      <c r="X99" s="374">
        <v>1</v>
      </c>
      <c r="Y99" s="373"/>
      <c r="Z99" s="373"/>
      <c r="AA99" s="373"/>
      <c r="AB99" s="373"/>
      <c r="AC99" s="373"/>
      <c r="AD99" s="373"/>
      <c r="AE99" s="373"/>
      <c r="AF99" s="358">
        <f t="shared" si="4"/>
        <v>9</v>
      </c>
      <c r="AG99" s="357">
        <f t="shared" si="1"/>
        <v>5</v>
      </c>
      <c r="AH99" s="358">
        <f t="shared" si="2"/>
        <v>4</v>
      </c>
    </row>
    <row r="100" spans="1:34" ht="15" customHeight="1" x14ac:dyDescent="0.25">
      <c r="A100" s="366" t="s">
        <v>3483</v>
      </c>
      <c r="B100" s="303">
        <v>1</v>
      </c>
      <c r="C100" s="303"/>
      <c r="D100" s="303"/>
      <c r="E100" s="303"/>
      <c r="F100" s="303"/>
      <c r="G100" s="303"/>
      <c r="H100" s="303"/>
      <c r="I100" s="303"/>
      <c r="J100" s="303"/>
      <c r="K100" s="303">
        <v>1</v>
      </c>
      <c r="L100" s="303">
        <v>1</v>
      </c>
      <c r="M100" s="303"/>
      <c r="N100" s="303"/>
      <c r="O100" s="303"/>
      <c r="P100" s="303"/>
      <c r="Q100" s="303"/>
      <c r="R100" s="303"/>
      <c r="S100" s="303"/>
      <c r="T100" s="303"/>
      <c r="U100" s="303"/>
      <c r="V100" s="354"/>
      <c r="W100" s="354"/>
      <c r="X100" s="354"/>
      <c r="Y100" s="354"/>
      <c r="Z100" s="354"/>
      <c r="AA100" s="354"/>
      <c r="AB100" s="354"/>
      <c r="AC100" s="354"/>
      <c r="AD100" s="354"/>
      <c r="AE100" s="354"/>
      <c r="AF100" s="303">
        <f t="shared" si="4"/>
        <v>3</v>
      </c>
      <c r="AG100" s="292">
        <f t="shared" si="1"/>
        <v>3</v>
      </c>
      <c r="AH100" s="303">
        <f t="shared" si="2"/>
        <v>0</v>
      </c>
    </row>
    <row r="101" spans="1:34" ht="15" customHeight="1" x14ac:dyDescent="0.25">
      <c r="A101" s="366" t="s">
        <v>3484</v>
      </c>
      <c r="B101" s="358"/>
      <c r="C101" s="358"/>
      <c r="D101" s="358"/>
      <c r="E101" s="358"/>
      <c r="F101" s="358"/>
      <c r="G101" s="358"/>
      <c r="H101" s="358"/>
      <c r="I101" s="358"/>
      <c r="J101" s="358"/>
      <c r="K101" s="358"/>
      <c r="L101" s="358">
        <v>1</v>
      </c>
      <c r="M101" s="358"/>
      <c r="N101" s="358"/>
      <c r="O101" s="358"/>
      <c r="P101" s="358"/>
      <c r="Q101" s="358"/>
      <c r="R101" s="358"/>
      <c r="S101" s="358"/>
      <c r="T101" s="358"/>
      <c r="U101" s="358"/>
      <c r="V101" s="358"/>
      <c r="W101" s="358"/>
      <c r="X101" s="358"/>
      <c r="Y101" s="358"/>
      <c r="Z101" s="358"/>
      <c r="AA101" s="358"/>
      <c r="AB101" s="358"/>
      <c r="AC101" s="358"/>
      <c r="AD101" s="358">
        <v>1</v>
      </c>
      <c r="AE101" s="358"/>
      <c r="AF101" s="358">
        <f t="shared" si="4"/>
        <v>2</v>
      </c>
      <c r="AG101" s="357">
        <f t="shared" si="1"/>
        <v>1</v>
      </c>
      <c r="AH101" s="358">
        <f t="shared" si="2"/>
        <v>1</v>
      </c>
    </row>
    <row r="102" spans="1:34" ht="15" customHeight="1" x14ac:dyDescent="0.25">
      <c r="A102" s="366" t="s">
        <v>3485</v>
      </c>
      <c r="B102" s="303"/>
      <c r="C102" s="303"/>
      <c r="D102" s="303">
        <v>1</v>
      </c>
      <c r="E102" s="303"/>
      <c r="F102" s="303"/>
      <c r="G102" s="303"/>
      <c r="H102" s="303"/>
      <c r="I102" s="303"/>
      <c r="J102" s="303"/>
      <c r="K102" s="303">
        <v>1</v>
      </c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54"/>
      <c r="W102" s="354"/>
      <c r="X102" s="354">
        <v>1</v>
      </c>
      <c r="Y102" s="354"/>
      <c r="Z102" s="354"/>
      <c r="AA102" s="354"/>
      <c r="AB102" s="354">
        <v>1</v>
      </c>
      <c r="AC102" s="354"/>
      <c r="AD102" s="354"/>
      <c r="AE102" s="354"/>
      <c r="AF102" s="303">
        <f t="shared" si="4"/>
        <v>4</v>
      </c>
      <c r="AG102" s="292">
        <f t="shared" si="1"/>
        <v>2</v>
      </c>
      <c r="AH102" s="303">
        <f t="shared" si="2"/>
        <v>2</v>
      </c>
    </row>
    <row r="103" spans="1:34" ht="15" customHeight="1" x14ac:dyDescent="0.25">
      <c r="A103" s="366" t="s">
        <v>3486</v>
      </c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3"/>
      <c r="P103" s="303"/>
      <c r="Q103" s="303"/>
      <c r="R103" s="303"/>
      <c r="S103" s="303"/>
      <c r="T103" s="303"/>
      <c r="U103" s="303"/>
      <c r="V103" s="354"/>
      <c r="W103" s="354"/>
      <c r="X103" s="354"/>
      <c r="Y103" s="354">
        <v>1</v>
      </c>
      <c r="Z103" s="354"/>
      <c r="AA103" s="354">
        <v>1</v>
      </c>
      <c r="AB103" s="354"/>
      <c r="AC103" s="354"/>
      <c r="AD103" s="354"/>
      <c r="AE103" s="354"/>
      <c r="AF103" s="303">
        <f t="shared" si="4"/>
        <v>2</v>
      </c>
      <c r="AG103" s="292">
        <f t="shared" si="1"/>
        <v>0</v>
      </c>
      <c r="AH103" s="303">
        <f t="shared" si="2"/>
        <v>2</v>
      </c>
    </row>
    <row r="104" spans="1:34" ht="17.25" customHeight="1" x14ac:dyDescent="0.25">
      <c r="A104" s="366" t="s">
        <v>3487</v>
      </c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3"/>
      <c r="P104" s="303"/>
      <c r="Q104" s="303"/>
      <c r="R104" s="303"/>
      <c r="S104" s="303"/>
      <c r="T104" s="303"/>
      <c r="U104" s="303"/>
      <c r="V104" s="354"/>
      <c r="W104" s="354"/>
      <c r="X104" s="354">
        <v>1</v>
      </c>
      <c r="Y104" s="354"/>
      <c r="Z104" s="354"/>
      <c r="AA104" s="354"/>
      <c r="AB104" s="354"/>
      <c r="AC104" s="354"/>
      <c r="AD104" s="354"/>
      <c r="AE104" s="354"/>
      <c r="AF104" s="303">
        <f t="shared" si="4"/>
        <v>1</v>
      </c>
      <c r="AG104" s="292">
        <f t="shared" si="1"/>
        <v>0</v>
      </c>
      <c r="AH104" s="303">
        <f t="shared" si="2"/>
        <v>1</v>
      </c>
    </row>
    <row r="105" spans="1:34" ht="15" customHeight="1" x14ac:dyDescent="0.25">
      <c r="A105" s="363" t="s">
        <v>3488</v>
      </c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54"/>
      <c r="W105" s="354"/>
      <c r="X105" s="354"/>
      <c r="Y105" s="354"/>
      <c r="Z105" s="354"/>
      <c r="AA105" s="354"/>
      <c r="AB105" s="354"/>
      <c r="AC105" s="354"/>
      <c r="AD105" s="354"/>
      <c r="AE105" s="354"/>
      <c r="AF105" s="303">
        <f t="shared" si="4"/>
        <v>0</v>
      </c>
      <c r="AG105" s="292">
        <f t="shared" si="1"/>
        <v>0</v>
      </c>
      <c r="AH105" s="303">
        <f t="shared" si="2"/>
        <v>0</v>
      </c>
    </row>
    <row r="106" spans="1:34" ht="15" customHeight="1" x14ac:dyDescent="0.25">
      <c r="A106" s="366" t="s">
        <v>3489</v>
      </c>
      <c r="B106" s="358"/>
      <c r="C106" s="358"/>
      <c r="D106" s="358"/>
      <c r="E106" s="358">
        <v>1</v>
      </c>
      <c r="F106" s="358"/>
      <c r="G106" s="358"/>
      <c r="H106" s="358"/>
      <c r="I106" s="358"/>
      <c r="J106" s="358"/>
      <c r="K106" s="358">
        <v>2</v>
      </c>
      <c r="L106" s="358"/>
      <c r="M106" s="358"/>
      <c r="N106" s="358"/>
      <c r="O106" s="358"/>
      <c r="P106" s="358"/>
      <c r="Q106" s="358"/>
      <c r="R106" s="358"/>
      <c r="S106" s="358"/>
      <c r="T106" s="358"/>
      <c r="U106" s="358"/>
      <c r="V106" s="375">
        <v>1</v>
      </c>
      <c r="W106" s="375"/>
      <c r="X106" s="375"/>
      <c r="Y106" s="375">
        <v>1</v>
      </c>
      <c r="Z106" s="375"/>
      <c r="AA106" s="375"/>
      <c r="AB106" s="375"/>
      <c r="AC106" s="375"/>
      <c r="AD106" s="375"/>
      <c r="AE106" s="375"/>
      <c r="AF106" s="358">
        <f t="shared" si="4"/>
        <v>5</v>
      </c>
      <c r="AG106" s="357">
        <f t="shared" si="1"/>
        <v>3</v>
      </c>
      <c r="AH106" s="358">
        <f t="shared" si="2"/>
        <v>2</v>
      </c>
    </row>
    <row r="107" spans="1:34" ht="15" customHeight="1" x14ac:dyDescent="0.25">
      <c r="A107" s="366" t="s">
        <v>3490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03">
        <v>1</v>
      </c>
      <c r="L107" s="351"/>
      <c r="M107" s="351"/>
      <c r="N107" s="351"/>
      <c r="O107" s="351"/>
      <c r="P107" s="351"/>
      <c r="Q107" s="350"/>
      <c r="R107" s="350"/>
      <c r="S107" s="350"/>
      <c r="T107" s="350"/>
      <c r="U107" s="350"/>
      <c r="V107" s="365"/>
      <c r="W107" s="365"/>
      <c r="X107" s="365"/>
      <c r="Y107" s="365"/>
      <c r="Z107" s="365"/>
      <c r="AA107" s="365"/>
      <c r="AB107" s="365"/>
      <c r="AC107" s="365"/>
      <c r="AD107" s="365"/>
      <c r="AE107" s="365"/>
      <c r="AF107" s="303">
        <f t="shared" si="4"/>
        <v>1</v>
      </c>
      <c r="AG107" s="292">
        <f t="shared" si="1"/>
        <v>1</v>
      </c>
      <c r="AH107" s="303">
        <f t="shared" si="2"/>
        <v>0</v>
      </c>
    </row>
    <row r="108" spans="1:34" ht="15" customHeight="1" x14ac:dyDescent="0.25">
      <c r="A108" s="366" t="s">
        <v>3491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6"/>
      <c r="W108" s="376"/>
      <c r="X108" s="376">
        <v>1</v>
      </c>
      <c r="Y108" s="376"/>
      <c r="Z108" s="376"/>
      <c r="AA108" s="376"/>
      <c r="AB108" s="376"/>
      <c r="AC108" s="376"/>
      <c r="AD108" s="376"/>
      <c r="AE108" s="376">
        <v>1</v>
      </c>
      <c r="AF108" s="303">
        <f t="shared" si="4"/>
        <v>2</v>
      </c>
      <c r="AG108" s="292">
        <f t="shared" si="1"/>
        <v>0</v>
      </c>
      <c r="AH108" s="303">
        <f t="shared" si="2"/>
        <v>2</v>
      </c>
    </row>
    <row r="109" spans="1:34" ht="15" customHeight="1" x14ac:dyDescent="0.25">
      <c r="A109" s="366" t="s">
        <v>3492</v>
      </c>
      <c r="B109" s="303"/>
      <c r="C109" s="303"/>
      <c r="D109" s="303"/>
      <c r="E109" s="303"/>
      <c r="F109" s="303" t="s">
        <v>1515</v>
      </c>
      <c r="G109" s="303"/>
      <c r="H109" s="303"/>
      <c r="I109" s="303"/>
      <c r="J109" s="303"/>
      <c r="K109" s="303">
        <v>1</v>
      </c>
      <c r="L109" s="303"/>
      <c r="M109" s="303"/>
      <c r="N109" s="303"/>
      <c r="O109" s="303"/>
      <c r="P109" s="303"/>
      <c r="Q109" s="303"/>
      <c r="R109" s="303"/>
      <c r="S109" s="303" t="s">
        <v>1515</v>
      </c>
      <c r="T109" s="303"/>
      <c r="U109" s="303"/>
      <c r="V109" s="365"/>
      <c r="W109" s="365"/>
      <c r="X109" s="365"/>
      <c r="Y109" s="365"/>
      <c r="Z109" s="365"/>
      <c r="AA109" s="365"/>
      <c r="AB109" s="365"/>
      <c r="AC109" s="365"/>
      <c r="AD109" s="365"/>
      <c r="AE109" s="365"/>
      <c r="AF109" s="303">
        <f t="shared" si="4"/>
        <v>1</v>
      </c>
      <c r="AG109" s="292">
        <f t="shared" si="1"/>
        <v>1</v>
      </c>
      <c r="AH109" s="303">
        <f t="shared" si="2"/>
        <v>0</v>
      </c>
    </row>
    <row r="110" spans="1:34" ht="15" customHeight="1" x14ac:dyDescent="0.25">
      <c r="A110" s="363" t="s">
        <v>3493</v>
      </c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03"/>
      <c r="M110" s="303"/>
      <c r="N110" s="303"/>
      <c r="O110" s="303"/>
      <c r="P110" s="303"/>
      <c r="Q110" s="303"/>
      <c r="R110" s="303"/>
      <c r="S110" s="303"/>
      <c r="T110" s="303"/>
      <c r="U110" s="303"/>
      <c r="V110" s="354"/>
      <c r="W110" s="354"/>
      <c r="X110" s="354"/>
      <c r="Y110" s="354"/>
      <c r="Z110" s="354"/>
      <c r="AA110" s="354"/>
      <c r="AB110" s="354"/>
      <c r="AC110" s="354"/>
      <c r="AD110" s="354"/>
      <c r="AE110" s="354"/>
      <c r="AF110" s="303">
        <f t="shared" si="4"/>
        <v>0</v>
      </c>
      <c r="AG110" s="292">
        <f t="shared" si="1"/>
        <v>0</v>
      </c>
      <c r="AH110" s="303">
        <f t="shared" si="2"/>
        <v>0</v>
      </c>
    </row>
    <row r="111" spans="1:34" ht="15" customHeight="1" x14ac:dyDescent="0.25">
      <c r="A111" s="366" t="s">
        <v>3494</v>
      </c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03"/>
      <c r="P111" s="303"/>
      <c r="Q111" s="303"/>
      <c r="R111" s="303"/>
      <c r="S111" s="303"/>
      <c r="T111" s="303"/>
      <c r="U111" s="303"/>
      <c r="V111" s="354"/>
      <c r="W111" s="354"/>
      <c r="X111" s="354"/>
      <c r="Y111" s="354">
        <v>1</v>
      </c>
      <c r="Z111" s="354"/>
      <c r="AA111" s="354"/>
      <c r="AB111" s="354"/>
      <c r="AC111" s="354"/>
      <c r="AD111" s="354"/>
      <c r="AE111" s="354"/>
      <c r="AF111" s="303">
        <f t="shared" si="4"/>
        <v>1</v>
      </c>
      <c r="AG111" s="292">
        <f t="shared" si="1"/>
        <v>0</v>
      </c>
      <c r="AH111" s="303">
        <f t="shared" si="2"/>
        <v>1</v>
      </c>
    </row>
    <row r="112" spans="1:34" ht="15" customHeight="1" x14ac:dyDescent="0.25">
      <c r="A112" s="366" t="s">
        <v>3495</v>
      </c>
      <c r="B112" s="370"/>
      <c r="C112" s="370"/>
      <c r="D112" s="370"/>
      <c r="E112" s="370"/>
      <c r="F112" s="370"/>
      <c r="G112" s="370"/>
      <c r="H112" s="370"/>
      <c r="I112" s="370"/>
      <c r="J112" s="370"/>
      <c r="K112" s="370">
        <v>1</v>
      </c>
      <c r="L112" s="370"/>
      <c r="M112" s="370"/>
      <c r="N112" s="370"/>
      <c r="O112" s="370"/>
      <c r="P112" s="370"/>
      <c r="Q112" s="370"/>
      <c r="R112" s="370"/>
      <c r="S112" s="370"/>
      <c r="T112" s="370"/>
      <c r="U112" s="370"/>
      <c r="V112" s="376"/>
      <c r="W112" s="376"/>
      <c r="X112" s="376"/>
      <c r="Y112" s="376">
        <v>1</v>
      </c>
      <c r="Z112" s="376"/>
      <c r="AA112" s="376"/>
      <c r="AB112" s="376"/>
      <c r="AC112" s="376"/>
      <c r="AD112" s="376"/>
      <c r="AE112" s="376">
        <v>1</v>
      </c>
      <c r="AF112" s="303">
        <f t="shared" si="4"/>
        <v>3</v>
      </c>
      <c r="AG112" s="292">
        <f t="shared" si="1"/>
        <v>1</v>
      </c>
      <c r="AH112" s="303">
        <f t="shared" si="2"/>
        <v>2</v>
      </c>
    </row>
    <row r="113" spans="1:34" ht="15" customHeight="1" x14ac:dyDescent="0.25">
      <c r="A113" s="366" t="s">
        <v>3496</v>
      </c>
      <c r="B113" s="303"/>
      <c r="C113" s="303"/>
      <c r="D113" s="303"/>
      <c r="E113" s="303"/>
      <c r="F113" s="303"/>
      <c r="G113" s="303"/>
      <c r="H113" s="303"/>
      <c r="I113" s="303"/>
      <c r="J113" s="303"/>
      <c r="K113" s="303">
        <v>1</v>
      </c>
      <c r="L113" s="303">
        <v>1</v>
      </c>
      <c r="M113" s="303"/>
      <c r="N113" s="303"/>
      <c r="O113" s="303"/>
      <c r="P113" s="303"/>
      <c r="Q113" s="303"/>
      <c r="R113" s="303"/>
      <c r="S113" s="303"/>
      <c r="T113" s="303"/>
      <c r="U113" s="303"/>
      <c r="V113" s="354">
        <v>1</v>
      </c>
      <c r="W113" s="354">
        <v>1</v>
      </c>
      <c r="X113" s="354"/>
      <c r="Y113" s="354">
        <v>2</v>
      </c>
      <c r="Z113" s="354"/>
      <c r="AA113" s="354"/>
      <c r="AB113" s="354"/>
      <c r="AC113" s="354"/>
      <c r="AD113" s="354"/>
      <c r="AE113" s="354"/>
      <c r="AF113" s="303">
        <f t="shared" si="4"/>
        <v>6</v>
      </c>
      <c r="AG113" s="292">
        <f t="shared" si="1"/>
        <v>2</v>
      </c>
      <c r="AH113" s="303">
        <f t="shared" si="2"/>
        <v>4</v>
      </c>
    </row>
    <row r="114" spans="1:34" ht="15" customHeight="1" x14ac:dyDescent="0.25">
      <c r="A114" s="363" t="s">
        <v>3497</v>
      </c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3"/>
      <c r="P114" s="303"/>
      <c r="Q114" s="303"/>
      <c r="R114" s="303"/>
      <c r="S114" s="303" t="s">
        <v>1515</v>
      </c>
      <c r="T114" s="303"/>
      <c r="U114" s="303"/>
      <c r="V114" s="354"/>
      <c r="W114" s="354"/>
      <c r="X114" s="354"/>
      <c r="Y114" s="354"/>
      <c r="Z114" s="354"/>
      <c r="AA114" s="354"/>
      <c r="AB114" s="354"/>
      <c r="AC114" s="354"/>
      <c r="AD114" s="354"/>
      <c r="AE114" s="354"/>
      <c r="AF114" s="303">
        <f t="shared" si="4"/>
        <v>0</v>
      </c>
      <c r="AG114" s="292">
        <f t="shared" si="1"/>
        <v>0</v>
      </c>
      <c r="AH114" s="303">
        <f t="shared" si="2"/>
        <v>0</v>
      </c>
    </row>
    <row r="115" spans="1:34" ht="15" customHeight="1" x14ac:dyDescent="0.25">
      <c r="A115" s="355" t="s">
        <v>3498</v>
      </c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 t="s">
        <v>1515</v>
      </c>
      <c r="T115" s="303"/>
      <c r="U115" s="303"/>
      <c r="V115" s="354"/>
      <c r="W115" s="354"/>
      <c r="X115" s="354"/>
      <c r="Y115" s="354"/>
      <c r="Z115" s="354"/>
      <c r="AA115" s="354"/>
      <c r="AB115" s="354"/>
      <c r="AC115" s="354"/>
      <c r="AD115" s="354"/>
      <c r="AE115" s="354"/>
      <c r="AF115" s="303">
        <f t="shared" si="4"/>
        <v>0</v>
      </c>
      <c r="AG115" s="292">
        <f t="shared" si="1"/>
        <v>0</v>
      </c>
      <c r="AH115" s="303">
        <f t="shared" si="2"/>
        <v>0</v>
      </c>
    </row>
    <row r="116" spans="1:34" ht="15" customHeight="1" x14ac:dyDescent="0.25">
      <c r="A116" s="366" t="s">
        <v>3499</v>
      </c>
      <c r="B116" s="303"/>
      <c r="C116" s="303"/>
      <c r="D116" s="303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03"/>
      <c r="P116" s="303"/>
      <c r="Q116" s="303"/>
      <c r="R116" s="303"/>
      <c r="S116" s="303"/>
      <c r="T116" s="303"/>
      <c r="U116" s="303"/>
      <c r="V116" s="354"/>
      <c r="W116" s="354">
        <v>1</v>
      </c>
      <c r="X116" s="354"/>
      <c r="Y116" s="354"/>
      <c r="Z116" s="354"/>
      <c r="AA116" s="354"/>
      <c r="AB116" s="354"/>
      <c r="AC116" s="354"/>
      <c r="AD116" s="354"/>
      <c r="AE116" s="354"/>
      <c r="AF116" s="303">
        <f t="shared" si="4"/>
        <v>1</v>
      </c>
      <c r="AG116" s="292">
        <f t="shared" si="1"/>
        <v>0</v>
      </c>
      <c r="AH116" s="303">
        <f t="shared" si="2"/>
        <v>1</v>
      </c>
    </row>
    <row r="117" spans="1:34" ht="15" customHeight="1" x14ac:dyDescent="0.25">
      <c r="A117" s="366" t="s">
        <v>3500</v>
      </c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3">
        <v>1</v>
      </c>
      <c r="P117" s="303"/>
      <c r="Q117" s="303"/>
      <c r="R117" s="303"/>
      <c r="S117" s="303"/>
      <c r="T117" s="303"/>
      <c r="U117" s="303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03">
        <f t="shared" si="4"/>
        <v>1</v>
      </c>
      <c r="AG117" s="292">
        <f t="shared" si="1"/>
        <v>1</v>
      </c>
      <c r="AH117" s="303">
        <f t="shared" si="2"/>
        <v>0</v>
      </c>
    </row>
    <row r="118" spans="1:34" ht="15" customHeight="1" x14ac:dyDescent="0.25">
      <c r="A118" s="363" t="s">
        <v>3501</v>
      </c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3"/>
      <c r="P118" s="303"/>
      <c r="Q118" s="303"/>
      <c r="R118" s="303" t="s">
        <v>1515</v>
      </c>
      <c r="S118" s="303"/>
      <c r="T118" s="303"/>
      <c r="U118" s="303"/>
      <c r="V118" s="354"/>
      <c r="W118" s="354"/>
      <c r="X118" s="354"/>
      <c r="Y118" s="354"/>
      <c r="Z118" s="354"/>
      <c r="AA118" s="354"/>
      <c r="AB118" s="354"/>
      <c r="AC118" s="354"/>
      <c r="AD118" s="354"/>
      <c r="AE118" s="354"/>
      <c r="AF118" s="351">
        <f t="shared" si="4"/>
        <v>0</v>
      </c>
      <c r="AG118" s="292">
        <f t="shared" si="1"/>
        <v>0</v>
      </c>
      <c r="AH118" s="303">
        <f t="shared" si="2"/>
        <v>0</v>
      </c>
    </row>
    <row r="119" spans="1:34" ht="15" customHeight="1" x14ac:dyDescent="0.25">
      <c r="A119" s="366" t="s">
        <v>3502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>
        <v>1</v>
      </c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75"/>
      <c r="W119" s="375"/>
      <c r="X119" s="375"/>
      <c r="Y119" s="375"/>
      <c r="Z119" s="375"/>
      <c r="AA119" s="375"/>
      <c r="AB119" s="375"/>
      <c r="AC119" s="375"/>
      <c r="AD119" s="375"/>
      <c r="AE119" s="375"/>
      <c r="AF119" s="358">
        <f t="shared" si="4"/>
        <v>1</v>
      </c>
      <c r="AG119" s="357">
        <f t="shared" si="1"/>
        <v>1</v>
      </c>
      <c r="AH119" s="358">
        <f t="shared" si="2"/>
        <v>0</v>
      </c>
    </row>
    <row r="120" spans="1:34" ht="15" customHeight="1" x14ac:dyDescent="0.25">
      <c r="A120" s="355" t="s">
        <v>3503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54"/>
      <c r="W120" s="354"/>
      <c r="X120" s="354"/>
      <c r="Y120" s="354"/>
      <c r="Z120" s="354"/>
      <c r="AA120" s="354"/>
      <c r="AB120" s="354"/>
      <c r="AC120" s="354"/>
      <c r="AD120" s="354"/>
      <c r="AE120" s="354"/>
      <c r="AF120" s="303">
        <f t="shared" si="4"/>
        <v>0</v>
      </c>
      <c r="AG120" s="292">
        <f t="shared" si="1"/>
        <v>0</v>
      </c>
      <c r="AH120" s="303">
        <f t="shared" si="2"/>
        <v>0</v>
      </c>
    </row>
    <row r="121" spans="1:34" ht="15" customHeight="1" x14ac:dyDescent="0.25">
      <c r="A121" s="363" t="s">
        <v>3504</v>
      </c>
      <c r="B121" s="303"/>
      <c r="C121" s="303"/>
      <c r="D121" s="303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3"/>
      <c r="P121" s="303"/>
      <c r="Q121" s="303"/>
      <c r="R121" s="303"/>
      <c r="S121" s="303"/>
      <c r="T121" s="303"/>
      <c r="U121" s="303"/>
      <c r="V121" s="354"/>
      <c r="W121" s="354"/>
      <c r="X121" s="354"/>
      <c r="Y121" s="354"/>
      <c r="Z121" s="354"/>
      <c r="AA121" s="354"/>
      <c r="AB121" s="354"/>
      <c r="AC121" s="354"/>
      <c r="AD121" s="354"/>
      <c r="AE121" s="354"/>
      <c r="AF121" s="303">
        <f t="shared" si="4"/>
        <v>0</v>
      </c>
      <c r="AG121" s="292">
        <f t="shared" si="1"/>
        <v>0</v>
      </c>
      <c r="AH121" s="303">
        <f t="shared" si="2"/>
        <v>0</v>
      </c>
    </row>
    <row r="122" spans="1:34" ht="15" customHeight="1" x14ac:dyDescent="0.25">
      <c r="A122" s="363" t="s">
        <v>3505</v>
      </c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  <c r="P122" s="303"/>
      <c r="Q122" s="303"/>
      <c r="R122" s="303"/>
      <c r="S122" s="303"/>
      <c r="T122" s="303"/>
      <c r="U122" s="303"/>
      <c r="V122" s="354"/>
      <c r="W122" s="354"/>
      <c r="X122" s="354"/>
      <c r="Y122" s="354"/>
      <c r="Z122" s="354"/>
      <c r="AA122" s="354"/>
      <c r="AB122" s="354"/>
      <c r="AC122" s="354"/>
      <c r="AD122" s="354"/>
      <c r="AE122" s="354"/>
      <c r="AF122" s="303">
        <f t="shared" si="4"/>
        <v>0</v>
      </c>
      <c r="AG122" s="292">
        <f t="shared" si="1"/>
        <v>0</v>
      </c>
      <c r="AH122" s="303">
        <f t="shared" si="2"/>
        <v>0</v>
      </c>
    </row>
    <row r="123" spans="1:34" ht="15" customHeight="1" x14ac:dyDescent="0.25">
      <c r="A123" s="355" t="s">
        <v>3506</v>
      </c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 t="s">
        <v>1515</v>
      </c>
      <c r="Q123" s="303"/>
      <c r="R123" s="303"/>
      <c r="S123" s="303" t="s">
        <v>1515</v>
      </c>
      <c r="T123" s="303"/>
      <c r="U123" s="303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03">
        <f t="shared" si="4"/>
        <v>0</v>
      </c>
      <c r="AG123" s="292">
        <f t="shared" si="1"/>
        <v>0</v>
      </c>
      <c r="AH123" s="303">
        <f t="shared" si="2"/>
        <v>0</v>
      </c>
    </row>
    <row r="124" spans="1:34" ht="15" customHeight="1" x14ac:dyDescent="0.25">
      <c r="A124" s="377" t="s">
        <v>3507</v>
      </c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03"/>
      <c r="V124" s="354"/>
      <c r="W124" s="354"/>
      <c r="X124" s="354"/>
      <c r="Y124" s="354"/>
      <c r="Z124" s="354"/>
      <c r="AA124" s="354"/>
      <c r="AB124" s="354"/>
      <c r="AC124" s="354"/>
      <c r="AD124" s="354"/>
      <c r="AE124" s="354"/>
      <c r="AF124" s="303">
        <f t="shared" si="4"/>
        <v>0</v>
      </c>
      <c r="AG124" s="292">
        <f t="shared" si="1"/>
        <v>0</v>
      </c>
      <c r="AH124" s="303">
        <f t="shared" si="2"/>
        <v>0</v>
      </c>
    </row>
    <row r="125" spans="1:34" ht="15" customHeight="1" x14ac:dyDescent="0.25">
      <c r="A125" s="355" t="s">
        <v>3508</v>
      </c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03"/>
      <c r="P125" s="303"/>
      <c r="Q125" s="303"/>
      <c r="R125" s="303"/>
      <c r="S125" s="303"/>
      <c r="T125" s="303"/>
      <c r="U125" s="303"/>
      <c r="V125" s="354"/>
      <c r="W125" s="354"/>
      <c r="X125" s="354"/>
      <c r="Y125" s="354"/>
      <c r="Z125" s="354" t="s">
        <v>1515</v>
      </c>
      <c r="AA125" s="354"/>
      <c r="AB125" s="354"/>
      <c r="AC125" s="354"/>
      <c r="AD125" s="354"/>
      <c r="AE125" s="354"/>
      <c r="AF125" s="303">
        <f t="shared" si="4"/>
        <v>0</v>
      </c>
      <c r="AG125" s="292">
        <f t="shared" si="1"/>
        <v>0</v>
      </c>
      <c r="AH125" s="303">
        <f t="shared" si="2"/>
        <v>0</v>
      </c>
    </row>
    <row r="126" spans="1:34" ht="15" customHeight="1" x14ac:dyDescent="0.25">
      <c r="A126" s="366" t="s">
        <v>1306</v>
      </c>
      <c r="B126" s="303"/>
      <c r="C126" s="303"/>
      <c r="D126" s="303"/>
      <c r="E126" s="303"/>
      <c r="F126" s="303"/>
      <c r="G126" s="303"/>
      <c r="H126" s="303"/>
      <c r="I126" s="303"/>
      <c r="J126" s="303">
        <v>1</v>
      </c>
      <c r="K126" s="303"/>
      <c r="L126" s="303"/>
      <c r="M126" s="303"/>
      <c r="N126" s="303"/>
      <c r="O126" s="303"/>
      <c r="P126" s="303"/>
      <c r="Q126" s="303"/>
      <c r="R126" s="303"/>
      <c r="S126" s="303"/>
      <c r="T126" s="303"/>
      <c r="U126" s="303"/>
      <c r="V126" s="354"/>
      <c r="W126" s="354"/>
      <c r="X126" s="354"/>
      <c r="Y126" s="354"/>
      <c r="Z126" s="354"/>
      <c r="AA126" s="354"/>
      <c r="AB126" s="354"/>
      <c r="AC126" s="354"/>
      <c r="AD126" s="354"/>
      <c r="AE126" s="354"/>
      <c r="AF126" s="303">
        <f t="shared" si="4"/>
        <v>1</v>
      </c>
      <c r="AG126" s="292">
        <f t="shared" si="1"/>
        <v>1</v>
      </c>
      <c r="AH126" s="303">
        <f t="shared" si="2"/>
        <v>0</v>
      </c>
    </row>
    <row r="127" spans="1:34" ht="15" customHeight="1" x14ac:dyDescent="0.25">
      <c r="A127" s="366" t="s">
        <v>3509</v>
      </c>
      <c r="B127" s="303"/>
      <c r="C127" s="303"/>
      <c r="D127" s="303"/>
      <c r="E127" s="303"/>
      <c r="F127" s="303"/>
      <c r="G127" s="303"/>
      <c r="H127" s="303"/>
      <c r="I127" s="303"/>
      <c r="J127" s="303"/>
      <c r="K127" s="303">
        <v>1</v>
      </c>
      <c r="L127" s="303"/>
      <c r="M127" s="303"/>
      <c r="N127" s="303"/>
      <c r="O127" s="303"/>
      <c r="P127" s="303"/>
      <c r="Q127" s="303"/>
      <c r="R127" s="303"/>
      <c r="S127" s="303"/>
      <c r="T127" s="303"/>
      <c r="U127" s="303"/>
      <c r="V127" s="354">
        <v>2</v>
      </c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03">
        <f t="shared" si="4"/>
        <v>3</v>
      </c>
      <c r="AG127" s="292">
        <f t="shared" si="1"/>
        <v>1</v>
      </c>
      <c r="AH127" s="303">
        <f t="shared" si="2"/>
        <v>2</v>
      </c>
    </row>
    <row r="128" spans="1:34" ht="15" customHeight="1" x14ac:dyDescent="0.25">
      <c r="A128" s="355" t="s">
        <v>2555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03">
        <f t="shared" si="4"/>
        <v>0</v>
      </c>
      <c r="AG128" s="292">
        <f t="shared" si="1"/>
        <v>0</v>
      </c>
      <c r="AH128" s="303">
        <f t="shared" si="2"/>
        <v>0</v>
      </c>
    </row>
    <row r="129" spans="1:34" ht="15" customHeight="1" x14ac:dyDescent="0.25">
      <c r="A129" s="366" t="s">
        <v>3510</v>
      </c>
      <c r="B129" s="303"/>
      <c r="C129" s="303"/>
      <c r="D129" s="303"/>
      <c r="E129" s="303"/>
      <c r="F129" s="303"/>
      <c r="G129" s="303"/>
      <c r="H129" s="303"/>
      <c r="I129" s="303" t="s">
        <v>1515</v>
      </c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54"/>
      <c r="W129" s="354">
        <v>1</v>
      </c>
      <c r="X129" s="354"/>
      <c r="Y129" s="354"/>
      <c r="Z129" s="354"/>
      <c r="AA129" s="354"/>
      <c r="AB129" s="354"/>
      <c r="AC129" s="354"/>
      <c r="AD129" s="354"/>
      <c r="AE129" s="354"/>
      <c r="AF129" s="303">
        <f t="shared" si="4"/>
        <v>1</v>
      </c>
      <c r="AG129" s="292">
        <f t="shared" si="1"/>
        <v>0</v>
      </c>
      <c r="AH129" s="303">
        <f t="shared" si="2"/>
        <v>1</v>
      </c>
    </row>
    <row r="130" spans="1:34" ht="15" customHeight="1" x14ac:dyDescent="0.25">
      <c r="A130" s="366" t="s">
        <v>1372</v>
      </c>
      <c r="B130" s="303"/>
      <c r="C130" s="303"/>
      <c r="D130" s="303"/>
      <c r="E130" s="303"/>
      <c r="F130" s="303"/>
      <c r="G130" s="303"/>
      <c r="H130" s="303"/>
      <c r="I130" s="303"/>
      <c r="J130" s="303"/>
      <c r="K130" s="303">
        <v>1</v>
      </c>
      <c r="L130" s="303"/>
      <c r="M130" s="303"/>
      <c r="N130" s="303"/>
      <c r="O130" s="303"/>
      <c r="P130" s="303"/>
      <c r="Q130" s="303"/>
      <c r="R130" s="303"/>
      <c r="S130" s="303"/>
      <c r="T130" s="303"/>
      <c r="U130" s="303"/>
      <c r="V130" s="354"/>
      <c r="W130" s="354"/>
      <c r="X130" s="354"/>
      <c r="Y130" s="354">
        <v>1</v>
      </c>
      <c r="Z130" s="354"/>
      <c r="AA130" s="354"/>
      <c r="AB130" s="354"/>
      <c r="AC130" s="354"/>
      <c r="AD130" s="354"/>
      <c r="AE130" s="354"/>
      <c r="AF130" s="303">
        <f t="shared" si="4"/>
        <v>2</v>
      </c>
      <c r="AG130" s="292">
        <f t="shared" si="1"/>
        <v>1</v>
      </c>
      <c r="AH130" s="303">
        <f t="shared" si="2"/>
        <v>1</v>
      </c>
    </row>
    <row r="131" spans="1:34" ht="15" customHeight="1" x14ac:dyDescent="0.25">
      <c r="A131" s="366" t="s">
        <v>3511</v>
      </c>
      <c r="B131" s="303"/>
      <c r="C131" s="303"/>
      <c r="D131" s="303"/>
      <c r="E131" s="303"/>
      <c r="F131" s="303"/>
      <c r="G131" s="303"/>
      <c r="H131" s="303"/>
      <c r="I131" s="303"/>
      <c r="J131" s="303"/>
      <c r="K131" s="303">
        <v>1</v>
      </c>
      <c r="L131" s="303"/>
      <c r="M131" s="303"/>
      <c r="N131" s="303"/>
      <c r="O131" s="303"/>
      <c r="P131" s="303"/>
      <c r="Q131" s="303"/>
      <c r="R131" s="303"/>
      <c r="S131" s="303"/>
      <c r="T131" s="303"/>
      <c r="U131" s="303"/>
      <c r="V131" s="354"/>
      <c r="W131" s="354"/>
      <c r="X131" s="354"/>
      <c r="Y131" s="354"/>
      <c r="Z131" s="354"/>
      <c r="AA131" s="354"/>
      <c r="AB131" s="354"/>
      <c r="AC131" s="354"/>
      <c r="AD131" s="354"/>
      <c r="AE131" s="354"/>
      <c r="AF131" s="303">
        <f t="shared" si="4"/>
        <v>1</v>
      </c>
      <c r="AG131" s="292">
        <f t="shared" si="1"/>
        <v>1</v>
      </c>
      <c r="AH131" s="303">
        <f t="shared" si="2"/>
        <v>0</v>
      </c>
    </row>
    <row r="132" spans="1:34" ht="15" customHeight="1" x14ac:dyDescent="0.25">
      <c r="A132" s="366" t="s">
        <v>3512</v>
      </c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303"/>
      <c r="S132" s="303"/>
      <c r="T132" s="303"/>
      <c r="U132" s="303"/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03">
        <f t="shared" si="4"/>
        <v>0</v>
      </c>
      <c r="AG132" s="292">
        <f t="shared" si="1"/>
        <v>0</v>
      </c>
      <c r="AH132" s="303">
        <f t="shared" si="2"/>
        <v>0</v>
      </c>
    </row>
    <row r="133" spans="1:34" ht="15" customHeight="1" x14ac:dyDescent="0.25">
      <c r="A133" s="355" t="s">
        <v>3513</v>
      </c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8"/>
      <c r="P133" s="358"/>
      <c r="Q133" s="358"/>
      <c r="R133" s="358"/>
      <c r="S133" s="358"/>
      <c r="T133" s="358"/>
      <c r="U133" s="358"/>
      <c r="V133" s="375"/>
      <c r="W133" s="375"/>
      <c r="X133" s="375"/>
      <c r="Y133" s="375"/>
      <c r="Z133" s="375"/>
      <c r="AA133" s="375"/>
      <c r="AB133" s="375"/>
      <c r="AC133" s="375"/>
      <c r="AD133" s="375"/>
      <c r="AE133" s="375"/>
      <c r="AF133" s="358">
        <f t="shared" si="4"/>
        <v>0</v>
      </c>
      <c r="AG133" s="357">
        <f t="shared" si="1"/>
        <v>0</v>
      </c>
      <c r="AH133" s="358">
        <f t="shared" si="2"/>
        <v>0</v>
      </c>
    </row>
    <row r="134" spans="1:34" ht="15" customHeight="1" x14ac:dyDescent="0.25">
      <c r="A134" s="363" t="s">
        <v>3514</v>
      </c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8"/>
      <c r="P134" s="358"/>
      <c r="Q134" s="358"/>
      <c r="R134" s="358" t="s">
        <v>1515</v>
      </c>
      <c r="S134" s="358"/>
      <c r="T134" s="358"/>
      <c r="U134" s="358"/>
      <c r="V134" s="375"/>
      <c r="W134" s="375"/>
      <c r="X134" s="375"/>
      <c r="Y134" s="375"/>
      <c r="Z134" s="375"/>
      <c r="AA134" s="375"/>
      <c r="AB134" s="375"/>
      <c r="AC134" s="375"/>
      <c r="AD134" s="375"/>
      <c r="AE134" s="375"/>
      <c r="AF134" s="358">
        <f t="shared" si="4"/>
        <v>0</v>
      </c>
      <c r="AG134" s="357">
        <f t="shared" si="1"/>
        <v>0</v>
      </c>
      <c r="AH134" s="358">
        <f t="shared" si="2"/>
        <v>0</v>
      </c>
    </row>
    <row r="135" spans="1:34" ht="15" customHeight="1" x14ac:dyDescent="0.25">
      <c r="A135" s="363" t="s">
        <v>3515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54"/>
      <c r="W135" s="354"/>
      <c r="X135" s="354"/>
      <c r="Y135" s="354"/>
      <c r="Z135" s="354"/>
      <c r="AA135" s="354"/>
      <c r="AB135" s="354"/>
      <c r="AC135" s="354"/>
      <c r="AD135" s="354"/>
      <c r="AE135" s="354"/>
      <c r="AF135" s="303">
        <f t="shared" si="4"/>
        <v>0</v>
      </c>
      <c r="AG135" s="292">
        <f t="shared" si="1"/>
        <v>0</v>
      </c>
      <c r="AH135" s="303">
        <f t="shared" si="2"/>
        <v>0</v>
      </c>
    </row>
    <row r="136" spans="1:34" ht="15" customHeight="1" x14ac:dyDescent="0.25">
      <c r="A136" s="366" t="s">
        <v>3516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>
        <v>1</v>
      </c>
      <c r="M136" s="303"/>
      <c r="N136" s="303"/>
      <c r="O136" s="303"/>
      <c r="P136" s="303"/>
      <c r="Q136" s="303"/>
      <c r="R136" s="303"/>
      <c r="S136" s="303" t="s">
        <v>1515</v>
      </c>
      <c r="T136" s="303"/>
      <c r="U136" s="303"/>
      <c r="V136" s="354"/>
      <c r="W136" s="354"/>
      <c r="X136" s="354"/>
      <c r="Y136" s="354"/>
      <c r="Z136" s="354"/>
      <c r="AA136" s="354"/>
      <c r="AB136" s="354"/>
      <c r="AC136" s="354"/>
      <c r="AD136" s="354"/>
      <c r="AE136" s="354"/>
      <c r="AF136" s="303">
        <f t="shared" si="4"/>
        <v>1</v>
      </c>
      <c r="AG136" s="292">
        <f t="shared" si="1"/>
        <v>1</v>
      </c>
      <c r="AH136" s="303">
        <f t="shared" si="2"/>
        <v>0</v>
      </c>
    </row>
    <row r="137" spans="1:34" ht="15" customHeight="1" x14ac:dyDescent="0.25">
      <c r="A137" s="366" t="s">
        <v>3517</v>
      </c>
      <c r="B137" s="303"/>
      <c r="C137" s="303"/>
      <c r="D137" s="303"/>
      <c r="E137" s="303"/>
      <c r="F137" s="303"/>
      <c r="G137" s="303"/>
      <c r="H137" s="303"/>
      <c r="I137" s="303"/>
      <c r="J137" s="303">
        <v>1</v>
      </c>
      <c r="K137" s="303"/>
      <c r="L137" s="303"/>
      <c r="M137" s="303"/>
      <c r="N137" s="303"/>
      <c r="O137" s="303"/>
      <c r="P137" s="303"/>
      <c r="Q137" s="303"/>
      <c r="R137" s="303"/>
      <c r="S137" s="303"/>
      <c r="T137" s="303"/>
      <c r="U137" s="303"/>
      <c r="V137" s="354"/>
      <c r="W137" s="354">
        <v>1</v>
      </c>
      <c r="X137" s="354"/>
      <c r="Y137" s="354"/>
      <c r="Z137" s="354"/>
      <c r="AA137" s="354"/>
      <c r="AB137" s="354"/>
      <c r="AC137" s="354"/>
      <c r="AD137" s="354"/>
      <c r="AE137" s="354"/>
      <c r="AF137" s="303">
        <f t="shared" si="4"/>
        <v>2</v>
      </c>
      <c r="AG137" s="292">
        <f t="shared" si="1"/>
        <v>1</v>
      </c>
      <c r="AH137" s="303">
        <f t="shared" si="2"/>
        <v>1</v>
      </c>
    </row>
    <row r="138" spans="1:34" ht="15" customHeight="1" x14ac:dyDescent="0.25">
      <c r="A138" s="366" t="s">
        <v>3518</v>
      </c>
      <c r="B138" s="303"/>
      <c r="C138" s="303"/>
      <c r="D138" s="303">
        <v>1</v>
      </c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03"/>
      <c r="P138" s="303"/>
      <c r="Q138" s="303"/>
      <c r="R138" s="303"/>
      <c r="S138" s="303"/>
      <c r="T138" s="303"/>
      <c r="U138" s="303"/>
      <c r="V138" s="354"/>
      <c r="W138" s="354"/>
      <c r="X138" s="354">
        <v>1</v>
      </c>
      <c r="Y138" s="354"/>
      <c r="Z138" s="354"/>
      <c r="AA138" s="354"/>
      <c r="AB138" s="354"/>
      <c r="AC138" s="354"/>
      <c r="AD138" s="354"/>
      <c r="AE138" s="354"/>
      <c r="AF138" s="303">
        <f t="shared" si="4"/>
        <v>2</v>
      </c>
      <c r="AG138" s="292">
        <f t="shared" si="1"/>
        <v>1</v>
      </c>
      <c r="AH138" s="303">
        <f t="shared" si="2"/>
        <v>1</v>
      </c>
    </row>
    <row r="139" spans="1:34" ht="15" customHeight="1" x14ac:dyDescent="0.25">
      <c r="A139" s="363" t="s">
        <v>3519</v>
      </c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  <c r="V139" s="354"/>
      <c r="W139" s="354"/>
      <c r="X139" s="354"/>
      <c r="Y139" s="354"/>
      <c r="Z139" s="354"/>
      <c r="AA139" s="354"/>
      <c r="AB139" s="354"/>
      <c r="AC139" s="354"/>
      <c r="AD139" s="354"/>
      <c r="AE139" s="354"/>
      <c r="AF139" s="303">
        <f t="shared" si="4"/>
        <v>0</v>
      </c>
      <c r="AG139" s="292">
        <f t="shared" si="1"/>
        <v>0</v>
      </c>
      <c r="AH139" s="303">
        <f t="shared" si="2"/>
        <v>0</v>
      </c>
    </row>
    <row r="140" spans="1:34" ht="15" customHeight="1" x14ac:dyDescent="0.25">
      <c r="A140" s="363" t="s">
        <v>3520</v>
      </c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3"/>
      <c r="P140" s="303"/>
      <c r="Q140" s="303"/>
      <c r="R140" s="303"/>
      <c r="S140" s="303"/>
      <c r="T140" s="303"/>
      <c r="U140" s="303"/>
      <c r="V140" s="354"/>
      <c r="W140" s="354"/>
      <c r="X140" s="354"/>
      <c r="Y140" s="354"/>
      <c r="Z140" s="354"/>
      <c r="AA140" s="354"/>
      <c r="AB140" s="354"/>
      <c r="AC140" s="354"/>
      <c r="AD140" s="354"/>
      <c r="AE140" s="354"/>
      <c r="AF140" s="303">
        <f t="shared" si="4"/>
        <v>0</v>
      </c>
      <c r="AG140" s="292">
        <f t="shared" si="1"/>
        <v>0</v>
      </c>
      <c r="AH140" s="303">
        <f t="shared" si="2"/>
        <v>0</v>
      </c>
    </row>
    <row r="141" spans="1:34" ht="15" customHeight="1" x14ac:dyDescent="0.25">
      <c r="A141" s="366" t="s">
        <v>3521</v>
      </c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>
        <v>1</v>
      </c>
      <c r="M141" s="303"/>
      <c r="N141" s="303"/>
      <c r="O141" s="303"/>
      <c r="P141" s="303"/>
      <c r="Q141" s="303"/>
      <c r="R141" s="303"/>
      <c r="S141" s="303"/>
      <c r="T141" s="303"/>
      <c r="U141" s="303"/>
      <c r="V141" s="354"/>
      <c r="W141" s="354"/>
      <c r="X141" s="354"/>
      <c r="Y141" s="354"/>
      <c r="Z141" s="354"/>
      <c r="AA141" s="354"/>
      <c r="AB141" s="354"/>
      <c r="AC141" s="354"/>
      <c r="AD141" s="354"/>
      <c r="AE141" s="354"/>
      <c r="AF141" s="303">
        <f t="shared" si="4"/>
        <v>1</v>
      </c>
      <c r="AG141" s="292">
        <f t="shared" si="1"/>
        <v>1</v>
      </c>
      <c r="AH141" s="303">
        <f t="shared" si="2"/>
        <v>0</v>
      </c>
    </row>
    <row r="142" spans="1:34" ht="15" customHeight="1" x14ac:dyDescent="0.25">
      <c r="A142" s="366" t="s">
        <v>3522</v>
      </c>
      <c r="B142" s="303"/>
      <c r="C142" s="303"/>
      <c r="D142" s="303"/>
      <c r="E142" s="303"/>
      <c r="F142" s="303"/>
      <c r="G142" s="303" t="s">
        <v>1515</v>
      </c>
      <c r="H142" s="303"/>
      <c r="I142" s="303"/>
      <c r="J142" s="303"/>
      <c r="K142" s="303"/>
      <c r="L142" s="303">
        <v>1</v>
      </c>
      <c r="M142" s="303"/>
      <c r="N142" s="303"/>
      <c r="O142" s="303"/>
      <c r="P142" s="303"/>
      <c r="Q142" s="303"/>
      <c r="R142" s="303"/>
      <c r="S142" s="303"/>
      <c r="T142" s="303"/>
      <c r="U142" s="303"/>
      <c r="V142" s="354"/>
      <c r="W142" s="354"/>
      <c r="X142" s="354"/>
      <c r="Y142" s="354"/>
      <c r="Z142" s="354"/>
      <c r="AA142" s="354"/>
      <c r="AB142" s="354"/>
      <c r="AC142" s="354"/>
      <c r="AD142" s="354"/>
      <c r="AE142" s="354"/>
      <c r="AF142" s="303">
        <f t="shared" si="4"/>
        <v>1</v>
      </c>
      <c r="AG142" s="292">
        <f t="shared" si="1"/>
        <v>1</v>
      </c>
      <c r="AH142" s="303">
        <f t="shared" si="2"/>
        <v>0</v>
      </c>
    </row>
    <row r="143" spans="1:34" ht="15" customHeight="1" x14ac:dyDescent="0.25">
      <c r="A143" s="366" t="s">
        <v>3523</v>
      </c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  <c r="V143" s="354"/>
      <c r="W143" s="354"/>
      <c r="X143" s="354">
        <v>1</v>
      </c>
      <c r="Y143" s="354"/>
      <c r="Z143" s="354"/>
      <c r="AA143" s="354"/>
      <c r="AB143" s="354"/>
      <c r="AC143" s="354"/>
      <c r="AD143" s="354"/>
      <c r="AE143" s="354"/>
      <c r="AF143" s="303">
        <f t="shared" si="4"/>
        <v>1</v>
      </c>
      <c r="AG143" s="292">
        <f t="shared" si="1"/>
        <v>0</v>
      </c>
      <c r="AH143" s="303">
        <f t="shared" si="2"/>
        <v>1</v>
      </c>
    </row>
    <row r="144" spans="1:34" ht="15" customHeight="1" x14ac:dyDescent="0.25">
      <c r="A144" s="367" t="s">
        <v>3524</v>
      </c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3"/>
      <c r="P144" s="303"/>
      <c r="Q144" s="303"/>
      <c r="R144" s="303" t="s">
        <v>1515</v>
      </c>
      <c r="S144" s="303"/>
      <c r="T144" s="303"/>
      <c r="U144" s="303"/>
      <c r="V144" s="354"/>
      <c r="W144" s="354"/>
      <c r="X144" s="354"/>
      <c r="Y144" s="354"/>
      <c r="Z144" s="354"/>
      <c r="AA144" s="354"/>
      <c r="AB144" s="354"/>
      <c r="AC144" s="354"/>
      <c r="AD144" s="354"/>
      <c r="AE144" s="354"/>
      <c r="AF144" s="303">
        <f t="shared" si="4"/>
        <v>0</v>
      </c>
      <c r="AG144" s="292">
        <f t="shared" si="1"/>
        <v>0</v>
      </c>
      <c r="AH144" s="303">
        <f t="shared" si="2"/>
        <v>0</v>
      </c>
    </row>
    <row r="145" spans="1:34" ht="15" customHeight="1" x14ac:dyDescent="0.25">
      <c r="A145" s="363" t="s">
        <v>3525</v>
      </c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3"/>
      <c r="P145" s="303"/>
      <c r="Q145" s="303"/>
      <c r="R145" s="303"/>
      <c r="S145" s="303"/>
      <c r="T145" s="303"/>
      <c r="U145" s="303"/>
      <c r="V145" s="354"/>
      <c r="W145" s="354"/>
      <c r="X145" s="354"/>
      <c r="Y145" s="354"/>
      <c r="Z145" s="354"/>
      <c r="AA145" s="354"/>
      <c r="AB145" s="354"/>
      <c r="AC145" s="354"/>
      <c r="AD145" s="354"/>
      <c r="AE145" s="354"/>
      <c r="AF145" s="303">
        <f t="shared" si="4"/>
        <v>0</v>
      </c>
      <c r="AG145" s="292">
        <f t="shared" si="1"/>
        <v>0</v>
      </c>
      <c r="AH145" s="303">
        <f t="shared" si="2"/>
        <v>0</v>
      </c>
    </row>
    <row r="146" spans="1:34" ht="15" customHeight="1" x14ac:dyDescent="0.25">
      <c r="A146" s="363" t="s">
        <v>3526</v>
      </c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  <c r="U146" s="303"/>
      <c r="V146" s="354"/>
      <c r="W146" s="354"/>
      <c r="X146" s="354"/>
      <c r="Y146" s="354"/>
      <c r="Z146" s="354"/>
      <c r="AA146" s="354"/>
      <c r="AB146" s="354"/>
      <c r="AC146" s="354"/>
      <c r="AD146" s="354"/>
      <c r="AE146" s="354"/>
      <c r="AF146" s="303">
        <f t="shared" si="4"/>
        <v>0</v>
      </c>
      <c r="AG146" s="292">
        <f t="shared" si="1"/>
        <v>0</v>
      </c>
      <c r="AH146" s="303">
        <f t="shared" si="2"/>
        <v>0</v>
      </c>
    </row>
    <row r="147" spans="1:34" ht="15" customHeight="1" x14ac:dyDescent="0.25">
      <c r="A147" s="367" t="s">
        <v>3527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 t="s">
        <v>1515</v>
      </c>
      <c r="R147" s="303"/>
      <c r="S147" s="303"/>
      <c r="T147" s="303"/>
      <c r="U147" s="303"/>
      <c r="V147" s="365"/>
      <c r="W147" s="365"/>
      <c r="X147" s="365"/>
      <c r="Y147" s="365"/>
      <c r="Z147" s="365"/>
      <c r="AA147" s="365"/>
      <c r="AB147" s="365" t="s">
        <v>1515</v>
      </c>
      <c r="AC147" s="365"/>
      <c r="AD147" s="365"/>
      <c r="AE147" s="365"/>
      <c r="AF147" s="303">
        <f t="shared" si="4"/>
        <v>0</v>
      </c>
      <c r="AG147" s="292">
        <f t="shared" si="1"/>
        <v>0</v>
      </c>
      <c r="AH147" s="303">
        <f t="shared" si="2"/>
        <v>0</v>
      </c>
    </row>
    <row r="148" spans="1:34" ht="15" customHeight="1" x14ac:dyDescent="0.25">
      <c r="A148" s="366" t="s">
        <v>3528</v>
      </c>
      <c r="B148" s="303"/>
      <c r="C148" s="303"/>
      <c r="D148" s="303"/>
      <c r="E148" s="303"/>
      <c r="F148" s="303" t="s">
        <v>1515</v>
      </c>
      <c r="G148" s="303"/>
      <c r="H148" s="303"/>
      <c r="I148" s="303"/>
      <c r="J148" s="303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  <c r="V148" s="354"/>
      <c r="W148" s="354"/>
      <c r="X148" s="354"/>
      <c r="Y148" s="354"/>
      <c r="Z148" s="354"/>
      <c r="AA148" s="354"/>
      <c r="AB148" s="354"/>
      <c r="AC148" s="354"/>
      <c r="AD148" s="354"/>
      <c r="AE148" s="354"/>
      <c r="AF148" s="303">
        <f t="shared" si="4"/>
        <v>0</v>
      </c>
      <c r="AG148" s="292">
        <f t="shared" si="1"/>
        <v>0</v>
      </c>
      <c r="AH148" s="303">
        <f t="shared" si="2"/>
        <v>0</v>
      </c>
    </row>
    <row r="149" spans="1:34" ht="15" customHeight="1" x14ac:dyDescent="0.25">
      <c r="A149" s="363" t="s">
        <v>3529</v>
      </c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3"/>
      <c r="P149" s="303"/>
      <c r="Q149" s="303"/>
      <c r="R149" s="303"/>
      <c r="S149" s="303"/>
      <c r="T149" s="303"/>
      <c r="U149" s="303"/>
      <c r="V149" s="354"/>
      <c r="W149" s="354"/>
      <c r="X149" s="354"/>
      <c r="Y149" s="354"/>
      <c r="Z149" s="354"/>
      <c r="AA149" s="354"/>
      <c r="AB149" s="354"/>
      <c r="AC149" s="354"/>
      <c r="AD149" s="354"/>
      <c r="AE149" s="354"/>
      <c r="AF149" s="303">
        <f t="shared" si="4"/>
        <v>0</v>
      </c>
      <c r="AG149" s="292">
        <f t="shared" si="1"/>
        <v>0</v>
      </c>
      <c r="AH149" s="303">
        <f t="shared" si="2"/>
        <v>0</v>
      </c>
    </row>
    <row r="150" spans="1:34" ht="15" customHeight="1" x14ac:dyDescent="0.25">
      <c r="A150" s="366" t="s">
        <v>3530</v>
      </c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>
        <v>1</v>
      </c>
      <c r="M150" s="303"/>
      <c r="N150" s="303"/>
      <c r="O150" s="303"/>
      <c r="P150" s="303"/>
      <c r="Q150" s="303"/>
      <c r="R150" s="303"/>
      <c r="S150" s="303"/>
      <c r="T150" s="303"/>
      <c r="U150" s="303"/>
      <c r="V150" s="354"/>
      <c r="W150" s="354"/>
      <c r="X150" s="354"/>
      <c r="Y150" s="354"/>
      <c r="Z150" s="354"/>
      <c r="AA150" s="354"/>
      <c r="AB150" s="354"/>
      <c r="AC150" s="354"/>
      <c r="AD150" s="354"/>
      <c r="AE150" s="354"/>
      <c r="AF150" s="303">
        <f t="shared" si="4"/>
        <v>1</v>
      </c>
      <c r="AG150" s="292">
        <f t="shared" si="1"/>
        <v>1</v>
      </c>
      <c r="AH150" s="303">
        <f t="shared" si="2"/>
        <v>0</v>
      </c>
    </row>
    <row r="151" spans="1:34" ht="15" customHeight="1" x14ac:dyDescent="0.25">
      <c r="A151" s="360" t="s">
        <v>3531</v>
      </c>
      <c r="B151" s="303">
        <f t="shared" ref="B151:AE151" si="5">SUM(B5:B150)</f>
        <v>8</v>
      </c>
      <c r="C151" s="303">
        <f t="shared" si="5"/>
        <v>14</v>
      </c>
      <c r="D151" s="303">
        <f t="shared" si="5"/>
        <v>5</v>
      </c>
      <c r="E151" s="303">
        <f t="shared" si="5"/>
        <v>4</v>
      </c>
      <c r="F151" s="303">
        <f t="shared" si="5"/>
        <v>0</v>
      </c>
      <c r="G151" s="303">
        <f t="shared" si="5"/>
        <v>1</v>
      </c>
      <c r="H151" s="303">
        <f t="shared" si="5"/>
        <v>1</v>
      </c>
      <c r="I151" s="303">
        <f t="shared" si="5"/>
        <v>0</v>
      </c>
      <c r="J151" s="303">
        <f t="shared" si="5"/>
        <v>3</v>
      </c>
      <c r="K151" s="303">
        <f t="shared" si="5"/>
        <v>36</v>
      </c>
      <c r="L151" s="303">
        <f t="shared" si="5"/>
        <v>59</v>
      </c>
      <c r="M151" s="303">
        <f t="shared" si="5"/>
        <v>9</v>
      </c>
      <c r="N151" s="303">
        <f t="shared" si="5"/>
        <v>8</v>
      </c>
      <c r="O151" s="303">
        <f t="shared" si="5"/>
        <v>5</v>
      </c>
      <c r="P151" s="303">
        <f t="shared" si="5"/>
        <v>1</v>
      </c>
      <c r="Q151" s="303">
        <f t="shared" si="5"/>
        <v>1</v>
      </c>
      <c r="R151" s="303">
        <f t="shared" si="5"/>
        <v>2</v>
      </c>
      <c r="S151" s="303">
        <f t="shared" si="5"/>
        <v>0</v>
      </c>
      <c r="T151" s="303">
        <f t="shared" si="5"/>
        <v>2</v>
      </c>
      <c r="U151" s="303">
        <f t="shared" si="5"/>
        <v>0</v>
      </c>
      <c r="V151" s="354">
        <f t="shared" si="5"/>
        <v>22</v>
      </c>
      <c r="W151" s="354">
        <f t="shared" si="5"/>
        <v>12</v>
      </c>
      <c r="X151" s="354">
        <f t="shared" si="5"/>
        <v>28</v>
      </c>
      <c r="Y151" s="354">
        <f t="shared" si="5"/>
        <v>12</v>
      </c>
      <c r="Z151" s="354">
        <f t="shared" si="5"/>
        <v>0</v>
      </c>
      <c r="AA151" s="354">
        <f t="shared" si="5"/>
        <v>32</v>
      </c>
      <c r="AB151" s="354">
        <f t="shared" si="5"/>
        <v>2</v>
      </c>
      <c r="AC151" s="354">
        <f t="shared" si="5"/>
        <v>6</v>
      </c>
      <c r="AD151" s="354">
        <f t="shared" si="5"/>
        <v>6</v>
      </c>
      <c r="AE151" s="354">
        <f t="shared" si="5"/>
        <v>9</v>
      </c>
      <c r="AF151" s="303">
        <f>+SUM(B151:AE151)</f>
        <v>288</v>
      </c>
      <c r="AG151" s="303">
        <f>SUM(B151:U151)</f>
        <v>159</v>
      </c>
      <c r="AH151" s="303">
        <f>SUM(V151:AE151)</f>
        <v>129</v>
      </c>
    </row>
    <row r="152" spans="1:34" ht="15" customHeight="1" x14ac:dyDescent="0.25">
      <c r="A152" s="360" t="s">
        <v>1514</v>
      </c>
      <c r="B152" s="303">
        <f t="shared" ref="B152:N152" si="6">SUM(B151)</f>
        <v>8</v>
      </c>
      <c r="C152" s="303">
        <f t="shared" si="6"/>
        <v>14</v>
      </c>
      <c r="D152" s="303">
        <f t="shared" si="6"/>
        <v>5</v>
      </c>
      <c r="E152" s="303">
        <f t="shared" si="6"/>
        <v>4</v>
      </c>
      <c r="F152" s="303">
        <f t="shared" si="6"/>
        <v>0</v>
      </c>
      <c r="G152" s="303">
        <f t="shared" si="6"/>
        <v>1</v>
      </c>
      <c r="H152" s="303">
        <f t="shared" si="6"/>
        <v>1</v>
      </c>
      <c r="I152" s="303">
        <f t="shared" si="6"/>
        <v>0</v>
      </c>
      <c r="J152" s="303">
        <f t="shared" si="6"/>
        <v>3</v>
      </c>
      <c r="K152" s="303">
        <f t="shared" si="6"/>
        <v>36</v>
      </c>
      <c r="L152" s="303">
        <f t="shared" si="6"/>
        <v>59</v>
      </c>
      <c r="M152" s="303">
        <f t="shared" si="6"/>
        <v>9</v>
      </c>
      <c r="N152" s="303">
        <f t="shared" si="6"/>
        <v>8</v>
      </c>
      <c r="O152" s="303">
        <f>O151</f>
        <v>5</v>
      </c>
      <c r="P152" s="303">
        <f t="shared" ref="P152:AD152" si="7">SUM(P151)</f>
        <v>1</v>
      </c>
      <c r="Q152" s="303">
        <f t="shared" si="7"/>
        <v>1</v>
      </c>
      <c r="R152" s="303">
        <f t="shared" si="7"/>
        <v>2</v>
      </c>
      <c r="S152" s="303">
        <f t="shared" si="7"/>
        <v>0</v>
      </c>
      <c r="T152" s="303">
        <f t="shared" si="7"/>
        <v>2</v>
      </c>
      <c r="U152" s="303">
        <f t="shared" si="7"/>
        <v>0</v>
      </c>
      <c r="V152" s="354">
        <f t="shared" si="7"/>
        <v>22</v>
      </c>
      <c r="W152" s="354">
        <f t="shared" si="7"/>
        <v>12</v>
      </c>
      <c r="X152" s="354">
        <f t="shared" si="7"/>
        <v>28</v>
      </c>
      <c r="Y152" s="354">
        <f t="shared" si="7"/>
        <v>12</v>
      </c>
      <c r="Z152" s="354">
        <f t="shared" si="7"/>
        <v>0</v>
      </c>
      <c r="AA152" s="354">
        <f t="shared" si="7"/>
        <v>32</v>
      </c>
      <c r="AB152" s="354">
        <f t="shared" si="7"/>
        <v>2</v>
      </c>
      <c r="AC152" s="354">
        <f t="shared" si="7"/>
        <v>6</v>
      </c>
      <c r="AD152" s="354">
        <f t="shared" si="7"/>
        <v>6</v>
      </c>
      <c r="AE152" s="354">
        <f>AE151</f>
        <v>9</v>
      </c>
      <c r="AF152" s="303">
        <f>+SUM(AF5:AF47,AF48:AF75,AF76:AF100,AF101:AF127,AF128:AF150)</f>
        <v>288</v>
      </c>
      <c r="AG152" s="378">
        <f>SUM(AG5:AG150)</f>
        <v>159</v>
      </c>
      <c r="AH152" s="378">
        <f>SUM(AH5:AH150)</f>
        <v>129</v>
      </c>
    </row>
    <row r="153" spans="1:34" ht="15" customHeight="1" x14ac:dyDescent="0.25">
      <c r="A153" s="601" t="s">
        <v>3532</v>
      </c>
      <c r="B153" s="602"/>
      <c r="C153" s="602"/>
      <c r="D153" s="602"/>
      <c r="E153" s="602"/>
      <c r="F153" s="602"/>
      <c r="G153" s="602"/>
      <c r="H153" s="602"/>
      <c r="I153" s="602"/>
      <c r="J153" s="602"/>
      <c r="K153" s="602"/>
      <c r="L153" s="602"/>
      <c r="M153" s="602"/>
      <c r="N153" s="602"/>
      <c r="O153" s="602"/>
      <c r="P153" s="602"/>
      <c r="Q153" s="602"/>
      <c r="R153" s="602"/>
      <c r="S153" s="602"/>
      <c r="T153" s="602"/>
      <c r="U153" s="602"/>
      <c r="V153" s="602"/>
      <c r="W153" s="602"/>
      <c r="X153" s="602"/>
      <c r="Y153" s="602"/>
      <c r="Z153" s="602"/>
      <c r="AA153" s="602"/>
      <c r="AB153" s="602"/>
      <c r="AC153" s="602"/>
      <c r="AD153" s="602"/>
      <c r="AE153" s="602"/>
      <c r="AF153" s="602"/>
      <c r="AG153" s="602"/>
      <c r="AH153" s="603"/>
    </row>
    <row r="154" spans="1:34" ht="15" customHeight="1" x14ac:dyDescent="0.25">
      <c r="A154" s="366" t="s">
        <v>3533</v>
      </c>
      <c r="B154" s="292"/>
      <c r="C154" s="292"/>
      <c r="D154" s="292"/>
      <c r="E154" s="292"/>
      <c r="F154" s="292"/>
      <c r="G154" s="292"/>
      <c r="H154" s="292"/>
      <c r="I154" s="292"/>
      <c r="J154" s="292"/>
      <c r="K154" s="292">
        <v>1</v>
      </c>
      <c r="L154" s="292" t="s">
        <v>1515</v>
      </c>
      <c r="M154" s="292"/>
      <c r="N154" s="292"/>
      <c r="O154" s="292"/>
      <c r="P154" s="292"/>
      <c r="Q154" s="292"/>
      <c r="R154" s="292"/>
      <c r="S154" s="292"/>
      <c r="T154" s="292"/>
      <c r="U154" s="292">
        <v>1</v>
      </c>
      <c r="V154" s="347"/>
      <c r="W154" s="347"/>
      <c r="X154" s="347"/>
      <c r="Y154" s="347"/>
      <c r="Z154" s="347"/>
      <c r="AA154" s="347"/>
      <c r="AB154" s="347"/>
      <c r="AC154" s="347"/>
      <c r="AD154" s="347"/>
      <c r="AE154" s="347"/>
      <c r="AF154" s="292">
        <f t="shared" ref="AF154:AF163" si="8">SUM(B154:AE154)</f>
        <v>2</v>
      </c>
      <c r="AG154" s="292">
        <v>3</v>
      </c>
      <c r="AH154" s="292">
        <v>0</v>
      </c>
    </row>
    <row r="155" spans="1:34" ht="15" customHeight="1" x14ac:dyDescent="0.25">
      <c r="A155" s="366" t="s">
        <v>3534</v>
      </c>
      <c r="B155" s="292"/>
      <c r="C155" s="292"/>
      <c r="D155" s="292"/>
      <c r="E155" s="292"/>
      <c r="F155" s="292"/>
      <c r="G155" s="292"/>
      <c r="H155" s="292"/>
      <c r="I155" s="292"/>
      <c r="J155" s="292"/>
      <c r="K155" s="292"/>
      <c r="L155" s="292"/>
      <c r="M155" s="292"/>
      <c r="N155" s="292"/>
      <c r="O155" s="292"/>
      <c r="P155" s="292">
        <v>2</v>
      </c>
      <c r="Q155" s="292"/>
      <c r="R155" s="292">
        <v>2</v>
      </c>
      <c r="S155" s="292"/>
      <c r="T155" s="292"/>
      <c r="U155" s="292"/>
      <c r="V155" s="347"/>
      <c r="W155" s="347"/>
      <c r="X155" s="347"/>
      <c r="Y155" s="347"/>
      <c r="Z155" s="347"/>
      <c r="AA155" s="347"/>
      <c r="AB155" s="347"/>
      <c r="AC155" s="347"/>
      <c r="AD155" s="347"/>
      <c r="AE155" s="347"/>
      <c r="AF155" s="292">
        <f t="shared" si="8"/>
        <v>4</v>
      </c>
      <c r="AG155" s="292">
        <v>2</v>
      </c>
      <c r="AH155" s="292">
        <v>0</v>
      </c>
    </row>
    <row r="156" spans="1:34" ht="15" customHeight="1" x14ac:dyDescent="0.25">
      <c r="A156" s="363" t="s">
        <v>3535</v>
      </c>
      <c r="B156" s="292"/>
      <c r="C156" s="292"/>
      <c r="D156" s="292"/>
      <c r="E156" s="292"/>
      <c r="F156" s="292"/>
      <c r="G156" s="292"/>
      <c r="H156" s="292"/>
      <c r="I156" s="292"/>
      <c r="J156" s="292"/>
      <c r="K156" s="292"/>
      <c r="L156" s="292"/>
      <c r="M156" s="292"/>
      <c r="N156" s="292"/>
      <c r="O156" s="292"/>
      <c r="P156" s="292"/>
      <c r="Q156" s="292"/>
      <c r="R156" s="292"/>
      <c r="S156" s="292"/>
      <c r="T156" s="292"/>
      <c r="U156" s="292"/>
      <c r="V156" s="347"/>
      <c r="W156" s="347"/>
      <c r="X156" s="347"/>
      <c r="Y156" s="347"/>
      <c r="Z156" s="347"/>
      <c r="AA156" s="347"/>
      <c r="AB156" s="347"/>
      <c r="AC156" s="347"/>
      <c r="AD156" s="347"/>
      <c r="AE156" s="347"/>
      <c r="AF156" s="292">
        <f t="shared" si="8"/>
        <v>0</v>
      </c>
      <c r="AG156" s="292">
        <v>0</v>
      </c>
      <c r="AH156" s="292">
        <v>0</v>
      </c>
    </row>
    <row r="157" spans="1:34" ht="15" customHeight="1" x14ac:dyDescent="0.25">
      <c r="A157" s="366" t="s">
        <v>3536</v>
      </c>
      <c r="B157" s="292">
        <v>1</v>
      </c>
      <c r="C157" s="292"/>
      <c r="D157" s="292"/>
      <c r="E157" s="292"/>
      <c r="F157" s="292"/>
      <c r="G157" s="292"/>
      <c r="H157" s="292"/>
      <c r="I157" s="292"/>
      <c r="J157" s="292"/>
      <c r="K157" s="292"/>
      <c r="L157" s="292"/>
      <c r="M157" s="292"/>
      <c r="N157" s="292"/>
      <c r="O157" s="292"/>
      <c r="P157" s="292"/>
      <c r="Q157" s="292"/>
      <c r="R157" s="292"/>
      <c r="S157" s="292"/>
      <c r="T157" s="292"/>
      <c r="U157" s="292"/>
      <c r="V157" s="347"/>
      <c r="W157" s="347"/>
      <c r="X157" s="347"/>
      <c r="Y157" s="347"/>
      <c r="Z157" s="347"/>
      <c r="AA157" s="347"/>
      <c r="AB157" s="347"/>
      <c r="AC157" s="347"/>
      <c r="AD157" s="347"/>
      <c r="AE157" s="347"/>
      <c r="AF157" s="292">
        <f t="shared" si="8"/>
        <v>1</v>
      </c>
      <c r="AG157" s="292">
        <v>1</v>
      </c>
      <c r="AH157" s="292">
        <v>0</v>
      </c>
    </row>
    <row r="158" spans="1:34" ht="19.5" customHeight="1" x14ac:dyDescent="0.25">
      <c r="A158" s="366" t="s">
        <v>3537</v>
      </c>
      <c r="B158" s="292"/>
      <c r="C158" s="292"/>
      <c r="D158" s="292"/>
      <c r="E158" s="292"/>
      <c r="F158" s="292"/>
      <c r="G158" s="292"/>
      <c r="H158" s="292"/>
      <c r="I158" s="292"/>
      <c r="J158" s="292"/>
      <c r="K158" s="292">
        <v>1</v>
      </c>
      <c r="L158" s="292"/>
      <c r="M158" s="292"/>
      <c r="N158" s="292"/>
      <c r="O158" s="292"/>
      <c r="P158" s="292"/>
      <c r="Q158" s="292"/>
      <c r="R158" s="292"/>
      <c r="S158" s="292"/>
      <c r="T158" s="292"/>
      <c r="U158" s="292"/>
      <c r="V158" s="347"/>
      <c r="W158" s="347"/>
      <c r="X158" s="347"/>
      <c r="Y158" s="347"/>
      <c r="Z158" s="347"/>
      <c r="AA158" s="347"/>
      <c r="AB158" s="347"/>
      <c r="AC158" s="347"/>
      <c r="AD158" s="347"/>
      <c r="AE158" s="347"/>
      <c r="AF158" s="292">
        <f t="shared" si="8"/>
        <v>1</v>
      </c>
      <c r="AG158" s="292">
        <v>1</v>
      </c>
      <c r="AH158" s="292">
        <v>0</v>
      </c>
    </row>
    <row r="159" spans="1:34" ht="18" customHeight="1" x14ac:dyDescent="0.25">
      <c r="A159" s="366" t="s">
        <v>3538</v>
      </c>
      <c r="B159" s="292">
        <v>1</v>
      </c>
      <c r="C159" s="292"/>
      <c r="D159" s="292"/>
      <c r="E159" s="292"/>
      <c r="F159" s="292"/>
      <c r="G159" s="292"/>
      <c r="H159" s="292"/>
      <c r="I159" s="292"/>
      <c r="J159" s="292"/>
      <c r="K159" s="292"/>
      <c r="L159" s="292"/>
      <c r="M159" s="292"/>
      <c r="N159" s="292"/>
      <c r="O159" s="292"/>
      <c r="P159" s="292"/>
      <c r="Q159" s="292"/>
      <c r="R159" s="292"/>
      <c r="S159" s="292"/>
      <c r="T159" s="292"/>
      <c r="U159" s="292"/>
      <c r="V159" s="347"/>
      <c r="W159" s="347"/>
      <c r="X159" s="347"/>
      <c r="Y159" s="347"/>
      <c r="Z159" s="347"/>
      <c r="AA159" s="347"/>
      <c r="AB159" s="347"/>
      <c r="AC159" s="347"/>
      <c r="AD159" s="347"/>
      <c r="AE159" s="347"/>
      <c r="AF159" s="292">
        <f t="shared" si="8"/>
        <v>1</v>
      </c>
      <c r="AG159" s="292">
        <v>2</v>
      </c>
      <c r="AH159" s="292">
        <v>0</v>
      </c>
    </row>
    <row r="160" spans="1:34" ht="15" customHeight="1" x14ac:dyDescent="0.25">
      <c r="A160" s="379" t="s">
        <v>3539</v>
      </c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>
        <v>1</v>
      </c>
      <c r="M160" s="147"/>
      <c r="N160" s="303"/>
      <c r="O160" s="303">
        <v>1</v>
      </c>
      <c r="P160" s="303">
        <v>2</v>
      </c>
      <c r="Q160" s="303"/>
      <c r="R160" s="303"/>
      <c r="S160" s="303" t="s">
        <v>1515</v>
      </c>
      <c r="T160" s="303"/>
      <c r="U160" s="303"/>
      <c r="V160" s="354"/>
      <c r="W160" s="354"/>
      <c r="X160" s="354"/>
      <c r="Y160" s="354"/>
      <c r="Z160" s="354"/>
      <c r="AA160" s="354">
        <v>4</v>
      </c>
      <c r="AB160" s="354"/>
      <c r="AC160" s="354"/>
      <c r="AD160" s="354"/>
      <c r="AE160" s="354"/>
      <c r="AF160" s="303">
        <f t="shared" si="8"/>
        <v>8</v>
      </c>
      <c r="AG160" s="303">
        <v>4</v>
      </c>
      <c r="AH160" s="303">
        <v>1</v>
      </c>
    </row>
    <row r="161" spans="1:34" ht="15" customHeight="1" x14ac:dyDescent="0.25">
      <c r="A161" s="379" t="s">
        <v>3540</v>
      </c>
      <c r="B161" s="292"/>
      <c r="C161" s="292"/>
      <c r="D161" s="292"/>
      <c r="E161" s="292"/>
      <c r="F161" s="292"/>
      <c r="G161" s="292"/>
      <c r="H161" s="292"/>
      <c r="I161" s="292"/>
      <c r="J161" s="292"/>
      <c r="K161" s="292"/>
      <c r="L161" s="292">
        <v>1</v>
      </c>
      <c r="M161" s="292"/>
      <c r="N161" s="292"/>
      <c r="O161" s="292"/>
      <c r="P161" s="292" t="s">
        <v>1515</v>
      </c>
      <c r="Q161" s="292"/>
      <c r="R161" s="292"/>
      <c r="S161" s="292"/>
      <c r="T161" s="292"/>
      <c r="U161" s="292"/>
      <c r="V161" s="347"/>
      <c r="W161" s="347"/>
      <c r="X161" s="347"/>
      <c r="Y161" s="347"/>
      <c r="Z161" s="347"/>
      <c r="AA161" s="347"/>
      <c r="AB161" s="347"/>
      <c r="AC161" s="347"/>
      <c r="AD161" s="347"/>
      <c r="AE161" s="347"/>
      <c r="AF161" s="292">
        <f t="shared" si="8"/>
        <v>1</v>
      </c>
      <c r="AG161" s="292">
        <v>1</v>
      </c>
      <c r="AH161" s="292">
        <v>1</v>
      </c>
    </row>
    <row r="162" spans="1:34" ht="15" customHeight="1" x14ac:dyDescent="0.25">
      <c r="A162" s="379" t="s">
        <v>1432</v>
      </c>
      <c r="B162" s="292">
        <v>1</v>
      </c>
      <c r="C162" s="292"/>
      <c r="D162" s="292"/>
      <c r="E162" s="292">
        <v>1</v>
      </c>
      <c r="F162" s="292"/>
      <c r="G162" s="292"/>
      <c r="H162" s="292"/>
      <c r="I162" s="292"/>
      <c r="J162" s="292"/>
      <c r="K162" s="292"/>
      <c r="L162" s="292"/>
      <c r="M162" s="292"/>
      <c r="N162" s="292"/>
      <c r="O162" s="292"/>
      <c r="P162" s="292"/>
      <c r="Q162" s="292"/>
      <c r="R162" s="292"/>
      <c r="S162" s="292"/>
      <c r="T162" s="292"/>
      <c r="U162" s="292"/>
      <c r="V162" s="347"/>
      <c r="W162" s="347"/>
      <c r="X162" s="347"/>
      <c r="Y162" s="347"/>
      <c r="Z162" s="347"/>
      <c r="AA162" s="347"/>
      <c r="AB162" s="347"/>
      <c r="AC162" s="347"/>
      <c r="AD162" s="347">
        <v>1</v>
      </c>
      <c r="AE162" s="347"/>
      <c r="AF162" s="292">
        <f t="shared" si="8"/>
        <v>3</v>
      </c>
      <c r="AG162" s="292">
        <v>2</v>
      </c>
      <c r="AH162" s="292">
        <v>1</v>
      </c>
    </row>
    <row r="163" spans="1:34" ht="15" customHeight="1" x14ac:dyDescent="0.25">
      <c r="A163" s="379" t="s">
        <v>3541</v>
      </c>
      <c r="B163" s="357">
        <v>2</v>
      </c>
      <c r="C163" s="357"/>
      <c r="D163" s="357"/>
      <c r="E163" s="357"/>
      <c r="F163" s="357" t="s">
        <v>1515</v>
      </c>
      <c r="G163" s="357"/>
      <c r="H163" s="357"/>
      <c r="I163" s="357"/>
      <c r="J163" s="357"/>
      <c r="K163" s="357"/>
      <c r="L163" s="357">
        <v>1</v>
      </c>
      <c r="M163" s="357"/>
      <c r="N163" s="357"/>
      <c r="O163" s="357"/>
      <c r="P163" s="357"/>
      <c r="Q163" s="357"/>
      <c r="R163" s="357"/>
      <c r="S163" s="357"/>
      <c r="T163" s="357"/>
      <c r="U163" s="357"/>
      <c r="V163" s="380"/>
      <c r="W163" s="380"/>
      <c r="X163" s="380"/>
      <c r="Y163" s="380"/>
      <c r="Z163" s="380">
        <v>1</v>
      </c>
      <c r="AA163" s="380"/>
      <c r="AB163" s="380"/>
      <c r="AC163" s="380">
        <v>1</v>
      </c>
      <c r="AD163" s="380"/>
      <c r="AE163" s="380"/>
      <c r="AF163" s="357">
        <f t="shared" si="8"/>
        <v>5</v>
      </c>
      <c r="AG163" s="357">
        <v>3</v>
      </c>
      <c r="AH163" s="357">
        <v>2</v>
      </c>
    </row>
    <row r="164" spans="1:34" ht="15" customHeight="1" x14ac:dyDescent="0.25">
      <c r="A164" s="366" t="s">
        <v>3531</v>
      </c>
      <c r="B164" s="303">
        <f t="shared" ref="B164:AE164" si="9">SUM(B154:B163)</f>
        <v>5</v>
      </c>
      <c r="C164" s="303">
        <f t="shared" si="9"/>
        <v>0</v>
      </c>
      <c r="D164" s="303">
        <f t="shared" si="9"/>
        <v>0</v>
      </c>
      <c r="E164" s="303">
        <f t="shared" si="9"/>
        <v>1</v>
      </c>
      <c r="F164" s="303">
        <f t="shared" si="9"/>
        <v>0</v>
      </c>
      <c r="G164" s="303">
        <f t="shared" si="9"/>
        <v>0</v>
      </c>
      <c r="H164" s="303">
        <f t="shared" si="9"/>
        <v>0</v>
      </c>
      <c r="I164" s="303">
        <f t="shared" si="9"/>
        <v>0</v>
      </c>
      <c r="J164" s="303">
        <f t="shared" si="9"/>
        <v>0</v>
      </c>
      <c r="K164" s="303">
        <f t="shared" si="9"/>
        <v>2</v>
      </c>
      <c r="L164" s="303">
        <f t="shared" si="9"/>
        <v>3</v>
      </c>
      <c r="M164" s="303">
        <f t="shared" si="9"/>
        <v>0</v>
      </c>
      <c r="N164" s="303">
        <f t="shared" si="9"/>
        <v>0</v>
      </c>
      <c r="O164" s="303">
        <f t="shared" si="9"/>
        <v>1</v>
      </c>
      <c r="P164" s="303">
        <f t="shared" si="9"/>
        <v>4</v>
      </c>
      <c r="Q164" s="303">
        <f t="shared" si="9"/>
        <v>0</v>
      </c>
      <c r="R164" s="303">
        <f t="shared" si="9"/>
        <v>2</v>
      </c>
      <c r="S164" s="303">
        <f t="shared" si="9"/>
        <v>0</v>
      </c>
      <c r="T164" s="303">
        <f t="shared" si="9"/>
        <v>0</v>
      </c>
      <c r="U164" s="303">
        <f t="shared" si="9"/>
        <v>1</v>
      </c>
      <c r="V164" s="354">
        <f t="shared" si="9"/>
        <v>0</v>
      </c>
      <c r="W164" s="354">
        <f t="shared" si="9"/>
        <v>0</v>
      </c>
      <c r="X164" s="354">
        <f t="shared" si="9"/>
        <v>0</v>
      </c>
      <c r="Y164" s="354">
        <f t="shared" si="9"/>
        <v>0</v>
      </c>
      <c r="Z164" s="354">
        <f t="shared" si="9"/>
        <v>1</v>
      </c>
      <c r="AA164" s="354">
        <f t="shared" si="9"/>
        <v>4</v>
      </c>
      <c r="AB164" s="354">
        <f t="shared" si="9"/>
        <v>0</v>
      </c>
      <c r="AC164" s="354">
        <f t="shared" si="9"/>
        <v>1</v>
      </c>
      <c r="AD164" s="354">
        <f t="shared" si="9"/>
        <v>1</v>
      </c>
      <c r="AE164" s="354">
        <f t="shared" si="9"/>
        <v>0</v>
      </c>
      <c r="AF164" s="303">
        <f>+SUM(B164:AE164)</f>
        <v>26</v>
      </c>
      <c r="AG164" s="303">
        <f>SUM(B164:U164)</f>
        <v>19</v>
      </c>
      <c r="AH164" s="303">
        <f>SUM(V164:AE164)</f>
        <v>7</v>
      </c>
    </row>
    <row r="165" spans="1:34" ht="15" customHeight="1" x14ac:dyDescent="0.25">
      <c r="A165" s="360" t="s">
        <v>1514</v>
      </c>
      <c r="B165" s="303">
        <f t="shared" ref="B165:N165" si="10">SUM(B164)</f>
        <v>5</v>
      </c>
      <c r="C165" s="303">
        <f>SUM(C155:C164)</f>
        <v>0</v>
      </c>
      <c r="D165" s="303">
        <f t="shared" si="10"/>
        <v>0</v>
      </c>
      <c r="E165" s="303">
        <f t="shared" si="10"/>
        <v>1</v>
      </c>
      <c r="F165" s="303">
        <f t="shared" si="10"/>
        <v>0</v>
      </c>
      <c r="G165" s="303">
        <f t="shared" si="10"/>
        <v>0</v>
      </c>
      <c r="H165" s="303">
        <f t="shared" si="10"/>
        <v>0</v>
      </c>
      <c r="I165" s="303">
        <f t="shared" si="10"/>
        <v>0</v>
      </c>
      <c r="J165" s="303">
        <f t="shared" si="10"/>
        <v>0</v>
      </c>
      <c r="K165" s="303">
        <f t="shared" si="10"/>
        <v>2</v>
      </c>
      <c r="L165" s="303">
        <f t="shared" si="10"/>
        <v>3</v>
      </c>
      <c r="M165" s="303">
        <f t="shared" si="10"/>
        <v>0</v>
      </c>
      <c r="N165" s="303">
        <f t="shared" si="10"/>
        <v>0</v>
      </c>
      <c r="O165" s="303">
        <f>O164</f>
        <v>1</v>
      </c>
      <c r="P165" s="303">
        <f t="shared" ref="P165:AD165" si="11">SUM(P164)</f>
        <v>4</v>
      </c>
      <c r="Q165" s="303">
        <f t="shared" si="11"/>
        <v>0</v>
      </c>
      <c r="R165" s="303">
        <f t="shared" si="11"/>
        <v>2</v>
      </c>
      <c r="S165" s="303">
        <f t="shared" si="11"/>
        <v>0</v>
      </c>
      <c r="T165" s="303">
        <f t="shared" si="11"/>
        <v>0</v>
      </c>
      <c r="U165" s="303">
        <f t="shared" si="11"/>
        <v>1</v>
      </c>
      <c r="V165" s="354">
        <f t="shared" si="11"/>
        <v>0</v>
      </c>
      <c r="W165" s="354">
        <f t="shared" si="11"/>
        <v>0</v>
      </c>
      <c r="X165" s="354">
        <f t="shared" si="11"/>
        <v>0</v>
      </c>
      <c r="Y165" s="354">
        <f t="shared" si="11"/>
        <v>0</v>
      </c>
      <c r="Z165" s="354">
        <f t="shared" si="11"/>
        <v>1</v>
      </c>
      <c r="AA165" s="354">
        <f t="shared" si="11"/>
        <v>4</v>
      </c>
      <c r="AB165" s="354">
        <f t="shared" si="11"/>
        <v>0</v>
      </c>
      <c r="AC165" s="354">
        <f t="shared" si="11"/>
        <v>1</v>
      </c>
      <c r="AD165" s="354">
        <f t="shared" si="11"/>
        <v>1</v>
      </c>
      <c r="AE165" s="354">
        <f>AE164</f>
        <v>0</v>
      </c>
      <c r="AF165" s="303">
        <f>+SUM(AF154:AF163)</f>
        <v>26</v>
      </c>
      <c r="AG165" s="378">
        <f>SUM(AG154:AG163)</f>
        <v>19</v>
      </c>
      <c r="AH165" s="378">
        <f>SUM(AH154:AH163)</f>
        <v>5</v>
      </c>
    </row>
    <row r="166" spans="1:34" ht="16.5" customHeight="1" x14ac:dyDescent="0.25">
      <c r="A166" s="179" t="s">
        <v>3310</v>
      </c>
      <c r="B166" s="179">
        <f t="shared" ref="B166:AH166" si="12">B165+B152</f>
        <v>13</v>
      </c>
      <c r="C166" s="303">
        <f>SUM(C156:C165)</f>
        <v>0</v>
      </c>
      <c r="D166" s="179">
        <f t="shared" si="12"/>
        <v>5</v>
      </c>
      <c r="E166" s="179">
        <f t="shared" si="12"/>
        <v>5</v>
      </c>
      <c r="F166" s="179">
        <f t="shared" si="12"/>
        <v>0</v>
      </c>
      <c r="G166" s="179">
        <f t="shared" si="12"/>
        <v>1</v>
      </c>
      <c r="H166" s="179">
        <f t="shared" si="12"/>
        <v>1</v>
      </c>
      <c r="I166" s="179">
        <f t="shared" si="12"/>
        <v>0</v>
      </c>
      <c r="J166" s="179">
        <f t="shared" si="12"/>
        <v>3</v>
      </c>
      <c r="K166" s="179">
        <f t="shared" si="12"/>
        <v>38</v>
      </c>
      <c r="L166" s="179">
        <f t="shared" si="12"/>
        <v>62</v>
      </c>
      <c r="M166" s="179">
        <f t="shared" si="12"/>
        <v>9</v>
      </c>
      <c r="N166" s="179">
        <f t="shared" si="12"/>
        <v>8</v>
      </c>
      <c r="O166" s="179">
        <f t="shared" si="12"/>
        <v>6</v>
      </c>
      <c r="P166" s="179">
        <f t="shared" si="12"/>
        <v>5</v>
      </c>
      <c r="Q166" s="179">
        <f t="shared" si="12"/>
        <v>1</v>
      </c>
      <c r="R166" s="179">
        <f t="shared" si="12"/>
        <v>4</v>
      </c>
      <c r="S166" s="179">
        <f t="shared" si="12"/>
        <v>0</v>
      </c>
      <c r="T166" s="179">
        <f t="shared" si="12"/>
        <v>2</v>
      </c>
      <c r="U166" s="179">
        <f t="shared" si="12"/>
        <v>1</v>
      </c>
      <c r="V166" s="381">
        <f t="shared" si="12"/>
        <v>22</v>
      </c>
      <c r="W166" s="381">
        <f t="shared" si="12"/>
        <v>12</v>
      </c>
      <c r="X166" s="381">
        <f t="shared" si="12"/>
        <v>28</v>
      </c>
      <c r="Y166" s="381">
        <f t="shared" si="12"/>
        <v>12</v>
      </c>
      <c r="Z166" s="381">
        <f t="shared" si="12"/>
        <v>1</v>
      </c>
      <c r="AA166" s="381">
        <f t="shared" si="12"/>
        <v>36</v>
      </c>
      <c r="AB166" s="381">
        <f t="shared" si="12"/>
        <v>2</v>
      </c>
      <c r="AC166" s="381">
        <f t="shared" si="12"/>
        <v>7</v>
      </c>
      <c r="AD166" s="381">
        <f t="shared" si="12"/>
        <v>7</v>
      </c>
      <c r="AE166" s="381">
        <f t="shared" si="12"/>
        <v>9</v>
      </c>
      <c r="AF166" s="179">
        <f t="shared" si="12"/>
        <v>314</v>
      </c>
      <c r="AG166" s="179">
        <f t="shared" si="12"/>
        <v>178</v>
      </c>
      <c r="AH166" s="179">
        <f t="shared" si="12"/>
        <v>134</v>
      </c>
    </row>
    <row r="167" spans="1:34" ht="17.25" customHeight="1" x14ac:dyDescent="0.25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382"/>
      <c r="W167" s="382"/>
      <c r="X167" s="382"/>
      <c r="Y167" s="382"/>
      <c r="Z167" s="604" t="s">
        <v>1512</v>
      </c>
      <c r="AA167" s="605"/>
      <c r="AB167" s="605"/>
      <c r="AC167" s="605"/>
      <c r="AD167" s="605"/>
      <c r="AE167" s="605"/>
      <c r="AF167" s="605"/>
      <c r="AG167" s="605"/>
      <c r="AH167" s="605"/>
    </row>
    <row r="168" spans="1:34" ht="9.75" customHeight="1" x14ac:dyDescent="0.25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382"/>
      <c r="W168" s="382"/>
      <c r="X168" s="382"/>
      <c r="Y168" s="382"/>
      <c r="Z168" s="382"/>
      <c r="AA168" s="382"/>
      <c r="AB168" s="382"/>
      <c r="AC168" s="382"/>
      <c r="AD168" s="382"/>
      <c r="AE168" s="382"/>
      <c r="AF168" s="147"/>
      <c r="AG168" s="147"/>
      <c r="AH168" s="147"/>
    </row>
    <row r="169" spans="1:34" ht="9.75" customHeight="1" x14ac:dyDescent="0.25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382"/>
      <c r="W169" s="382"/>
      <c r="X169" s="382"/>
      <c r="Y169" s="382"/>
      <c r="Z169" s="382"/>
      <c r="AA169" s="382"/>
      <c r="AB169" s="382"/>
      <c r="AC169" s="382"/>
      <c r="AD169" s="382"/>
      <c r="AE169" s="382"/>
      <c r="AF169" s="147"/>
      <c r="AG169" s="147"/>
      <c r="AH169" s="147"/>
    </row>
    <row r="170" spans="1:34" ht="9.75" customHeight="1" x14ac:dyDescent="0.25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382"/>
      <c r="W170" s="382"/>
      <c r="X170" s="382"/>
      <c r="Y170" s="382"/>
      <c r="Z170" s="382"/>
      <c r="AA170" s="382"/>
      <c r="AB170" s="382"/>
      <c r="AC170" s="382"/>
      <c r="AD170" s="382"/>
      <c r="AE170" s="382"/>
      <c r="AF170" s="147"/>
      <c r="AG170" s="147"/>
      <c r="AH170" s="147"/>
    </row>
    <row r="171" spans="1:34" ht="9.75" customHeight="1" x14ac:dyDescent="0.25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382"/>
      <c r="W171" s="382"/>
      <c r="X171" s="382"/>
      <c r="Y171" s="382"/>
      <c r="Z171" s="382"/>
      <c r="AA171" s="382"/>
      <c r="AB171" s="382"/>
      <c r="AC171" s="382"/>
      <c r="AD171" s="382"/>
      <c r="AE171" s="382"/>
      <c r="AF171" s="147"/>
      <c r="AG171" s="147"/>
      <c r="AH171" s="147"/>
    </row>
    <row r="172" spans="1:34" ht="9.75" customHeight="1" x14ac:dyDescent="0.25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382"/>
      <c r="W172" s="382"/>
      <c r="X172" s="382"/>
      <c r="Y172" s="382"/>
      <c r="Z172" s="382"/>
      <c r="AA172" s="382"/>
      <c r="AB172" s="382"/>
      <c r="AC172" s="382"/>
      <c r="AD172" s="382"/>
      <c r="AE172" s="382"/>
      <c r="AF172" s="147"/>
      <c r="AG172" s="147"/>
      <c r="AH172" s="147"/>
    </row>
    <row r="173" spans="1:34" ht="9.75" customHeight="1" x14ac:dyDescent="0.25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382"/>
      <c r="W173" s="382"/>
      <c r="X173" s="382"/>
      <c r="Y173" s="382"/>
      <c r="Z173" s="382"/>
      <c r="AA173" s="382"/>
      <c r="AB173" s="382"/>
      <c r="AC173" s="382"/>
      <c r="AD173" s="382"/>
      <c r="AE173" s="382"/>
      <c r="AF173" s="147"/>
      <c r="AG173" s="147"/>
      <c r="AH173" s="147"/>
    </row>
    <row r="174" spans="1:34" ht="9.75" customHeight="1" x14ac:dyDescent="0.25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382"/>
      <c r="W174" s="382"/>
      <c r="X174" s="382"/>
      <c r="Y174" s="382"/>
      <c r="Z174" s="382"/>
      <c r="AA174" s="382"/>
      <c r="AB174" s="382"/>
      <c r="AC174" s="382"/>
      <c r="AD174" s="382"/>
      <c r="AE174" s="382"/>
      <c r="AF174" s="147"/>
      <c r="AG174" s="147"/>
      <c r="AH174" s="147"/>
    </row>
    <row r="175" spans="1:34" ht="9.75" customHeight="1" x14ac:dyDescent="0.25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382"/>
      <c r="W175" s="382"/>
      <c r="X175" s="382"/>
      <c r="Y175" s="382"/>
      <c r="Z175" s="382"/>
      <c r="AA175" s="382"/>
      <c r="AB175" s="382"/>
      <c r="AC175" s="382"/>
      <c r="AD175" s="382"/>
      <c r="AE175" s="382"/>
      <c r="AF175" s="147"/>
      <c r="AG175" s="147"/>
      <c r="AH175" s="147"/>
    </row>
    <row r="176" spans="1:34" ht="9.75" customHeight="1" x14ac:dyDescent="0.25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382"/>
      <c r="W176" s="382"/>
      <c r="X176" s="382"/>
      <c r="Y176" s="382"/>
      <c r="Z176" s="382"/>
      <c r="AA176" s="382"/>
      <c r="AB176" s="382"/>
      <c r="AC176" s="382"/>
      <c r="AD176" s="382"/>
      <c r="AE176" s="382"/>
      <c r="AF176" s="147"/>
      <c r="AG176" s="147"/>
      <c r="AH176" s="147"/>
    </row>
    <row r="177" spans="1:34" ht="9.75" customHeight="1" x14ac:dyDescent="0.25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382"/>
      <c r="W177" s="382"/>
      <c r="X177" s="382"/>
      <c r="Y177" s="382"/>
      <c r="Z177" s="382"/>
      <c r="AA177" s="382"/>
      <c r="AB177" s="382"/>
      <c r="AC177" s="382"/>
      <c r="AD177" s="382"/>
      <c r="AE177" s="382"/>
      <c r="AF177" s="147"/>
      <c r="AG177" s="147"/>
      <c r="AH177" s="147"/>
    </row>
    <row r="178" spans="1:34" ht="9.75" customHeight="1" x14ac:dyDescent="0.25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382"/>
      <c r="W178" s="382"/>
      <c r="X178" s="382"/>
      <c r="Y178" s="382"/>
      <c r="Z178" s="382"/>
      <c r="AA178" s="382"/>
      <c r="AB178" s="382"/>
      <c r="AC178" s="382"/>
      <c r="AD178" s="382"/>
      <c r="AE178" s="382"/>
      <c r="AF178" s="147"/>
      <c r="AG178" s="147"/>
      <c r="AH178" s="147"/>
    </row>
    <row r="179" spans="1:34" ht="9.75" customHeight="1" x14ac:dyDescent="0.25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382"/>
      <c r="W179" s="382"/>
      <c r="X179" s="382"/>
      <c r="Y179" s="382"/>
      <c r="Z179" s="382"/>
      <c r="AA179" s="382"/>
      <c r="AB179" s="382"/>
      <c r="AC179" s="382"/>
      <c r="AD179" s="382"/>
      <c r="AE179" s="382"/>
      <c r="AF179" s="147"/>
      <c r="AG179" s="147"/>
      <c r="AH179" s="147"/>
    </row>
    <row r="180" spans="1:34" ht="9.75" customHeight="1" x14ac:dyDescent="0.25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382"/>
      <c r="W180" s="382"/>
      <c r="X180" s="382"/>
      <c r="Y180" s="382"/>
      <c r="Z180" s="382"/>
      <c r="AA180" s="382"/>
      <c r="AB180" s="382"/>
      <c r="AC180" s="382"/>
      <c r="AD180" s="382"/>
      <c r="AE180" s="382"/>
      <c r="AF180" s="147"/>
      <c r="AG180" s="147"/>
      <c r="AH180" s="147"/>
    </row>
    <row r="181" spans="1:34" ht="9.75" customHeight="1" x14ac:dyDescent="0.25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382"/>
      <c r="W181" s="382"/>
      <c r="X181" s="382"/>
      <c r="Y181" s="382"/>
      <c r="Z181" s="382"/>
      <c r="AA181" s="382"/>
      <c r="AB181" s="382"/>
      <c r="AC181" s="382"/>
      <c r="AD181" s="382"/>
      <c r="AE181" s="382"/>
      <c r="AF181" s="147"/>
      <c r="AG181" s="147"/>
      <c r="AH181" s="147"/>
    </row>
    <row r="182" spans="1:34" ht="9.75" customHeight="1" x14ac:dyDescent="0.25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382"/>
      <c r="W182" s="382"/>
      <c r="X182" s="382"/>
      <c r="Y182" s="382"/>
      <c r="Z182" s="382"/>
      <c r="AA182" s="382"/>
      <c r="AB182" s="382"/>
      <c r="AC182" s="382"/>
      <c r="AD182" s="382"/>
      <c r="AE182" s="382"/>
      <c r="AF182" s="147"/>
      <c r="AG182" s="147"/>
      <c r="AH182" s="147"/>
    </row>
    <row r="183" spans="1:34" ht="9.75" customHeight="1" x14ac:dyDescent="0.25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382"/>
      <c r="W183" s="382"/>
      <c r="X183" s="382"/>
      <c r="Y183" s="382"/>
      <c r="Z183" s="382"/>
      <c r="AA183" s="382"/>
      <c r="AB183" s="382"/>
      <c r="AC183" s="382"/>
      <c r="AD183" s="382"/>
      <c r="AE183" s="382"/>
      <c r="AF183" s="147"/>
      <c r="AG183" s="147"/>
      <c r="AH183" s="147"/>
    </row>
    <row r="184" spans="1:34" ht="9.75" customHeight="1" x14ac:dyDescent="0.25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382"/>
      <c r="W184" s="382"/>
      <c r="X184" s="382"/>
      <c r="Y184" s="382"/>
      <c r="Z184" s="382"/>
      <c r="AA184" s="382"/>
      <c r="AB184" s="382"/>
      <c r="AC184" s="382"/>
      <c r="AD184" s="382"/>
      <c r="AE184" s="382"/>
      <c r="AF184" s="147"/>
      <c r="AG184" s="147"/>
      <c r="AH184" s="147"/>
    </row>
    <row r="185" spans="1:34" ht="9.75" customHeight="1" x14ac:dyDescent="0.25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382"/>
      <c r="W185" s="382"/>
      <c r="X185" s="382"/>
      <c r="Y185" s="382"/>
      <c r="Z185" s="382"/>
      <c r="AA185" s="382"/>
      <c r="AB185" s="382"/>
      <c r="AC185" s="382"/>
      <c r="AD185" s="382"/>
      <c r="AE185" s="382"/>
      <c r="AF185" s="147"/>
      <c r="AG185" s="147"/>
      <c r="AH185" s="147"/>
    </row>
    <row r="186" spans="1:34" ht="9.75" customHeight="1" x14ac:dyDescent="0.25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382"/>
      <c r="W186" s="382"/>
      <c r="X186" s="382"/>
      <c r="Y186" s="382"/>
      <c r="Z186" s="382"/>
      <c r="AA186" s="382"/>
      <c r="AB186" s="382"/>
      <c r="AC186" s="382"/>
      <c r="AD186" s="382"/>
      <c r="AE186" s="382"/>
      <c r="AF186" s="147"/>
      <c r="AG186" s="147"/>
      <c r="AH186" s="147"/>
    </row>
    <row r="187" spans="1:34" ht="9.75" customHeight="1" x14ac:dyDescent="0.25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382"/>
      <c r="W187" s="382"/>
      <c r="X187" s="382"/>
      <c r="Y187" s="382"/>
      <c r="Z187" s="382"/>
      <c r="AA187" s="382"/>
      <c r="AB187" s="382"/>
      <c r="AC187" s="382"/>
      <c r="AD187" s="382"/>
      <c r="AE187" s="382"/>
      <c r="AF187" s="147"/>
      <c r="AG187" s="147"/>
      <c r="AH187" s="147"/>
    </row>
    <row r="188" spans="1:34" ht="9.75" customHeight="1" x14ac:dyDescent="0.25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382"/>
      <c r="W188" s="382"/>
      <c r="X188" s="382"/>
      <c r="Y188" s="382"/>
      <c r="Z188" s="382"/>
      <c r="AA188" s="382"/>
      <c r="AB188" s="382"/>
      <c r="AC188" s="382"/>
      <c r="AD188" s="382"/>
      <c r="AE188" s="382"/>
      <c r="AF188" s="147"/>
      <c r="AG188" s="147"/>
      <c r="AH188" s="147"/>
    </row>
    <row r="189" spans="1:34" ht="9.75" customHeight="1" x14ac:dyDescent="0.25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382"/>
      <c r="W189" s="382"/>
      <c r="X189" s="382"/>
      <c r="Y189" s="382"/>
      <c r="Z189" s="382"/>
      <c r="AA189" s="382"/>
      <c r="AB189" s="382"/>
      <c r="AC189" s="382"/>
      <c r="AD189" s="382"/>
      <c r="AE189" s="382"/>
      <c r="AF189" s="147"/>
      <c r="AG189" s="147"/>
      <c r="AH189" s="147"/>
    </row>
    <row r="190" spans="1:34" ht="9.75" customHeight="1" x14ac:dyDescent="0.25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382"/>
      <c r="W190" s="382"/>
      <c r="X190" s="382"/>
      <c r="Y190" s="382"/>
      <c r="Z190" s="382"/>
      <c r="AA190" s="382"/>
      <c r="AB190" s="382"/>
      <c r="AC190" s="382"/>
      <c r="AD190" s="382"/>
      <c r="AE190" s="382"/>
      <c r="AF190" s="147"/>
      <c r="AG190" s="147"/>
      <c r="AH190" s="147"/>
    </row>
    <row r="191" spans="1:34" ht="9.75" customHeight="1" x14ac:dyDescent="0.25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382"/>
      <c r="W191" s="382"/>
      <c r="X191" s="382"/>
      <c r="Y191" s="382"/>
      <c r="Z191" s="382"/>
      <c r="AA191" s="382"/>
      <c r="AB191" s="382"/>
      <c r="AC191" s="382"/>
      <c r="AD191" s="382"/>
      <c r="AE191" s="382"/>
      <c r="AF191" s="147"/>
      <c r="AG191" s="147"/>
      <c r="AH191" s="147"/>
    </row>
    <row r="192" spans="1:34" ht="9.75" customHeight="1" x14ac:dyDescent="0.25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382"/>
      <c r="W192" s="382"/>
      <c r="X192" s="382"/>
      <c r="Y192" s="382"/>
      <c r="Z192" s="382"/>
      <c r="AA192" s="382"/>
      <c r="AB192" s="382"/>
      <c r="AC192" s="382"/>
      <c r="AD192" s="382"/>
      <c r="AE192" s="382"/>
      <c r="AF192" s="147"/>
      <c r="AG192" s="147"/>
      <c r="AH192" s="147"/>
    </row>
    <row r="193" spans="1:34" ht="9.75" customHeight="1" x14ac:dyDescent="0.25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382"/>
      <c r="W193" s="382"/>
      <c r="X193" s="382"/>
      <c r="Y193" s="382"/>
      <c r="Z193" s="382"/>
      <c r="AA193" s="382"/>
      <c r="AB193" s="382"/>
      <c r="AC193" s="382"/>
      <c r="AD193" s="382"/>
      <c r="AE193" s="382"/>
      <c r="AF193" s="147"/>
      <c r="AG193" s="147"/>
      <c r="AH193" s="147"/>
    </row>
    <row r="194" spans="1:34" ht="9.75" customHeight="1" x14ac:dyDescent="0.25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382"/>
      <c r="W194" s="382"/>
      <c r="X194" s="382"/>
      <c r="Y194" s="382"/>
      <c r="Z194" s="382"/>
      <c r="AA194" s="382"/>
      <c r="AB194" s="382"/>
      <c r="AC194" s="382"/>
      <c r="AD194" s="382"/>
      <c r="AE194" s="382"/>
      <c r="AF194" s="147"/>
      <c r="AG194" s="147"/>
      <c r="AH194" s="147"/>
    </row>
    <row r="195" spans="1:34" ht="9.75" customHeight="1" x14ac:dyDescent="0.25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382"/>
      <c r="W195" s="382"/>
      <c r="X195" s="382"/>
      <c r="Y195" s="382"/>
      <c r="Z195" s="382"/>
      <c r="AA195" s="382"/>
      <c r="AB195" s="382"/>
      <c r="AC195" s="382"/>
      <c r="AD195" s="382"/>
      <c r="AE195" s="382"/>
      <c r="AF195" s="147"/>
      <c r="AG195" s="147"/>
      <c r="AH195" s="147"/>
    </row>
    <row r="196" spans="1:34" ht="9.75" customHeight="1" x14ac:dyDescent="0.25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382"/>
      <c r="W196" s="382"/>
      <c r="X196" s="382"/>
      <c r="Y196" s="382"/>
      <c r="Z196" s="382"/>
      <c r="AA196" s="382"/>
      <c r="AB196" s="382"/>
      <c r="AC196" s="382"/>
      <c r="AD196" s="382"/>
      <c r="AE196" s="382"/>
      <c r="AF196" s="147"/>
      <c r="AG196" s="147"/>
      <c r="AH196" s="147"/>
    </row>
    <row r="197" spans="1:34" ht="9.75" customHeight="1" x14ac:dyDescent="0.25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382"/>
      <c r="W197" s="382"/>
      <c r="X197" s="382"/>
      <c r="Y197" s="382"/>
      <c r="Z197" s="382"/>
      <c r="AA197" s="382"/>
      <c r="AB197" s="382"/>
      <c r="AC197" s="382"/>
      <c r="AD197" s="382"/>
      <c r="AE197" s="382"/>
      <c r="AF197" s="147"/>
      <c r="AG197" s="147"/>
      <c r="AH197" s="147"/>
    </row>
    <row r="198" spans="1:34" ht="9.75" customHeight="1" x14ac:dyDescent="0.25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382"/>
      <c r="W198" s="382"/>
      <c r="X198" s="382"/>
      <c r="Y198" s="382"/>
      <c r="Z198" s="382"/>
      <c r="AA198" s="382"/>
      <c r="AB198" s="382"/>
      <c r="AC198" s="382"/>
      <c r="AD198" s="382"/>
      <c r="AE198" s="382"/>
      <c r="AF198" s="147"/>
      <c r="AG198" s="147"/>
      <c r="AH198" s="147"/>
    </row>
    <row r="199" spans="1:34" ht="9.75" customHeight="1" x14ac:dyDescent="0.25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382"/>
      <c r="W199" s="382"/>
      <c r="X199" s="382"/>
      <c r="Y199" s="382"/>
      <c r="Z199" s="382"/>
      <c r="AA199" s="382"/>
      <c r="AB199" s="382"/>
      <c r="AC199" s="382"/>
      <c r="AD199" s="382"/>
      <c r="AE199" s="382"/>
      <c r="AF199" s="147"/>
      <c r="AG199" s="147"/>
      <c r="AH199" s="147"/>
    </row>
    <row r="200" spans="1:34" ht="9.75" customHeight="1" x14ac:dyDescent="0.25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382"/>
      <c r="W200" s="382"/>
      <c r="X200" s="382"/>
      <c r="Y200" s="382"/>
      <c r="Z200" s="382"/>
      <c r="AA200" s="382"/>
      <c r="AB200" s="382"/>
      <c r="AC200" s="382"/>
      <c r="AD200" s="382"/>
      <c r="AE200" s="382"/>
      <c r="AF200" s="147"/>
      <c r="AG200" s="147"/>
      <c r="AH200" s="147"/>
    </row>
    <row r="201" spans="1:34" ht="9.75" customHeight="1" x14ac:dyDescent="0.25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382"/>
      <c r="W201" s="382"/>
      <c r="X201" s="382"/>
      <c r="Y201" s="382"/>
      <c r="Z201" s="382"/>
      <c r="AA201" s="382"/>
      <c r="AB201" s="382"/>
      <c r="AC201" s="382"/>
      <c r="AD201" s="382"/>
      <c r="AE201" s="382"/>
      <c r="AF201" s="147"/>
      <c r="AG201" s="147"/>
      <c r="AH201" s="147"/>
    </row>
    <row r="202" spans="1:34" ht="9.75" customHeight="1" x14ac:dyDescent="0.25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382"/>
      <c r="W202" s="382"/>
      <c r="X202" s="382"/>
      <c r="Y202" s="382"/>
      <c r="Z202" s="382"/>
      <c r="AA202" s="382"/>
      <c r="AB202" s="382"/>
      <c r="AC202" s="382"/>
      <c r="AD202" s="382"/>
      <c r="AE202" s="382"/>
      <c r="AF202" s="147"/>
      <c r="AG202" s="147"/>
      <c r="AH202" s="147"/>
    </row>
    <row r="203" spans="1:34" ht="9.75" customHeight="1" x14ac:dyDescent="0.25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382"/>
      <c r="W203" s="382"/>
      <c r="X203" s="382"/>
      <c r="Y203" s="382"/>
      <c r="Z203" s="382"/>
      <c r="AA203" s="382"/>
      <c r="AB203" s="382"/>
      <c r="AC203" s="382"/>
      <c r="AD203" s="382"/>
      <c r="AE203" s="382"/>
      <c r="AF203" s="147"/>
      <c r="AG203" s="147"/>
      <c r="AH203" s="147"/>
    </row>
    <row r="204" spans="1:34" ht="9.75" customHeight="1" x14ac:dyDescent="0.25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382"/>
      <c r="W204" s="382"/>
      <c r="X204" s="382"/>
      <c r="Y204" s="382"/>
      <c r="Z204" s="382"/>
      <c r="AA204" s="382"/>
      <c r="AB204" s="382"/>
      <c r="AC204" s="382"/>
      <c r="AD204" s="382"/>
      <c r="AE204" s="382"/>
      <c r="AF204" s="147"/>
      <c r="AG204" s="147"/>
      <c r="AH204" s="147"/>
    </row>
    <row r="205" spans="1:34" ht="9.75" customHeight="1" x14ac:dyDescent="0.25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382"/>
      <c r="W205" s="382"/>
      <c r="X205" s="382"/>
      <c r="Y205" s="382"/>
      <c r="Z205" s="382"/>
      <c r="AA205" s="382"/>
      <c r="AB205" s="382"/>
      <c r="AC205" s="382"/>
      <c r="AD205" s="382"/>
      <c r="AE205" s="382"/>
      <c r="AF205" s="147"/>
      <c r="AG205" s="147"/>
      <c r="AH205" s="147"/>
    </row>
    <row r="206" spans="1:34" ht="9.75" customHeight="1" x14ac:dyDescent="0.25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382"/>
      <c r="W206" s="382"/>
      <c r="X206" s="382"/>
      <c r="Y206" s="382"/>
      <c r="Z206" s="382"/>
      <c r="AA206" s="382"/>
      <c r="AB206" s="382"/>
      <c r="AC206" s="382"/>
      <c r="AD206" s="382"/>
      <c r="AE206" s="382"/>
      <c r="AF206" s="147"/>
      <c r="AG206" s="147"/>
      <c r="AH206" s="147"/>
    </row>
    <row r="207" spans="1:34" ht="9.75" customHeight="1" x14ac:dyDescent="0.25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382"/>
      <c r="W207" s="382"/>
      <c r="X207" s="382"/>
      <c r="Y207" s="382"/>
      <c r="Z207" s="382"/>
      <c r="AA207" s="382"/>
      <c r="AB207" s="382"/>
      <c r="AC207" s="382"/>
      <c r="AD207" s="382"/>
      <c r="AE207" s="382"/>
      <c r="AF207" s="147"/>
      <c r="AG207" s="147"/>
      <c r="AH207" s="147"/>
    </row>
    <row r="208" spans="1:34" ht="9.75" customHeight="1" x14ac:dyDescent="0.25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382"/>
      <c r="W208" s="382"/>
      <c r="X208" s="382"/>
      <c r="Y208" s="382"/>
      <c r="Z208" s="382"/>
      <c r="AA208" s="382"/>
      <c r="AB208" s="382"/>
      <c r="AC208" s="382"/>
      <c r="AD208" s="382"/>
      <c r="AE208" s="382"/>
      <c r="AF208" s="147"/>
      <c r="AG208" s="147"/>
      <c r="AH208" s="147"/>
    </row>
    <row r="209" spans="1:34" ht="9.75" customHeight="1" x14ac:dyDescent="0.25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382"/>
      <c r="W209" s="382"/>
      <c r="X209" s="382"/>
      <c r="Y209" s="382"/>
      <c r="Z209" s="382"/>
      <c r="AA209" s="382"/>
      <c r="AB209" s="382"/>
      <c r="AC209" s="382"/>
      <c r="AD209" s="382"/>
      <c r="AE209" s="382"/>
      <c r="AF209" s="147"/>
      <c r="AG209" s="147"/>
      <c r="AH209" s="147"/>
    </row>
    <row r="210" spans="1:34" ht="9.75" customHeight="1" x14ac:dyDescent="0.25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382"/>
      <c r="W210" s="382"/>
      <c r="X210" s="382"/>
      <c r="Y210" s="382"/>
      <c r="Z210" s="382"/>
      <c r="AA210" s="382"/>
      <c r="AB210" s="382"/>
      <c r="AC210" s="382"/>
      <c r="AD210" s="382"/>
      <c r="AE210" s="382"/>
      <c r="AF210" s="147"/>
      <c r="AG210" s="147"/>
      <c r="AH210" s="147"/>
    </row>
    <row r="211" spans="1:34" ht="9.75" customHeight="1" x14ac:dyDescent="0.25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382"/>
      <c r="W211" s="382"/>
      <c r="X211" s="382"/>
      <c r="Y211" s="382"/>
      <c r="Z211" s="382"/>
      <c r="AA211" s="382"/>
      <c r="AB211" s="382"/>
      <c r="AC211" s="382"/>
      <c r="AD211" s="382"/>
      <c r="AE211" s="382"/>
      <c r="AF211" s="147"/>
      <c r="AG211" s="147"/>
      <c r="AH211" s="147"/>
    </row>
    <row r="212" spans="1:34" ht="9.75" customHeight="1" x14ac:dyDescent="0.25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382"/>
      <c r="W212" s="382"/>
      <c r="X212" s="382"/>
      <c r="Y212" s="382"/>
      <c r="Z212" s="382"/>
      <c r="AA212" s="382"/>
      <c r="AB212" s="382"/>
      <c r="AC212" s="382"/>
      <c r="AD212" s="382"/>
      <c r="AE212" s="382"/>
      <c r="AF212" s="147"/>
      <c r="AG212" s="147"/>
      <c r="AH212" s="147"/>
    </row>
    <row r="213" spans="1:34" ht="9.75" customHeight="1" x14ac:dyDescent="0.25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382"/>
      <c r="W213" s="382"/>
      <c r="X213" s="382"/>
      <c r="Y213" s="382"/>
      <c r="Z213" s="382"/>
      <c r="AA213" s="382"/>
      <c r="AB213" s="382"/>
      <c r="AC213" s="382"/>
      <c r="AD213" s="382"/>
      <c r="AE213" s="382"/>
      <c r="AF213" s="147"/>
      <c r="AG213" s="147"/>
      <c r="AH213" s="147"/>
    </row>
    <row r="214" spans="1:34" ht="9.75" customHeight="1" x14ac:dyDescent="0.25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382"/>
      <c r="W214" s="382"/>
      <c r="X214" s="382"/>
      <c r="Y214" s="382"/>
      <c r="Z214" s="382"/>
      <c r="AA214" s="382"/>
      <c r="AB214" s="382"/>
      <c r="AC214" s="382"/>
      <c r="AD214" s="382"/>
      <c r="AE214" s="382"/>
      <c r="AF214" s="147"/>
      <c r="AG214" s="147"/>
      <c r="AH214" s="147"/>
    </row>
    <row r="215" spans="1:34" ht="9.75" customHeight="1" x14ac:dyDescent="0.2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382"/>
      <c r="W215" s="382"/>
      <c r="X215" s="382"/>
      <c r="Y215" s="382"/>
      <c r="Z215" s="382"/>
      <c r="AA215" s="382"/>
      <c r="AB215" s="382"/>
      <c r="AC215" s="382"/>
      <c r="AD215" s="382"/>
      <c r="AE215" s="382"/>
      <c r="AF215" s="147"/>
      <c r="AG215" s="147"/>
      <c r="AH215" s="147"/>
    </row>
    <row r="216" spans="1:34" ht="9.75" customHeight="1" x14ac:dyDescent="0.25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382"/>
      <c r="W216" s="382"/>
      <c r="X216" s="382"/>
      <c r="Y216" s="382"/>
      <c r="Z216" s="382"/>
      <c r="AA216" s="382"/>
      <c r="AB216" s="382"/>
      <c r="AC216" s="382"/>
      <c r="AD216" s="382"/>
      <c r="AE216" s="382"/>
      <c r="AF216" s="147"/>
      <c r="AG216" s="147"/>
      <c r="AH216" s="147"/>
    </row>
    <row r="217" spans="1:34" ht="9.75" customHeight="1" x14ac:dyDescent="0.25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382"/>
      <c r="W217" s="382"/>
      <c r="X217" s="382"/>
      <c r="Y217" s="382"/>
      <c r="Z217" s="382"/>
      <c r="AA217" s="382"/>
      <c r="AB217" s="382"/>
      <c r="AC217" s="382"/>
      <c r="AD217" s="382"/>
      <c r="AE217" s="382"/>
      <c r="AF217" s="147"/>
      <c r="AG217" s="147"/>
      <c r="AH217" s="147"/>
    </row>
    <row r="218" spans="1:34" ht="9.75" customHeight="1" x14ac:dyDescent="0.25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382"/>
      <c r="W218" s="382"/>
      <c r="X218" s="382"/>
      <c r="Y218" s="382"/>
      <c r="Z218" s="382"/>
      <c r="AA218" s="382"/>
      <c r="AB218" s="382"/>
      <c r="AC218" s="382"/>
      <c r="AD218" s="382"/>
      <c r="AE218" s="382"/>
      <c r="AF218" s="147"/>
      <c r="AG218" s="147"/>
      <c r="AH218" s="147"/>
    </row>
    <row r="219" spans="1:34" ht="9.75" customHeight="1" x14ac:dyDescent="0.25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382"/>
      <c r="W219" s="382"/>
      <c r="X219" s="382"/>
      <c r="Y219" s="382"/>
      <c r="Z219" s="382"/>
      <c r="AA219" s="382"/>
      <c r="AB219" s="382"/>
      <c r="AC219" s="382"/>
      <c r="AD219" s="382"/>
      <c r="AE219" s="382"/>
      <c r="AF219" s="147"/>
      <c r="AG219" s="147"/>
      <c r="AH219" s="147"/>
    </row>
    <row r="220" spans="1:34" ht="9.75" customHeight="1" x14ac:dyDescent="0.25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382"/>
      <c r="W220" s="382"/>
      <c r="X220" s="382"/>
      <c r="Y220" s="382"/>
      <c r="Z220" s="382"/>
      <c r="AA220" s="382"/>
      <c r="AB220" s="382"/>
      <c r="AC220" s="382"/>
      <c r="AD220" s="382"/>
      <c r="AE220" s="382"/>
      <c r="AF220" s="147"/>
      <c r="AG220" s="147"/>
      <c r="AH220" s="147"/>
    </row>
    <row r="221" spans="1:34" ht="9.75" customHeight="1" x14ac:dyDescent="0.25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382"/>
      <c r="W221" s="382"/>
      <c r="X221" s="382"/>
      <c r="Y221" s="382"/>
      <c r="Z221" s="382"/>
      <c r="AA221" s="382"/>
      <c r="AB221" s="382"/>
      <c r="AC221" s="382"/>
      <c r="AD221" s="382"/>
      <c r="AE221" s="382"/>
      <c r="AF221" s="147"/>
      <c r="AG221" s="147"/>
      <c r="AH221" s="147"/>
    </row>
    <row r="222" spans="1:34" ht="9.75" customHeight="1" x14ac:dyDescent="0.25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382"/>
      <c r="W222" s="382"/>
      <c r="X222" s="382"/>
      <c r="Y222" s="382"/>
      <c r="Z222" s="382"/>
      <c r="AA222" s="382"/>
      <c r="AB222" s="382"/>
      <c r="AC222" s="382"/>
      <c r="AD222" s="382"/>
      <c r="AE222" s="382"/>
      <c r="AF222" s="147"/>
      <c r="AG222" s="147"/>
      <c r="AH222" s="147"/>
    </row>
    <row r="223" spans="1:34" ht="9.75" customHeight="1" x14ac:dyDescent="0.25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382"/>
      <c r="W223" s="382"/>
      <c r="X223" s="382"/>
      <c r="Y223" s="382"/>
      <c r="Z223" s="382"/>
      <c r="AA223" s="382"/>
      <c r="AB223" s="382"/>
      <c r="AC223" s="382"/>
      <c r="AD223" s="382"/>
      <c r="AE223" s="382"/>
      <c r="AF223" s="147"/>
      <c r="AG223" s="147"/>
      <c r="AH223" s="147"/>
    </row>
    <row r="224" spans="1:34" ht="9.75" customHeight="1" x14ac:dyDescent="0.25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382"/>
      <c r="W224" s="382"/>
      <c r="X224" s="382"/>
      <c r="Y224" s="382"/>
      <c r="Z224" s="382"/>
      <c r="AA224" s="382"/>
      <c r="AB224" s="382"/>
      <c r="AC224" s="382"/>
      <c r="AD224" s="382"/>
      <c r="AE224" s="382"/>
      <c r="AF224" s="147"/>
      <c r="AG224" s="147"/>
      <c r="AH224" s="147"/>
    </row>
    <row r="225" spans="1:34" ht="9.75" customHeight="1" x14ac:dyDescent="0.25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382"/>
      <c r="W225" s="382"/>
      <c r="X225" s="382"/>
      <c r="Y225" s="382"/>
      <c r="Z225" s="382"/>
      <c r="AA225" s="382"/>
      <c r="AB225" s="382"/>
      <c r="AC225" s="382"/>
      <c r="AD225" s="382"/>
      <c r="AE225" s="382"/>
      <c r="AF225" s="147"/>
      <c r="AG225" s="147"/>
      <c r="AH225" s="147"/>
    </row>
    <row r="226" spans="1:34" ht="9.75" customHeight="1" x14ac:dyDescent="0.25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382"/>
      <c r="W226" s="382"/>
      <c r="X226" s="382"/>
      <c r="Y226" s="382"/>
      <c r="Z226" s="382"/>
      <c r="AA226" s="382"/>
      <c r="AB226" s="382"/>
      <c r="AC226" s="382"/>
      <c r="AD226" s="382"/>
      <c r="AE226" s="382"/>
      <c r="AF226" s="147"/>
      <c r="AG226" s="147"/>
      <c r="AH226" s="147"/>
    </row>
    <row r="227" spans="1:34" ht="9.75" customHeight="1" x14ac:dyDescent="0.25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382"/>
      <c r="W227" s="382"/>
      <c r="X227" s="382"/>
      <c r="Y227" s="382"/>
      <c r="Z227" s="382"/>
      <c r="AA227" s="382"/>
      <c r="AB227" s="382"/>
      <c r="AC227" s="382"/>
      <c r="AD227" s="382"/>
      <c r="AE227" s="382"/>
      <c r="AF227" s="147"/>
      <c r="AG227" s="147"/>
      <c r="AH227" s="147"/>
    </row>
    <row r="228" spans="1:34" ht="9.75" customHeight="1" x14ac:dyDescent="0.25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382"/>
      <c r="W228" s="382"/>
      <c r="X228" s="382"/>
      <c r="Y228" s="382"/>
      <c r="Z228" s="382"/>
      <c r="AA228" s="382"/>
      <c r="AB228" s="382"/>
      <c r="AC228" s="382"/>
      <c r="AD228" s="382"/>
      <c r="AE228" s="382"/>
      <c r="AF228" s="147"/>
      <c r="AG228" s="147"/>
      <c r="AH228" s="147"/>
    </row>
    <row r="229" spans="1:34" ht="9.75" customHeight="1" x14ac:dyDescent="0.25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382"/>
      <c r="W229" s="382"/>
      <c r="X229" s="382"/>
      <c r="Y229" s="382"/>
      <c r="Z229" s="382"/>
      <c r="AA229" s="382"/>
      <c r="AB229" s="382"/>
      <c r="AC229" s="382"/>
      <c r="AD229" s="382"/>
      <c r="AE229" s="382"/>
      <c r="AF229" s="147"/>
      <c r="AG229" s="147"/>
      <c r="AH229" s="147"/>
    </row>
    <row r="230" spans="1:34" ht="9.75" customHeight="1" x14ac:dyDescent="0.25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382"/>
      <c r="W230" s="382"/>
      <c r="X230" s="382"/>
      <c r="Y230" s="382"/>
      <c r="Z230" s="382"/>
      <c r="AA230" s="382"/>
      <c r="AB230" s="382"/>
      <c r="AC230" s="382"/>
      <c r="AD230" s="382"/>
      <c r="AE230" s="382"/>
      <c r="AF230" s="147"/>
      <c r="AG230" s="147"/>
      <c r="AH230" s="147"/>
    </row>
    <row r="231" spans="1:34" ht="9.75" customHeight="1" x14ac:dyDescent="0.25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382"/>
      <c r="W231" s="382"/>
      <c r="X231" s="382"/>
      <c r="Y231" s="382"/>
      <c r="Z231" s="382"/>
      <c r="AA231" s="382"/>
      <c r="AB231" s="382"/>
      <c r="AC231" s="382"/>
      <c r="AD231" s="382"/>
      <c r="AE231" s="382"/>
      <c r="AF231" s="147"/>
      <c r="AG231" s="147"/>
      <c r="AH231" s="147"/>
    </row>
    <row r="232" spans="1:34" ht="9.75" customHeight="1" x14ac:dyDescent="0.25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382"/>
      <c r="W232" s="382"/>
      <c r="X232" s="382"/>
      <c r="Y232" s="382"/>
      <c r="Z232" s="382"/>
      <c r="AA232" s="382"/>
      <c r="AB232" s="382"/>
      <c r="AC232" s="382"/>
      <c r="AD232" s="382"/>
      <c r="AE232" s="382"/>
      <c r="AF232" s="147"/>
      <c r="AG232" s="147"/>
      <c r="AH232" s="147"/>
    </row>
    <row r="233" spans="1:34" ht="9.75" customHeight="1" x14ac:dyDescent="0.25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382"/>
      <c r="W233" s="382"/>
      <c r="X233" s="382"/>
      <c r="Y233" s="382"/>
      <c r="Z233" s="382"/>
      <c r="AA233" s="382"/>
      <c r="AB233" s="382"/>
      <c r="AC233" s="382"/>
      <c r="AD233" s="382"/>
      <c r="AE233" s="382"/>
      <c r="AF233" s="147"/>
      <c r="AG233" s="147"/>
      <c r="AH233" s="147"/>
    </row>
    <row r="234" spans="1:34" ht="9.75" customHeight="1" x14ac:dyDescent="0.25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382"/>
      <c r="W234" s="382"/>
      <c r="X234" s="382"/>
      <c r="Y234" s="382"/>
      <c r="Z234" s="382"/>
      <c r="AA234" s="382"/>
      <c r="AB234" s="382"/>
      <c r="AC234" s="382"/>
      <c r="AD234" s="382"/>
      <c r="AE234" s="382"/>
      <c r="AF234" s="147"/>
      <c r="AG234" s="147"/>
      <c r="AH234" s="147"/>
    </row>
    <row r="235" spans="1:34" ht="9.75" customHeight="1" x14ac:dyDescent="0.25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382"/>
      <c r="W235" s="382"/>
      <c r="X235" s="382"/>
      <c r="Y235" s="382"/>
      <c r="Z235" s="382"/>
      <c r="AA235" s="382"/>
      <c r="AB235" s="382"/>
      <c r="AC235" s="382"/>
      <c r="AD235" s="382"/>
      <c r="AE235" s="382"/>
      <c r="AF235" s="147"/>
      <c r="AG235" s="147"/>
      <c r="AH235" s="147"/>
    </row>
    <row r="236" spans="1:34" ht="9.75" customHeight="1" x14ac:dyDescent="0.25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382"/>
      <c r="W236" s="382"/>
      <c r="X236" s="382"/>
      <c r="Y236" s="382"/>
      <c r="Z236" s="382"/>
      <c r="AA236" s="382"/>
      <c r="AB236" s="382"/>
      <c r="AC236" s="382"/>
      <c r="AD236" s="382"/>
      <c r="AE236" s="382"/>
      <c r="AF236" s="147"/>
      <c r="AG236" s="147"/>
      <c r="AH236" s="147"/>
    </row>
    <row r="237" spans="1:34" ht="9.75" customHeight="1" x14ac:dyDescent="0.25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382"/>
      <c r="W237" s="382"/>
      <c r="X237" s="382"/>
      <c r="Y237" s="382"/>
      <c r="Z237" s="382"/>
      <c r="AA237" s="382"/>
      <c r="AB237" s="382"/>
      <c r="AC237" s="382"/>
      <c r="AD237" s="382"/>
      <c r="AE237" s="382"/>
      <c r="AF237" s="147"/>
      <c r="AG237" s="147"/>
      <c r="AH237" s="147"/>
    </row>
    <row r="238" spans="1:34" ht="9.75" customHeight="1" x14ac:dyDescent="0.25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382"/>
      <c r="W238" s="382"/>
      <c r="X238" s="382"/>
      <c r="Y238" s="382"/>
      <c r="Z238" s="382"/>
      <c r="AA238" s="382"/>
      <c r="AB238" s="382"/>
      <c r="AC238" s="382"/>
      <c r="AD238" s="382"/>
      <c r="AE238" s="382"/>
      <c r="AF238" s="147"/>
      <c r="AG238" s="147"/>
      <c r="AH238" s="147"/>
    </row>
    <row r="239" spans="1:34" ht="9.75" customHeight="1" x14ac:dyDescent="0.25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382"/>
      <c r="W239" s="382"/>
      <c r="X239" s="382"/>
      <c r="Y239" s="382"/>
      <c r="Z239" s="382"/>
      <c r="AA239" s="382"/>
      <c r="AB239" s="382"/>
      <c r="AC239" s="382"/>
      <c r="AD239" s="382"/>
      <c r="AE239" s="382"/>
      <c r="AF239" s="147"/>
      <c r="AG239" s="147"/>
      <c r="AH239" s="147"/>
    </row>
    <row r="240" spans="1:34" ht="9.75" customHeight="1" x14ac:dyDescent="0.25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382"/>
      <c r="W240" s="382"/>
      <c r="X240" s="382"/>
      <c r="Y240" s="382"/>
      <c r="Z240" s="382"/>
      <c r="AA240" s="382"/>
      <c r="AB240" s="382"/>
      <c r="AC240" s="382"/>
      <c r="AD240" s="382"/>
      <c r="AE240" s="382"/>
      <c r="AF240" s="147"/>
      <c r="AG240" s="147"/>
      <c r="AH240" s="147"/>
    </row>
    <row r="241" spans="1:34" ht="9.75" customHeight="1" x14ac:dyDescent="0.25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382"/>
      <c r="W241" s="382"/>
      <c r="X241" s="382"/>
      <c r="Y241" s="382"/>
      <c r="Z241" s="382"/>
      <c r="AA241" s="382"/>
      <c r="AB241" s="382"/>
      <c r="AC241" s="382"/>
      <c r="AD241" s="382"/>
      <c r="AE241" s="382"/>
      <c r="AF241" s="147"/>
      <c r="AG241" s="147"/>
      <c r="AH241" s="147"/>
    </row>
    <row r="242" spans="1:34" ht="9.75" customHeight="1" x14ac:dyDescent="0.25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382"/>
      <c r="W242" s="382"/>
      <c r="X242" s="382"/>
      <c r="Y242" s="382"/>
      <c r="Z242" s="382"/>
      <c r="AA242" s="382"/>
      <c r="AB242" s="382"/>
      <c r="AC242" s="382"/>
      <c r="AD242" s="382"/>
      <c r="AE242" s="382"/>
      <c r="AF242" s="147"/>
      <c r="AG242" s="147"/>
      <c r="AH242" s="147"/>
    </row>
    <row r="243" spans="1:34" ht="9.75" customHeight="1" x14ac:dyDescent="0.25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382"/>
      <c r="W243" s="382"/>
      <c r="X243" s="382"/>
      <c r="Y243" s="382"/>
      <c r="Z243" s="382"/>
      <c r="AA243" s="382"/>
      <c r="AB243" s="382"/>
      <c r="AC243" s="382"/>
      <c r="AD243" s="382"/>
      <c r="AE243" s="382"/>
      <c r="AF243" s="147"/>
      <c r="AG243" s="147"/>
      <c r="AH243" s="147"/>
    </row>
    <row r="244" spans="1:34" ht="9.75" customHeight="1" x14ac:dyDescent="0.25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382"/>
      <c r="W244" s="382"/>
      <c r="X244" s="382"/>
      <c r="Y244" s="382"/>
      <c r="Z244" s="382"/>
      <c r="AA244" s="382"/>
      <c r="AB244" s="382"/>
      <c r="AC244" s="382"/>
      <c r="AD244" s="382"/>
      <c r="AE244" s="382"/>
      <c r="AF244" s="147"/>
      <c r="AG244" s="147"/>
      <c r="AH244" s="147"/>
    </row>
    <row r="245" spans="1:34" ht="9.75" customHeight="1" x14ac:dyDescent="0.25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382"/>
      <c r="W245" s="382"/>
      <c r="X245" s="382"/>
      <c r="Y245" s="382"/>
      <c r="Z245" s="382"/>
      <c r="AA245" s="382"/>
      <c r="AB245" s="382"/>
      <c r="AC245" s="382"/>
      <c r="AD245" s="382"/>
      <c r="AE245" s="382"/>
      <c r="AF245" s="147"/>
      <c r="AG245" s="147"/>
      <c r="AH245" s="147"/>
    </row>
    <row r="246" spans="1:34" ht="9.75" customHeight="1" x14ac:dyDescent="0.25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382"/>
      <c r="W246" s="382"/>
      <c r="X246" s="382"/>
      <c r="Y246" s="382"/>
      <c r="Z246" s="382"/>
      <c r="AA246" s="382"/>
      <c r="AB246" s="382"/>
      <c r="AC246" s="382"/>
      <c r="AD246" s="382"/>
      <c r="AE246" s="382"/>
      <c r="AF246" s="147"/>
      <c r="AG246" s="147"/>
      <c r="AH246" s="147"/>
    </row>
    <row r="247" spans="1:34" ht="9.75" customHeight="1" x14ac:dyDescent="0.25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382"/>
      <c r="W247" s="382"/>
      <c r="X247" s="382"/>
      <c r="Y247" s="382"/>
      <c r="Z247" s="382"/>
      <c r="AA247" s="382"/>
      <c r="AB247" s="382"/>
      <c r="AC247" s="382"/>
      <c r="AD247" s="382"/>
      <c r="AE247" s="382"/>
      <c r="AF247" s="147"/>
      <c r="AG247" s="147"/>
      <c r="AH247" s="147"/>
    </row>
    <row r="248" spans="1:34" ht="9.75" customHeight="1" x14ac:dyDescent="0.25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382"/>
      <c r="W248" s="382"/>
      <c r="X248" s="382"/>
      <c r="Y248" s="382"/>
      <c r="Z248" s="382"/>
      <c r="AA248" s="382"/>
      <c r="AB248" s="382"/>
      <c r="AC248" s="382"/>
      <c r="AD248" s="382"/>
      <c r="AE248" s="382"/>
      <c r="AF248" s="147"/>
      <c r="AG248" s="147"/>
      <c r="AH248" s="147"/>
    </row>
    <row r="249" spans="1:34" ht="9.75" customHeight="1" x14ac:dyDescent="0.25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382"/>
      <c r="W249" s="382"/>
      <c r="X249" s="382"/>
      <c r="Y249" s="382"/>
      <c r="Z249" s="382"/>
      <c r="AA249" s="382"/>
      <c r="AB249" s="382"/>
      <c r="AC249" s="382"/>
      <c r="AD249" s="382"/>
      <c r="AE249" s="382"/>
      <c r="AF249" s="147"/>
      <c r="AG249" s="147"/>
      <c r="AH249" s="147"/>
    </row>
    <row r="250" spans="1:34" ht="9.75" customHeight="1" x14ac:dyDescent="0.25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382"/>
      <c r="W250" s="382"/>
      <c r="X250" s="382"/>
      <c r="Y250" s="382"/>
      <c r="Z250" s="382"/>
      <c r="AA250" s="382"/>
      <c r="AB250" s="382"/>
      <c r="AC250" s="382"/>
      <c r="AD250" s="382"/>
      <c r="AE250" s="382"/>
      <c r="AF250" s="147"/>
      <c r="AG250" s="147"/>
      <c r="AH250" s="147"/>
    </row>
    <row r="251" spans="1:34" ht="9.75" customHeight="1" x14ac:dyDescent="0.25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382"/>
      <c r="W251" s="382"/>
      <c r="X251" s="382"/>
      <c r="Y251" s="382"/>
      <c r="Z251" s="382"/>
      <c r="AA251" s="382"/>
      <c r="AB251" s="382"/>
      <c r="AC251" s="382"/>
      <c r="AD251" s="382"/>
      <c r="AE251" s="382"/>
      <c r="AF251" s="147"/>
      <c r="AG251" s="147"/>
      <c r="AH251" s="147"/>
    </row>
    <row r="252" spans="1:34" ht="9.75" customHeight="1" x14ac:dyDescent="0.25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382"/>
      <c r="W252" s="382"/>
      <c r="X252" s="382"/>
      <c r="Y252" s="382"/>
      <c r="Z252" s="382"/>
      <c r="AA252" s="382"/>
      <c r="AB252" s="382"/>
      <c r="AC252" s="382"/>
      <c r="AD252" s="382"/>
      <c r="AE252" s="382"/>
      <c r="AF252" s="147"/>
      <c r="AG252" s="147"/>
      <c r="AH252" s="147"/>
    </row>
    <row r="253" spans="1:34" ht="9.75" customHeight="1" x14ac:dyDescent="0.25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382"/>
      <c r="W253" s="382"/>
      <c r="X253" s="382"/>
      <c r="Y253" s="382"/>
      <c r="Z253" s="382"/>
      <c r="AA253" s="382"/>
      <c r="AB253" s="382"/>
      <c r="AC253" s="382"/>
      <c r="AD253" s="382"/>
      <c r="AE253" s="382"/>
      <c r="AF253" s="147"/>
      <c r="AG253" s="147"/>
      <c r="AH253" s="147"/>
    </row>
    <row r="254" spans="1:34" ht="9.75" customHeight="1" x14ac:dyDescent="0.25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382"/>
      <c r="W254" s="382"/>
      <c r="X254" s="382"/>
      <c r="Y254" s="382"/>
      <c r="Z254" s="382"/>
      <c r="AA254" s="382"/>
      <c r="AB254" s="382"/>
      <c r="AC254" s="382"/>
      <c r="AD254" s="382"/>
      <c r="AE254" s="382"/>
      <c r="AF254" s="147"/>
      <c r="AG254" s="147"/>
      <c r="AH254" s="147"/>
    </row>
    <row r="255" spans="1:34" ht="9.75" customHeight="1" x14ac:dyDescent="0.25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382"/>
      <c r="W255" s="382"/>
      <c r="X255" s="382"/>
      <c r="Y255" s="382"/>
      <c r="Z255" s="382"/>
      <c r="AA255" s="382"/>
      <c r="AB255" s="382"/>
      <c r="AC255" s="382"/>
      <c r="AD255" s="382"/>
      <c r="AE255" s="382"/>
      <c r="AF255" s="147"/>
      <c r="AG255" s="147"/>
      <c r="AH255" s="147"/>
    </row>
    <row r="256" spans="1:34" ht="9.75" customHeight="1" x14ac:dyDescent="0.25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382"/>
      <c r="W256" s="382"/>
      <c r="X256" s="382"/>
      <c r="Y256" s="382"/>
      <c r="Z256" s="382"/>
      <c r="AA256" s="382"/>
      <c r="AB256" s="382"/>
      <c r="AC256" s="382"/>
      <c r="AD256" s="382"/>
      <c r="AE256" s="382"/>
      <c r="AF256" s="147"/>
      <c r="AG256" s="147"/>
      <c r="AH256" s="147"/>
    </row>
    <row r="257" spans="1:34" ht="9.75" customHeight="1" x14ac:dyDescent="0.25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382"/>
      <c r="W257" s="382"/>
      <c r="X257" s="382"/>
      <c r="Y257" s="382"/>
      <c r="Z257" s="382"/>
      <c r="AA257" s="382"/>
      <c r="AB257" s="382"/>
      <c r="AC257" s="382"/>
      <c r="AD257" s="382"/>
      <c r="AE257" s="382"/>
      <c r="AF257" s="147"/>
      <c r="AG257" s="147"/>
      <c r="AH257" s="147"/>
    </row>
    <row r="258" spans="1:34" ht="9.75" customHeight="1" x14ac:dyDescent="0.25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382"/>
      <c r="W258" s="382"/>
      <c r="X258" s="382"/>
      <c r="Y258" s="382"/>
      <c r="Z258" s="382"/>
      <c r="AA258" s="382"/>
      <c r="AB258" s="382"/>
      <c r="AC258" s="382"/>
      <c r="AD258" s="382"/>
      <c r="AE258" s="382"/>
      <c r="AF258" s="147"/>
      <c r="AG258" s="147"/>
      <c r="AH258" s="147"/>
    </row>
    <row r="259" spans="1:34" ht="9.75" customHeight="1" x14ac:dyDescent="0.25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382"/>
      <c r="W259" s="382"/>
      <c r="X259" s="382"/>
      <c r="Y259" s="382"/>
      <c r="Z259" s="382"/>
      <c r="AA259" s="382"/>
      <c r="AB259" s="382"/>
      <c r="AC259" s="382"/>
      <c r="AD259" s="382"/>
      <c r="AE259" s="382"/>
      <c r="AF259" s="147"/>
      <c r="AG259" s="147"/>
      <c r="AH259" s="147"/>
    </row>
    <row r="260" spans="1:34" ht="9.75" customHeight="1" x14ac:dyDescent="0.25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382"/>
      <c r="W260" s="382"/>
      <c r="X260" s="382"/>
      <c r="Y260" s="382"/>
      <c r="Z260" s="382"/>
      <c r="AA260" s="382"/>
      <c r="AB260" s="382"/>
      <c r="AC260" s="382"/>
      <c r="AD260" s="382"/>
      <c r="AE260" s="382"/>
      <c r="AF260" s="147"/>
      <c r="AG260" s="147"/>
      <c r="AH260" s="147"/>
    </row>
    <row r="261" spans="1:34" ht="9.75" customHeight="1" x14ac:dyDescent="0.25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382"/>
      <c r="W261" s="382"/>
      <c r="X261" s="382"/>
      <c r="Y261" s="382"/>
      <c r="Z261" s="382"/>
      <c r="AA261" s="382"/>
      <c r="AB261" s="382"/>
      <c r="AC261" s="382"/>
      <c r="AD261" s="382"/>
      <c r="AE261" s="382"/>
      <c r="AF261" s="147"/>
      <c r="AG261" s="147"/>
      <c r="AH261" s="147"/>
    </row>
    <row r="262" spans="1:34" ht="9.75" customHeight="1" x14ac:dyDescent="0.25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382"/>
      <c r="W262" s="382"/>
      <c r="X262" s="382"/>
      <c r="Y262" s="382"/>
      <c r="Z262" s="382"/>
      <c r="AA262" s="382"/>
      <c r="AB262" s="382"/>
      <c r="AC262" s="382"/>
      <c r="AD262" s="382"/>
      <c r="AE262" s="382"/>
      <c r="AF262" s="147"/>
      <c r="AG262" s="147"/>
      <c r="AH262" s="147"/>
    </row>
    <row r="263" spans="1:34" ht="9.75" customHeight="1" x14ac:dyDescent="0.25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382"/>
      <c r="W263" s="382"/>
      <c r="X263" s="382"/>
      <c r="Y263" s="382"/>
      <c r="Z263" s="382"/>
      <c r="AA263" s="382"/>
      <c r="AB263" s="382"/>
      <c r="AC263" s="382"/>
      <c r="AD263" s="382"/>
      <c r="AE263" s="382"/>
      <c r="AF263" s="147"/>
      <c r="AG263" s="147"/>
      <c r="AH263" s="147"/>
    </row>
    <row r="264" spans="1:34" ht="9.75" customHeight="1" x14ac:dyDescent="0.25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382"/>
      <c r="W264" s="382"/>
      <c r="X264" s="382"/>
      <c r="Y264" s="382"/>
      <c r="Z264" s="382"/>
      <c r="AA264" s="382"/>
      <c r="AB264" s="382"/>
      <c r="AC264" s="382"/>
      <c r="AD264" s="382"/>
      <c r="AE264" s="382"/>
      <c r="AF264" s="147"/>
      <c r="AG264" s="147"/>
      <c r="AH264" s="147"/>
    </row>
    <row r="265" spans="1:34" ht="9.75" customHeight="1" x14ac:dyDescent="0.25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382"/>
      <c r="W265" s="382"/>
      <c r="X265" s="382"/>
      <c r="Y265" s="382"/>
      <c r="Z265" s="382"/>
      <c r="AA265" s="382"/>
      <c r="AB265" s="382"/>
      <c r="AC265" s="382"/>
      <c r="AD265" s="382"/>
      <c r="AE265" s="382"/>
      <c r="AF265" s="147"/>
      <c r="AG265" s="147"/>
      <c r="AH265" s="147"/>
    </row>
    <row r="266" spans="1:34" ht="9.75" customHeight="1" x14ac:dyDescent="0.25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382"/>
      <c r="W266" s="382"/>
      <c r="X266" s="382"/>
      <c r="Y266" s="382"/>
      <c r="Z266" s="382"/>
      <c r="AA266" s="382"/>
      <c r="AB266" s="382"/>
      <c r="AC266" s="382"/>
      <c r="AD266" s="382"/>
      <c r="AE266" s="382"/>
      <c r="AF266" s="147"/>
      <c r="AG266" s="147"/>
      <c r="AH266" s="147"/>
    </row>
    <row r="267" spans="1:34" ht="9.75" customHeight="1" x14ac:dyDescent="0.25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382"/>
      <c r="W267" s="382"/>
      <c r="X267" s="382"/>
      <c r="Y267" s="382"/>
      <c r="Z267" s="382"/>
      <c r="AA267" s="382"/>
      <c r="AB267" s="382"/>
      <c r="AC267" s="382"/>
      <c r="AD267" s="382"/>
      <c r="AE267" s="382"/>
      <c r="AF267" s="147"/>
      <c r="AG267" s="147"/>
      <c r="AH267" s="147"/>
    </row>
    <row r="268" spans="1:34" ht="9.75" customHeight="1" x14ac:dyDescent="0.25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382"/>
      <c r="W268" s="382"/>
      <c r="X268" s="382"/>
      <c r="Y268" s="382"/>
      <c r="Z268" s="382"/>
      <c r="AA268" s="382"/>
      <c r="AB268" s="382"/>
      <c r="AC268" s="382"/>
      <c r="AD268" s="382"/>
      <c r="AE268" s="382"/>
      <c r="AF268" s="147"/>
      <c r="AG268" s="147"/>
      <c r="AH268" s="147"/>
    </row>
    <row r="269" spans="1:34" ht="9.75" customHeight="1" x14ac:dyDescent="0.25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382"/>
      <c r="W269" s="382"/>
      <c r="X269" s="382"/>
      <c r="Y269" s="382"/>
      <c r="Z269" s="382"/>
      <c r="AA269" s="382"/>
      <c r="AB269" s="382"/>
      <c r="AC269" s="382"/>
      <c r="AD269" s="382"/>
      <c r="AE269" s="382"/>
      <c r="AF269" s="147"/>
      <c r="AG269" s="147"/>
      <c r="AH269" s="147"/>
    </row>
    <row r="270" spans="1:34" ht="9.75" customHeight="1" x14ac:dyDescent="0.25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382"/>
      <c r="W270" s="382"/>
      <c r="X270" s="382"/>
      <c r="Y270" s="382"/>
      <c r="Z270" s="382"/>
      <c r="AA270" s="382"/>
      <c r="AB270" s="382"/>
      <c r="AC270" s="382"/>
      <c r="AD270" s="382"/>
      <c r="AE270" s="382"/>
      <c r="AF270" s="147"/>
      <c r="AG270" s="147"/>
      <c r="AH270" s="147"/>
    </row>
    <row r="271" spans="1:34" ht="9.75" customHeight="1" x14ac:dyDescent="0.25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382"/>
      <c r="W271" s="382"/>
      <c r="X271" s="382"/>
      <c r="Y271" s="382"/>
      <c r="Z271" s="382"/>
      <c r="AA271" s="382"/>
      <c r="AB271" s="382"/>
      <c r="AC271" s="382"/>
      <c r="AD271" s="382"/>
      <c r="AE271" s="382"/>
      <c r="AF271" s="147"/>
      <c r="AG271" s="147"/>
      <c r="AH271" s="147"/>
    </row>
    <row r="272" spans="1:34" ht="9.75" customHeight="1" x14ac:dyDescent="0.25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382"/>
      <c r="W272" s="382"/>
      <c r="X272" s="382"/>
      <c r="Y272" s="382"/>
      <c r="Z272" s="382"/>
      <c r="AA272" s="382"/>
      <c r="AB272" s="382"/>
      <c r="AC272" s="382"/>
      <c r="AD272" s="382"/>
      <c r="AE272" s="382"/>
      <c r="AF272" s="147"/>
      <c r="AG272" s="147"/>
      <c r="AH272" s="147"/>
    </row>
    <row r="273" spans="1:34" ht="9.75" customHeight="1" x14ac:dyDescent="0.25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382"/>
      <c r="W273" s="382"/>
      <c r="X273" s="382"/>
      <c r="Y273" s="382"/>
      <c r="Z273" s="382"/>
      <c r="AA273" s="382"/>
      <c r="AB273" s="382"/>
      <c r="AC273" s="382"/>
      <c r="AD273" s="382"/>
      <c r="AE273" s="382"/>
      <c r="AF273" s="147"/>
      <c r="AG273" s="147"/>
      <c r="AH273" s="147"/>
    </row>
    <row r="274" spans="1:34" ht="9.75" customHeight="1" x14ac:dyDescent="0.25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382"/>
      <c r="W274" s="382"/>
      <c r="X274" s="382"/>
      <c r="Y274" s="382"/>
      <c r="Z274" s="382"/>
      <c r="AA274" s="382"/>
      <c r="AB274" s="382"/>
      <c r="AC274" s="382"/>
      <c r="AD274" s="382"/>
      <c r="AE274" s="382"/>
      <c r="AF274" s="147"/>
      <c r="AG274" s="147"/>
      <c r="AH274" s="147"/>
    </row>
    <row r="275" spans="1:34" ht="9.75" customHeight="1" x14ac:dyDescent="0.25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382"/>
      <c r="W275" s="382"/>
      <c r="X275" s="382"/>
      <c r="Y275" s="382"/>
      <c r="Z275" s="382"/>
      <c r="AA275" s="382"/>
      <c r="AB275" s="382"/>
      <c r="AC275" s="382"/>
      <c r="AD275" s="382"/>
      <c r="AE275" s="382"/>
      <c r="AF275" s="147"/>
      <c r="AG275" s="147"/>
      <c r="AH275" s="147"/>
    </row>
    <row r="276" spans="1:34" ht="9.75" customHeight="1" x14ac:dyDescent="0.25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382"/>
      <c r="W276" s="382"/>
      <c r="X276" s="382"/>
      <c r="Y276" s="382"/>
      <c r="Z276" s="382"/>
      <c r="AA276" s="382"/>
      <c r="AB276" s="382"/>
      <c r="AC276" s="382"/>
      <c r="AD276" s="382"/>
      <c r="AE276" s="382"/>
      <c r="AF276" s="147"/>
      <c r="AG276" s="147"/>
      <c r="AH276" s="147"/>
    </row>
    <row r="277" spans="1:34" ht="9.75" customHeight="1" x14ac:dyDescent="0.25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382"/>
      <c r="W277" s="382"/>
      <c r="X277" s="382"/>
      <c r="Y277" s="382"/>
      <c r="Z277" s="382"/>
      <c r="AA277" s="382"/>
      <c r="AB277" s="382"/>
      <c r="AC277" s="382"/>
      <c r="AD277" s="382"/>
      <c r="AE277" s="382"/>
      <c r="AF277" s="147"/>
      <c r="AG277" s="147"/>
      <c r="AH277" s="147"/>
    </row>
    <row r="278" spans="1:34" ht="9.75" customHeight="1" x14ac:dyDescent="0.25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382"/>
      <c r="W278" s="382"/>
      <c r="X278" s="382"/>
      <c r="Y278" s="382"/>
      <c r="Z278" s="382"/>
      <c r="AA278" s="382"/>
      <c r="AB278" s="382"/>
      <c r="AC278" s="382"/>
      <c r="AD278" s="382"/>
      <c r="AE278" s="382"/>
      <c r="AF278" s="147"/>
      <c r="AG278" s="147"/>
      <c r="AH278" s="147"/>
    </row>
    <row r="279" spans="1:34" ht="9.75" customHeight="1" x14ac:dyDescent="0.25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382"/>
      <c r="W279" s="382"/>
      <c r="X279" s="382"/>
      <c r="Y279" s="382"/>
      <c r="Z279" s="382"/>
      <c r="AA279" s="382"/>
      <c r="AB279" s="382"/>
      <c r="AC279" s="382"/>
      <c r="AD279" s="382"/>
      <c r="AE279" s="382"/>
      <c r="AF279" s="147"/>
      <c r="AG279" s="147"/>
      <c r="AH279" s="147"/>
    </row>
    <row r="280" spans="1:34" ht="9.75" customHeight="1" x14ac:dyDescent="0.25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382"/>
      <c r="W280" s="382"/>
      <c r="X280" s="382"/>
      <c r="Y280" s="382"/>
      <c r="Z280" s="382"/>
      <c r="AA280" s="382"/>
      <c r="AB280" s="382"/>
      <c r="AC280" s="382"/>
      <c r="AD280" s="382"/>
      <c r="AE280" s="382"/>
      <c r="AF280" s="147"/>
      <c r="AG280" s="147"/>
      <c r="AH280" s="147"/>
    </row>
    <row r="281" spans="1:34" ht="9.75" customHeight="1" x14ac:dyDescent="0.25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382"/>
      <c r="W281" s="382"/>
      <c r="X281" s="382"/>
      <c r="Y281" s="382"/>
      <c r="Z281" s="382"/>
      <c r="AA281" s="382"/>
      <c r="AB281" s="382"/>
      <c r="AC281" s="382"/>
      <c r="AD281" s="382"/>
      <c r="AE281" s="382"/>
      <c r="AF281" s="147"/>
      <c r="AG281" s="147"/>
      <c r="AH281" s="147"/>
    </row>
    <row r="282" spans="1:34" ht="9.75" customHeight="1" x14ac:dyDescent="0.25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382"/>
      <c r="W282" s="382"/>
      <c r="X282" s="382"/>
      <c r="Y282" s="382"/>
      <c r="Z282" s="382"/>
      <c r="AA282" s="382"/>
      <c r="AB282" s="382"/>
      <c r="AC282" s="382"/>
      <c r="AD282" s="382"/>
      <c r="AE282" s="382"/>
      <c r="AF282" s="147"/>
      <c r="AG282" s="147"/>
      <c r="AH282" s="147"/>
    </row>
    <row r="283" spans="1:34" ht="9.75" customHeight="1" x14ac:dyDescent="0.25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382"/>
      <c r="W283" s="382"/>
      <c r="X283" s="382"/>
      <c r="Y283" s="382"/>
      <c r="Z283" s="382"/>
      <c r="AA283" s="382"/>
      <c r="AB283" s="382"/>
      <c r="AC283" s="382"/>
      <c r="AD283" s="382"/>
      <c r="AE283" s="382"/>
      <c r="AF283" s="147"/>
      <c r="AG283" s="147"/>
      <c r="AH283" s="147"/>
    </row>
    <row r="284" spans="1:34" ht="9.75" customHeight="1" x14ac:dyDescent="0.25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382"/>
      <c r="W284" s="382"/>
      <c r="X284" s="382"/>
      <c r="Y284" s="382"/>
      <c r="Z284" s="382"/>
      <c r="AA284" s="382"/>
      <c r="AB284" s="382"/>
      <c r="AC284" s="382"/>
      <c r="AD284" s="382"/>
      <c r="AE284" s="382"/>
      <c r="AF284" s="147"/>
      <c r="AG284" s="147"/>
      <c r="AH284" s="147"/>
    </row>
    <row r="285" spans="1:34" ht="9.75" customHeight="1" x14ac:dyDescent="0.25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382"/>
      <c r="W285" s="382"/>
      <c r="X285" s="382"/>
      <c r="Y285" s="382"/>
      <c r="Z285" s="382"/>
      <c r="AA285" s="382"/>
      <c r="AB285" s="382"/>
      <c r="AC285" s="382"/>
      <c r="AD285" s="382"/>
      <c r="AE285" s="382"/>
      <c r="AF285" s="147"/>
      <c r="AG285" s="147"/>
      <c r="AH285" s="147"/>
    </row>
    <row r="286" spans="1:34" ht="9.75" customHeight="1" x14ac:dyDescent="0.25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382"/>
      <c r="W286" s="382"/>
      <c r="X286" s="382"/>
      <c r="Y286" s="382"/>
      <c r="Z286" s="382"/>
      <c r="AA286" s="382"/>
      <c r="AB286" s="382"/>
      <c r="AC286" s="382"/>
      <c r="AD286" s="382"/>
      <c r="AE286" s="382"/>
      <c r="AF286" s="147"/>
      <c r="AG286" s="147"/>
      <c r="AH286" s="147"/>
    </row>
    <row r="287" spans="1:34" ht="9.75" customHeight="1" x14ac:dyDescent="0.25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382"/>
      <c r="W287" s="382"/>
      <c r="X287" s="382"/>
      <c r="Y287" s="382"/>
      <c r="Z287" s="382"/>
      <c r="AA287" s="382"/>
      <c r="AB287" s="382"/>
      <c r="AC287" s="382"/>
      <c r="AD287" s="382"/>
      <c r="AE287" s="382"/>
      <c r="AF287" s="147"/>
      <c r="AG287" s="147"/>
      <c r="AH287" s="147"/>
    </row>
    <row r="288" spans="1:34" ht="9.75" customHeight="1" x14ac:dyDescent="0.25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382"/>
      <c r="W288" s="382"/>
      <c r="X288" s="382"/>
      <c r="Y288" s="382"/>
      <c r="Z288" s="382"/>
      <c r="AA288" s="382"/>
      <c r="AB288" s="382"/>
      <c r="AC288" s="382"/>
      <c r="AD288" s="382"/>
      <c r="AE288" s="382"/>
      <c r="AF288" s="147"/>
      <c r="AG288" s="147"/>
      <c r="AH288" s="147"/>
    </row>
    <row r="289" spans="1:34" ht="9.75" customHeight="1" x14ac:dyDescent="0.25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382"/>
      <c r="W289" s="382"/>
      <c r="X289" s="382"/>
      <c r="Y289" s="382"/>
      <c r="Z289" s="382"/>
      <c r="AA289" s="382"/>
      <c r="AB289" s="382"/>
      <c r="AC289" s="382"/>
      <c r="AD289" s="382"/>
      <c r="AE289" s="382"/>
      <c r="AF289" s="147"/>
      <c r="AG289" s="147"/>
      <c r="AH289" s="147"/>
    </row>
    <row r="290" spans="1:34" ht="9.75" customHeight="1" x14ac:dyDescent="0.25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382"/>
      <c r="W290" s="382"/>
      <c r="X290" s="382"/>
      <c r="Y290" s="382"/>
      <c r="Z290" s="382"/>
      <c r="AA290" s="382"/>
      <c r="AB290" s="382"/>
      <c r="AC290" s="382"/>
      <c r="AD290" s="382"/>
      <c r="AE290" s="382"/>
      <c r="AF290" s="147"/>
      <c r="AG290" s="147"/>
      <c r="AH290" s="147"/>
    </row>
    <row r="291" spans="1:34" ht="9.75" customHeight="1" x14ac:dyDescent="0.25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382"/>
      <c r="W291" s="382"/>
      <c r="X291" s="382"/>
      <c r="Y291" s="382"/>
      <c r="Z291" s="382"/>
      <c r="AA291" s="382"/>
      <c r="AB291" s="382"/>
      <c r="AC291" s="382"/>
      <c r="AD291" s="382"/>
      <c r="AE291" s="382"/>
      <c r="AF291" s="147"/>
      <c r="AG291" s="147"/>
      <c r="AH291" s="147"/>
    </row>
    <row r="292" spans="1:34" ht="9.75" customHeight="1" x14ac:dyDescent="0.25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382"/>
      <c r="W292" s="382"/>
      <c r="X292" s="382"/>
      <c r="Y292" s="382"/>
      <c r="Z292" s="382"/>
      <c r="AA292" s="382"/>
      <c r="AB292" s="382"/>
      <c r="AC292" s="382"/>
      <c r="AD292" s="382"/>
      <c r="AE292" s="382"/>
      <c r="AF292" s="147"/>
      <c r="AG292" s="147"/>
      <c r="AH292" s="147"/>
    </row>
    <row r="293" spans="1:34" ht="9.75" customHeight="1" x14ac:dyDescent="0.25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382"/>
      <c r="W293" s="382"/>
      <c r="X293" s="382"/>
      <c r="Y293" s="382"/>
      <c r="Z293" s="382"/>
      <c r="AA293" s="382"/>
      <c r="AB293" s="382"/>
      <c r="AC293" s="382"/>
      <c r="AD293" s="382"/>
      <c r="AE293" s="382"/>
      <c r="AF293" s="147"/>
      <c r="AG293" s="147"/>
      <c r="AH293" s="147"/>
    </row>
    <row r="294" spans="1:34" ht="9.75" customHeight="1" x14ac:dyDescent="0.25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382"/>
      <c r="W294" s="382"/>
      <c r="X294" s="382"/>
      <c r="Y294" s="382"/>
      <c r="Z294" s="382"/>
      <c r="AA294" s="382"/>
      <c r="AB294" s="382"/>
      <c r="AC294" s="382"/>
      <c r="AD294" s="382"/>
      <c r="AE294" s="382"/>
      <c r="AF294" s="147"/>
      <c r="AG294" s="147"/>
      <c r="AH294" s="147"/>
    </row>
    <row r="295" spans="1:34" ht="9.75" customHeight="1" x14ac:dyDescent="0.25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382"/>
      <c r="W295" s="382"/>
      <c r="X295" s="382"/>
      <c r="Y295" s="382"/>
      <c r="Z295" s="382"/>
      <c r="AA295" s="382"/>
      <c r="AB295" s="382"/>
      <c r="AC295" s="382"/>
      <c r="AD295" s="382"/>
      <c r="AE295" s="382"/>
      <c r="AF295" s="147"/>
      <c r="AG295" s="147"/>
      <c r="AH295" s="147"/>
    </row>
    <row r="296" spans="1:34" ht="9.75" customHeight="1" x14ac:dyDescent="0.25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382"/>
      <c r="W296" s="382"/>
      <c r="X296" s="382"/>
      <c r="Y296" s="382"/>
      <c r="Z296" s="382"/>
      <c r="AA296" s="382"/>
      <c r="AB296" s="382"/>
      <c r="AC296" s="382"/>
      <c r="AD296" s="382"/>
      <c r="AE296" s="382"/>
      <c r="AF296" s="147"/>
      <c r="AG296" s="147"/>
      <c r="AH296" s="147"/>
    </row>
    <row r="297" spans="1:34" ht="9.75" customHeight="1" x14ac:dyDescent="0.25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382"/>
      <c r="W297" s="382"/>
      <c r="X297" s="382"/>
      <c r="Y297" s="382"/>
      <c r="Z297" s="382"/>
      <c r="AA297" s="382"/>
      <c r="AB297" s="382"/>
      <c r="AC297" s="382"/>
      <c r="AD297" s="382"/>
      <c r="AE297" s="382"/>
      <c r="AF297" s="147"/>
      <c r="AG297" s="147"/>
      <c r="AH297" s="147"/>
    </row>
    <row r="298" spans="1:34" ht="9.75" customHeight="1" x14ac:dyDescent="0.25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382"/>
      <c r="W298" s="382"/>
      <c r="X298" s="382"/>
      <c r="Y298" s="382"/>
      <c r="Z298" s="382"/>
      <c r="AA298" s="382"/>
      <c r="AB298" s="382"/>
      <c r="AC298" s="382"/>
      <c r="AD298" s="382"/>
      <c r="AE298" s="382"/>
      <c r="AF298" s="147"/>
      <c r="AG298" s="147"/>
      <c r="AH298" s="147"/>
    </row>
    <row r="299" spans="1:34" ht="9.75" customHeight="1" x14ac:dyDescent="0.25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382"/>
      <c r="W299" s="382"/>
      <c r="X299" s="382"/>
      <c r="Y299" s="382"/>
      <c r="Z299" s="382"/>
      <c r="AA299" s="382"/>
      <c r="AB299" s="382"/>
      <c r="AC299" s="382"/>
      <c r="AD299" s="382"/>
      <c r="AE299" s="382"/>
      <c r="AF299" s="147"/>
      <c r="AG299" s="147"/>
      <c r="AH299" s="147"/>
    </row>
    <row r="300" spans="1:34" ht="9.75" customHeight="1" x14ac:dyDescent="0.25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382"/>
      <c r="W300" s="382"/>
      <c r="X300" s="382"/>
      <c r="Y300" s="382"/>
      <c r="Z300" s="382"/>
      <c r="AA300" s="382"/>
      <c r="AB300" s="382"/>
      <c r="AC300" s="382"/>
      <c r="AD300" s="382"/>
      <c r="AE300" s="382"/>
      <c r="AF300" s="147"/>
      <c r="AG300" s="147"/>
      <c r="AH300" s="147"/>
    </row>
    <row r="301" spans="1:34" ht="9.75" customHeight="1" x14ac:dyDescent="0.25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382"/>
      <c r="W301" s="382"/>
      <c r="X301" s="382"/>
      <c r="Y301" s="382"/>
      <c r="Z301" s="382"/>
      <c r="AA301" s="382"/>
      <c r="AB301" s="382"/>
      <c r="AC301" s="382"/>
      <c r="AD301" s="382"/>
      <c r="AE301" s="382"/>
      <c r="AF301" s="147"/>
      <c r="AG301" s="147"/>
      <c r="AH301" s="147"/>
    </row>
    <row r="302" spans="1:34" ht="9.75" customHeight="1" x14ac:dyDescent="0.25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382"/>
      <c r="W302" s="382"/>
      <c r="X302" s="382"/>
      <c r="Y302" s="382"/>
      <c r="Z302" s="382"/>
      <c r="AA302" s="382"/>
      <c r="AB302" s="382"/>
      <c r="AC302" s="382"/>
      <c r="AD302" s="382"/>
      <c r="AE302" s="382"/>
      <c r="AF302" s="147"/>
      <c r="AG302" s="147"/>
      <c r="AH302" s="147"/>
    </row>
    <row r="303" spans="1:34" ht="9.75" customHeight="1" x14ac:dyDescent="0.25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382"/>
      <c r="W303" s="382"/>
      <c r="X303" s="382"/>
      <c r="Y303" s="382"/>
      <c r="Z303" s="382"/>
      <c r="AA303" s="382"/>
      <c r="AB303" s="382"/>
      <c r="AC303" s="382"/>
      <c r="AD303" s="382"/>
      <c r="AE303" s="382"/>
      <c r="AF303" s="147"/>
      <c r="AG303" s="147"/>
      <c r="AH303" s="147"/>
    </row>
    <row r="304" spans="1:34" ht="9.75" customHeight="1" x14ac:dyDescent="0.25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382"/>
      <c r="W304" s="382"/>
      <c r="X304" s="382"/>
      <c r="Y304" s="382"/>
      <c r="Z304" s="382"/>
      <c r="AA304" s="382"/>
      <c r="AB304" s="382"/>
      <c r="AC304" s="382"/>
      <c r="AD304" s="382"/>
      <c r="AE304" s="382"/>
      <c r="AF304" s="147"/>
      <c r="AG304" s="147"/>
      <c r="AH304" s="147"/>
    </row>
    <row r="305" spans="1:34" ht="9.75" customHeight="1" x14ac:dyDescent="0.25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382"/>
      <c r="W305" s="382"/>
      <c r="X305" s="382"/>
      <c r="Y305" s="382"/>
      <c r="Z305" s="382"/>
      <c r="AA305" s="382"/>
      <c r="AB305" s="382"/>
      <c r="AC305" s="382"/>
      <c r="AD305" s="382"/>
      <c r="AE305" s="382"/>
      <c r="AF305" s="147"/>
      <c r="AG305" s="147"/>
      <c r="AH305" s="147"/>
    </row>
    <row r="306" spans="1:34" ht="9.75" customHeight="1" x14ac:dyDescent="0.25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382"/>
      <c r="W306" s="382"/>
      <c r="X306" s="382"/>
      <c r="Y306" s="382"/>
      <c r="Z306" s="382"/>
      <c r="AA306" s="382"/>
      <c r="AB306" s="382"/>
      <c r="AC306" s="382"/>
      <c r="AD306" s="382"/>
      <c r="AE306" s="382"/>
      <c r="AF306" s="147"/>
      <c r="AG306" s="147"/>
      <c r="AH306" s="147"/>
    </row>
    <row r="307" spans="1:34" ht="9.75" customHeight="1" x14ac:dyDescent="0.25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382"/>
      <c r="W307" s="382"/>
      <c r="X307" s="382"/>
      <c r="Y307" s="382"/>
      <c r="Z307" s="382"/>
      <c r="AA307" s="382"/>
      <c r="AB307" s="382"/>
      <c r="AC307" s="382"/>
      <c r="AD307" s="382"/>
      <c r="AE307" s="382"/>
      <c r="AF307" s="147"/>
      <c r="AG307" s="147"/>
      <c r="AH307" s="147"/>
    </row>
    <row r="308" spans="1:34" ht="9.75" customHeight="1" x14ac:dyDescent="0.25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382"/>
      <c r="W308" s="382"/>
      <c r="X308" s="382"/>
      <c r="Y308" s="382"/>
      <c r="Z308" s="382"/>
      <c r="AA308" s="382"/>
      <c r="AB308" s="382"/>
      <c r="AC308" s="382"/>
      <c r="AD308" s="382"/>
      <c r="AE308" s="382"/>
      <c r="AF308" s="147"/>
      <c r="AG308" s="147"/>
      <c r="AH308" s="147"/>
    </row>
    <row r="309" spans="1:34" ht="9.75" customHeight="1" x14ac:dyDescent="0.25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382"/>
      <c r="W309" s="382"/>
      <c r="X309" s="382"/>
      <c r="Y309" s="382"/>
      <c r="Z309" s="382"/>
      <c r="AA309" s="382"/>
      <c r="AB309" s="382"/>
      <c r="AC309" s="382"/>
      <c r="AD309" s="382"/>
      <c r="AE309" s="382"/>
      <c r="AF309" s="147"/>
      <c r="AG309" s="147"/>
      <c r="AH309" s="147"/>
    </row>
    <row r="310" spans="1:34" ht="9.75" customHeight="1" x14ac:dyDescent="0.25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382"/>
      <c r="W310" s="382"/>
      <c r="X310" s="382"/>
      <c r="Y310" s="382"/>
      <c r="Z310" s="382"/>
      <c r="AA310" s="382"/>
      <c r="AB310" s="382"/>
      <c r="AC310" s="382"/>
      <c r="AD310" s="382"/>
      <c r="AE310" s="382"/>
      <c r="AF310" s="147"/>
      <c r="AG310" s="147"/>
      <c r="AH310" s="147"/>
    </row>
    <row r="311" spans="1:34" ht="9.75" customHeight="1" x14ac:dyDescent="0.25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382"/>
      <c r="W311" s="382"/>
      <c r="X311" s="382"/>
      <c r="Y311" s="382"/>
      <c r="Z311" s="382"/>
      <c r="AA311" s="382"/>
      <c r="AB311" s="382"/>
      <c r="AC311" s="382"/>
      <c r="AD311" s="382"/>
      <c r="AE311" s="382"/>
      <c r="AF311" s="147"/>
      <c r="AG311" s="147"/>
      <c r="AH311" s="147"/>
    </row>
    <row r="312" spans="1:34" ht="9.75" customHeight="1" x14ac:dyDescent="0.25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382"/>
      <c r="W312" s="382"/>
      <c r="X312" s="382"/>
      <c r="Y312" s="382"/>
      <c r="Z312" s="382"/>
      <c r="AA312" s="382"/>
      <c r="AB312" s="382"/>
      <c r="AC312" s="382"/>
      <c r="AD312" s="382"/>
      <c r="AE312" s="382"/>
      <c r="AF312" s="147"/>
      <c r="AG312" s="147"/>
      <c r="AH312" s="147"/>
    </row>
    <row r="313" spans="1:34" ht="9.75" customHeight="1" x14ac:dyDescent="0.25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382"/>
      <c r="W313" s="382"/>
      <c r="X313" s="382"/>
      <c r="Y313" s="382"/>
      <c r="Z313" s="382"/>
      <c r="AA313" s="382"/>
      <c r="AB313" s="382"/>
      <c r="AC313" s="382"/>
      <c r="AD313" s="382"/>
      <c r="AE313" s="382"/>
      <c r="AF313" s="147"/>
      <c r="AG313" s="147"/>
      <c r="AH313" s="147"/>
    </row>
    <row r="314" spans="1:34" ht="9.75" customHeight="1" x14ac:dyDescent="0.25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382"/>
      <c r="W314" s="382"/>
      <c r="X314" s="382"/>
      <c r="Y314" s="382"/>
      <c r="Z314" s="382"/>
      <c r="AA314" s="382"/>
      <c r="AB314" s="382"/>
      <c r="AC314" s="382"/>
      <c r="AD314" s="382"/>
      <c r="AE314" s="382"/>
      <c r="AF314" s="147"/>
      <c r="AG314" s="147"/>
      <c r="AH314" s="147"/>
    </row>
    <row r="315" spans="1:34" ht="9.75" customHeight="1" x14ac:dyDescent="0.25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382"/>
      <c r="W315" s="382"/>
      <c r="X315" s="382"/>
      <c r="Y315" s="382"/>
      <c r="Z315" s="382"/>
      <c r="AA315" s="382"/>
      <c r="AB315" s="382"/>
      <c r="AC315" s="382"/>
      <c r="AD315" s="382"/>
      <c r="AE315" s="382"/>
      <c r="AF315" s="147"/>
      <c r="AG315" s="147"/>
      <c r="AH315" s="147"/>
    </row>
    <row r="316" spans="1:34" ht="9.75" customHeight="1" x14ac:dyDescent="0.25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382"/>
      <c r="W316" s="382"/>
      <c r="X316" s="382"/>
      <c r="Y316" s="382"/>
      <c r="Z316" s="382"/>
      <c r="AA316" s="382"/>
      <c r="AB316" s="382"/>
      <c r="AC316" s="382"/>
      <c r="AD316" s="382"/>
      <c r="AE316" s="382"/>
      <c r="AF316" s="147"/>
      <c r="AG316" s="147"/>
      <c r="AH316" s="147"/>
    </row>
    <row r="317" spans="1:34" ht="9.75" customHeight="1" x14ac:dyDescent="0.25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382"/>
      <c r="W317" s="382"/>
      <c r="X317" s="382"/>
      <c r="Y317" s="382"/>
      <c r="Z317" s="382"/>
      <c r="AA317" s="382"/>
      <c r="AB317" s="382"/>
      <c r="AC317" s="382"/>
      <c r="AD317" s="382"/>
      <c r="AE317" s="382"/>
      <c r="AF317" s="147"/>
      <c r="AG317" s="147"/>
      <c r="AH317" s="147"/>
    </row>
    <row r="318" spans="1:34" ht="9.75" customHeight="1" x14ac:dyDescent="0.25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382"/>
      <c r="W318" s="382"/>
      <c r="X318" s="382"/>
      <c r="Y318" s="382"/>
      <c r="Z318" s="382"/>
      <c r="AA318" s="382"/>
      <c r="AB318" s="382"/>
      <c r="AC318" s="382"/>
      <c r="AD318" s="382"/>
      <c r="AE318" s="382"/>
      <c r="AF318" s="147"/>
      <c r="AG318" s="147"/>
      <c r="AH318" s="147"/>
    </row>
    <row r="319" spans="1:34" ht="9.75" customHeight="1" x14ac:dyDescent="0.25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382"/>
      <c r="W319" s="382"/>
      <c r="X319" s="382"/>
      <c r="Y319" s="382"/>
      <c r="Z319" s="382"/>
      <c r="AA319" s="382"/>
      <c r="AB319" s="382"/>
      <c r="AC319" s="382"/>
      <c r="AD319" s="382"/>
      <c r="AE319" s="382"/>
      <c r="AF319" s="147"/>
      <c r="AG319" s="147"/>
      <c r="AH319" s="147"/>
    </row>
    <row r="320" spans="1:34" ht="9.75" customHeight="1" x14ac:dyDescent="0.25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382"/>
      <c r="W320" s="382"/>
      <c r="X320" s="382"/>
      <c r="Y320" s="382"/>
      <c r="Z320" s="382"/>
      <c r="AA320" s="382"/>
      <c r="AB320" s="382"/>
      <c r="AC320" s="382"/>
      <c r="AD320" s="382"/>
      <c r="AE320" s="382"/>
      <c r="AF320" s="147"/>
      <c r="AG320" s="147"/>
      <c r="AH320" s="147"/>
    </row>
    <row r="321" spans="1:34" ht="9.75" customHeight="1" x14ac:dyDescent="0.25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382"/>
      <c r="W321" s="382"/>
      <c r="X321" s="382"/>
      <c r="Y321" s="382"/>
      <c r="Z321" s="382"/>
      <c r="AA321" s="382"/>
      <c r="AB321" s="382"/>
      <c r="AC321" s="382"/>
      <c r="AD321" s="382"/>
      <c r="AE321" s="382"/>
      <c r="AF321" s="147"/>
      <c r="AG321" s="147"/>
      <c r="AH321" s="147"/>
    </row>
    <row r="322" spans="1:34" ht="9.75" customHeight="1" x14ac:dyDescent="0.25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382"/>
      <c r="W322" s="382"/>
      <c r="X322" s="382"/>
      <c r="Y322" s="382"/>
      <c r="Z322" s="382"/>
      <c r="AA322" s="382"/>
      <c r="AB322" s="382"/>
      <c r="AC322" s="382"/>
      <c r="AD322" s="382"/>
      <c r="AE322" s="382"/>
      <c r="AF322" s="147"/>
      <c r="AG322" s="147"/>
      <c r="AH322" s="147"/>
    </row>
    <row r="323" spans="1:34" ht="9.75" customHeight="1" x14ac:dyDescent="0.25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382"/>
      <c r="W323" s="382"/>
      <c r="X323" s="382"/>
      <c r="Y323" s="382"/>
      <c r="Z323" s="382"/>
      <c r="AA323" s="382"/>
      <c r="AB323" s="382"/>
      <c r="AC323" s="382"/>
      <c r="AD323" s="382"/>
      <c r="AE323" s="382"/>
      <c r="AF323" s="147"/>
      <c r="AG323" s="147"/>
      <c r="AH323" s="147"/>
    </row>
    <row r="324" spans="1:34" ht="9.75" customHeight="1" x14ac:dyDescent="0.25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382"/>
      <c r="W324" s="382"/>
      <c r="X324" s="382"/>
      <c r="Y324" s="382"/>
      <c r="Z324" s="382"/>
      <c r="AA324" s="382"/>
      <c r="AB324" s="382"/>
      <c r="AC324" s="382"/>
      <c r="AD324" s="382"/>
      <c r="AE324" s="382"/>
      <c r="AF324" s="147"/>
      <c r="AG324" s="147"/>
      <c r="AH324" s="147"/>
    </row>
    <row r="325" spans="1:34" ht="9.75" customHeight="1" x14ac:dyDescent="0.25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382"/>
      <c r="W325" s="382"/>
      <c r="X325" s="382"/>
      <c r="Y325" s="382"/>
      <c r="Z325" s="382"/>
      <c r="AA325" s="382"/>
      <c r="AB325" s="382"/>
      <c r="AC325" s="382"/>
      <c r="AD325" s="382"/>
      <c r="AE325" s="382"/>
      <c r="AF325" s="147"/>
      <c r="AG325" s="147"/>
      <c r="AH325" s="147"/>
    </row>
    <row r="326" spans="1:34" ht="9.75" customHeight="1" x14ac:dyDescent="0.25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382"/>
      <c r="W326" s="382"/>
      <c r="X326" s="382"/>
      <c r="Y326" s="382"/>
      <c r="Z326" s="382"/>
      <c r="AA326" s="382"/>
      <c r="AB326" s="382"/>
      <c r="AC326" s="382"/>
      <c r="AD326" s="382"/>
      <c r="AE326" s="382"/>
      <c r="AF326" s="147"/>
      <c r="AG326" s="147"/>
      <c r="AH326" s="147"/>
    </row>
    <row r="327" spans="1:34" ht="9.75" customHeight="1" x14ac:dyDescent="0.25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382"/>
      <c r="W327" s="382"/>
      <c r="X327" s="382"/>
      <c r="Y327" s="382"/>
      <c r="Z327" s="382"/>
      <c r="AA327" s="382"/>
      <c r="AB327" s="382"/>
      <c r="AC327" s="382"/>
      <c r="AD327" s="382"/>
      <c r="AE327" s="382"/>
      <c r="AF327" s="147"/>
      <c r="AG327" s="147"/>
      <c r="AH327" s="147"/>
    </row>
    <row r="328" spans="1:34" ht="9.75" customHeight="1" x14ac:dyDescent="0.25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382"/>
      <c r="W328" s="382"/>
      <c r="X328" s="382"/>
      <c r="Y328" s="382"/>
      <c r="Z328" s="382"/>
      <c r="AA328" s="382"/>
      <c r="AB328" s="382"/>
      <c r="AC328" s="382"/>
      <c r="AD328" s="382"/>
      <c r="AE328" s="382"/>
      <c r="AF328" s="147"/>
      <c r="AG328" s="147"/>
      <c r="AH328" s="147"/>
    </row>
    <row r="329" spans="1:34" ht="9.75" customHeight="1" x14ac:dyDescent="0.25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382"/>
      <c r="W329" s="382"/>
      <c r="X329" s="382"/>
      <c r="Y329" s="382"/>
      <c r="Z329" s="382"/>
      <c r="AA329" s="382"/>
      <c r="AB329" s="382"/>
      <c r="AC329" s="382"/>
      <c r="AD329" s="382"/>
      <c r="AE329" s="382"/>
      <c r="AF329" s="147"/>
      <c r="AG329" s="147"/>
      <c r="AH329" s="147"/>
    </row>
    <row r="330" spans="1:34" ht="9.75" customHeight="1" x14ac:dyDescent="0.25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382"/>
      <c r="W330" s="382"/>
      <c r="X330" s="382"/>
      <c r="Y330" s="382"/>
      <c r="Z330" s="382"/>
      <c r="AA330" s="382"/>
      <c r="AB330" s="382"/>
      <c r="AC330" s="382"/>
      <c r="AD330" s="382"/>
      <c r="AE330" s="382"/>
      <c r="AF330" s="147"/>
      <c r="AG330" s="147"/>
      <c r="AH330" s="147"/>
    </row>
    <row r="331" spans="1:34" ht="9.75" customHeight="1" x14ac:dyDescent="0.25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382"/>
      <c r="W331" s="382"/>
      <c r="X331" s="382"/>
      <c r="Y331" s="382"/>
      <c r="Z331" s="382"/>
      <c r="AA331" s="382"/>
      <c r="AB331" s="382"/>
      <c r="AC331" s="382"/>
      <c r="AD331" s="382"/>
      <c r="AE331" s="382"/>
      <c r="AF331" s="147"/>
      <c r="AG331" s="147"/>
      <c r="AH331" s="147"/>
    </row>
    <row r="332" spans="1:34" ht="9.75" customHeight="1" x14ac:dyDescent="0.25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382"/>
      <c r="W332" s="382"/>
      <c r="X332" s="382"/>
      <c r="Y332" s="382"/>
      <c r="Z332" s="382"/>
      <c r="AA332" s="382"/>
      <c r="AB332" s="382"/>
      <c r="AC332" s="382"/>
      <c r="AD332" s="382"/>
      <c r="AE332" s="382"/>
      <c r="AF332" s="147"/>
      <c r="AG332" s="147"/>
      <c r="AH332" s="147"/>
    </row>
    <row r="333" spans="1:34" ht="9.75" customHeight="1" x14ac:dyDescent="0.25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382"/>
      <c r="W333" s="382"/>
      <c r="X333" s="382"/>
      <c r="Y333" s="382"/>
      <c r="Z333" s="382"/>
      <c r="AA333" s="382"/>
      <c r="AB333" s="382"/>
      <c r="AC333" s="382"/>
      <c r="AD333" s="382"/>
      <c r="AE333" s="382"/>
      <c r="AF333" s="147"/>
      <c r="AG333" s="147"/>
      <c r="AH333" s="147"/>
    </row>
    <row r="334" spans="1:34" ht="9.75" customHeight="1" x14ac:dyDescent="0.25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382"/>
      <c r="W334" s="382"/>
      <c r="X334" s="382"/>
      <c r="Y334" s="382"/>
      <c r="Z334" s="382"/>
      <c r="AA334" s="382"/>
      <c r="AB334" s="382"/>
      <c r="AC334" s="382"/>
      <c r="AD334" s="382"/>
      <c r="AE334" s="382"/>
      <c r="AF334" s="147"/>
      <c r="AG334" s="147"/>
      <c r="AH334" s="147"/>
    </row>
    <row r="335" spans="1:34" ht="9.75" customHeight="1" x14ac:dyDescent="0.25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382"/>
      <c r="W335" s="382"/>
      <c r="X335" s="382"/>
      <c r="Y335" s="382"/>
      <c r="Z335" s="382"/>
      <c r="AA335" s="382"/>
      <c r="AB335" s="382"/>
      <c r="AC335" s="382"/>
      <c r="AD335" s="382"/>
      <c r="AE335" s="382"/>
      <c r="AF335" s="147"/>
      <c r="AG335" s="147"/>
      <c r="AH335" s="147"/>
    </row>
    <row r="336" spans="1:34" ht="9.75" customHeight="1" x14ac:dyDescent="0.25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382"/>
      <c r="W336" s="382"/>
      <c r="X336" s="382"/>
      <c r="Y336" s="382"/>
      <c r="Z336" s="382"/>
      <c r="AA336" s="382"/>
      <c r="AB336" s="382"/>
      <c r="AC336" s="382"/>
      <c r="AD336" s="382"/>
      <c r="AE336" s="382"/>
      <c r="AF336" s="147"/>
      <c r="AG336" s="147"/>
      <c r="AH336" s="147"/>
    </row>
    <row r="337" spans="1:34" ht="9.75" customHeight="1" x14ac:dyDescent="0.25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382"/>
      <c r="W337" s="382"/>
      <c r="X337" s="382"/>
      <c r="Y337" s="382"/>
      <c r="Z337" s="382"/>
      <c r="AA337" s="382"/>
      <c r="AB337" s="382"/>
      <c r="AC337" s="382"/>
      <c r="AD337" s="382"/>
      <c r="AE337" s="382"/>
      <c r="AF337" s="147"/>
      <c r="AG337" s="147"/>
      <c r="AH337" s="147"/>
    </row>
    <row r="338" spans="1:34" ht="9.75" customHeight="1" x14ac:dyDescent="0.25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382"/>
      <c r="W338" s="382"/>
      <c r="X338" s="382"/>
      <c r="Y338" s="382"/>
      <c r="Z338" s="382"/>
      <c r="AA338" s="382"/>
      <c r="AB338" s="382"/>
      <c r="AC338" s="382"/>
      <c r="AD338" s="382"/>
      <c r="AE338" s="382"/>
      <c r="AF338" s="147"/>
      <c r="AG338" s="147"/>
      <c r="AH338" s="147"/>
    </row>
    <row r="339" spans="1:34" ht="9.75" customHeight="1" x14ac:dyDescent="0.25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382"/>
      <c r="W339" s="382"/>
      <c r="X339" s="382"/>
      <c r="Y339" s="382"/>
      <c r="Z339" s="382"/>
      <c r="AA339" s="382"/>
      <c r="AB339" s="382"/>
      <c r="AC339" s="382"/>
      <c r="AD339" s="382"/>
      <c r="AE339" s="382"/>
      <c r="AF339" s="147"/>
      <c r="AG339" s="147"/>
      <c r="AH339" s="147"/>
    </row>
    <row r="340" spans="1:34" ht="9.75" customHeight="1" x14ac:dyDescent="0.25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382"/>
      <c r="W340" s="382"/>
      <c r="X340" s="382"/>
      <c r="Y340" s="382"/>
      <c r="Z340" s="382"/>
      <c r="AA340" s="382"/>
      <c r="AB340" s="382"/>
      <c r="AC340" s="382"/>
      <c r="AD340" s="382"/>
      <c r="AE340" s="382"/>
      <c r="AF340" s="147"/>
      <c r="AG340" s="147"/>
      <c r="AH340" s="147"/>
    </row>
    <row r="341" spans="1:34" ht="9.75" customHeight="1" x14ac:dyDescent="0.25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382"/>
      <c r="W341" s="382"/>
      <c r="X341" s="382"/>
      <c r="Y341" s="382"/>
      <c r="Z341" s="382"/>
      <c r="AA341" s="382"/>
      <c r="AB341" s="382"/>
      <c r="AC341" s="382"/>
      <c r="AD341" s="382"/>
      <c r="AE341" s="382"/>
      <c r="AF341" s="147"/>
      <c r="AG341" s="147"/>
      <c r="AH341" s="147"/>
    </row>
    <row r="342" spans="1:34" ht="9.75" customHeight="1" x14ac:dyDescent="0.25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382"/>
      <c r="W342" s="382"/>
      <c r="X342" s="382"/>
      <c r="Y342" s="382"/>
      <c r="Z342" s="382"/>
      <c r="AA342" s="382"/>
      <c r="AB342" s="382"/>
      <c r="AC342" s="382"/>
      <c r="AD342" s="382"/>
      <c r="AE342" s="382"/>
      <c r="AF342" s="147"/>
      <c r="AG342" s="147"/>
      <c r="AH342" s="147"/>
    </row>
    <row r="343" spans="1:34" ht="9.75" customHeight="1" x14ac:dyDescent="0.25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382"/>
      <c r="W343" s="382"/>
      <c r="X343" s="382"/>
      <c r="Y343" s="382"/>
      <c r="Z343" s="382"/>
      <c r="AA343" s="382"/>
      <c r="AB343" s="382"/>
      <c r="AC343" s="382"/>
      <c r="AD343" s="382"/>
      <c r="AE343" s="382"/>
      <c r="AF343" s="147"/>
      <c r="AG343" s="147"/>
      <c r="AH343" s="147"/>
    </row>
    <row r="344" spans="1:34" ht="9.75" customHeight="1" x14ac:dyDescent="0.25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382"/>
      <c r="W344" s="382"/>
      <c r="X344" s="382"/>
      <c r="Y344" s="382"/>
      <c r="Z344" s="382"/>
      <c r="AA344" s="382"/>
      <c r="AB344" s="382"/>
      <c r="AC344" s="382"/>
      <c r="AD344" s="382"/>
      <c r="AE344" s="382"/>
      <c r="AF344" s="147"/>
      <c r="AG344" s="147"/>
      <c r="AH344" s="147"/>
    </row>
    <row r="345" spans="1:34" ht="9.75" customHeight="1" x14ac:dyDescent="0.25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382"/>
      <c r="W345" s="382"/>
      <c r="X345" s="382"/>
      <c r="Y345" s="382"/>
      <c r="Z345" s="382"/>
      <c r="AA345" s="382"/>
      <c r="AB345" s="382"/>
      <c r="AC345" s="382"/>
      <c r="AD345" s="382"/>
      <c r="AE345" s="382"/>
      <c r="AF345" s="147"/>
      <c r="AG345" s="147"/>
      <c r="AH345" s="147"/>
    </row>
    <row r="346" spans="1:34" ht="9.75" customHeight="1" x14ac:dyDescent="0.25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382"/>
      <c r="W346" s="382"/>
      <c r="X346" s="382"/>
      <c r="Y346" s="382"/>
      <c r="Z346" s="382"/>
      <c r="AA346" s="382"/>
      <c r="AB346" s="382"/>
      <c r="AC346" s="382"/>
      <c r="AD346" s="382"/>
      <c r="AE346" s="382"/>
      <c r="AF346" s="147"/>
      <c r="AG346" s="147"/>
      <c r="AH346" s="147"/>
    </row>
    <row r="347" spans="1:34" ht="9.75" customHeight="1" x14ac:dyDescent="0.25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382"/>
      <c r="W347" s="382"/>
      <c r="X347" s="382"/>
      <c r="Y347" s="382"/>
      <c r="Z347" s="382"/>
      <c r="AA347" s="382"/>
      <c r="AB347" s="382"/>
      <c r="AC347" s="382"/>
      <c r="AD347" s="382"/>
      <c r="AE347" s="382"/>
      <c r="AF347" s="147"/>
      <c r="AG347" s="147"/>
      <c r="AH347" s="147"/>
    </row>
    <row r="348" spans="1:34" ht="9.75" customHeight="1" x14ac:dyDescent="0.25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382"/>
      <c r="W348" s="382"/>
      <c r="X348" s="382"/>
      <c r="Y348" s="382"/>
      <c r="Z348" s="382"/>
      <c r="AA348" s="382"/>
      <c r="AB348" s="382"/>
      <c r="AC348" s="382"/>
      <c r="AD348" s="382"/>
      <c r="AE348" s="382"/>
      <c r="AF348" s="147"/>
      <c r="AG348" s="147"/>
      <c r="AH348" s="147"/>
    </row>
    <row r="349" spans="1:34" ht="9.75" customHeight="1" x14ac:dyDescent="0.25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382"/>
      <c r="W349" s="382"/>
      <c r="X349" s="382"/>
      <c r="Y349" s="382"/>
      <c r="Z349" s="382"/>
      <c r="AA349" s="382"/>
      <c r="AB349" s="382"/>
      <c r="AC349" s="382"/>
      <c r="AD349" s="382"/>
      <c r="AE349" s="382"/>
      <c r="AF349" s="147"/>
      <c r="AG349" s="147"/>
      <c r="AH349" s="147"/>
    </row>
    <row r="350" spans="1:34" ht="9.75" customHeight="1" x14ac:dyDescent="0.25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382"/>
      <c r="W350" s="382"/>
      <c r="X350" s="382"/>
      <c r="Y350" s="382"/>
      <c r="Z350" s="382"/>
      <c r="AA350" s="382"/>
      <c r="AB350" s="382"/>
      <c r="AC350" s="382"/>
      <c r="AD350" s="382"/>
      <c r="AE350" s="382"/>
      <c r="AF350" s="147"/>
      <c r="AG350" s="147"/>
      <c r="AH350" s="147"/>
    </row>
    <row r="351" spans="1:34" ht="9.75" customHeight="1" x14ac:dyDescent="0.25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382"/>
      <c r="W351" s="382"/>
      <c r="X351" s="382"/>
      <c r="Y351" s="382"/>
      <c r="Z351" s="382"/>
      <c r="AA351" s="382"/>
      <c r="AB351" s="382"/>
      <c r="AC351" s="382"/>
      <c r="AD351" s="382"/>
      <c r="AE351" s="382"/>
      <c r="AF351" s="147"/>
      <c r="AG351" s="147"/>
      <c r="AH351" s="147"/>
    </row>
    <row r="352" spans="1:34" ht="9.75" customHeight="1" x14ac:dyDescent="0.25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382"/>
      <c r="W352" s="382"/>
      <c r="X352" s="382"/>
      <c r="Y352" s="382"/>
      <c r="Z352" s="382"/>
      <c r="AA352" s="382"/>
      <c r="AB352" s="382"/>
      <c r="AC352" s="382"/>
      <c r="AD352" s="382"/>
      <c r="AE352" s="382"/>
      <c r="AF352" s="147"/>
      <c r="AG352" s="147"/>
      <c r="AH352" s="147"/>
    </row>
    <row r="353" spans="1:34" ht="9.75" customHeight="1" x14ac:dyDescent="0.25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382"/>
      <c r="W353" s="382"/>
      <c r="X353" s="382"/>
      <c r="Y353" s="382"/>
      <c r="Z353" s="382"/>
      <c r="AA353" s="382"/>
      <c r="AB353" s="382"/>
      <c r="AC353" s="382"/>
      <c r="AD353" s="382"/>
      <c r="AE353" s="382"/>
      <c r="AF353" s="147"/>
      <c r="AG353" s="147"/>
      <c r="AH353" s="147"/>
    </row>
    <row r="354" spans="1:34" ht="9.75" customHeight="1" x14ac:dyDescent="0.25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382"/>
      <c r="W354" s="382"/>
      <c r="X354" s="382"/>
      <c r="Y354" s="382"/>
      <c r="Z354" s="382"/>
      <c r="AA354" s="382"/>
      <c r="AB354" s="382"/>
      <c r="AC354" s="382"/>
      <c r="AD354" s="382"/>
      <c r="AE354" s="382"/>
      <c r="AF354" s="147"/>
      <c r="AG354" s="147"/>
      <c r="AH354" s="147"/>
    </row>
    <row r="355" spans="1:34" ht="9.75" customHeight="1" x14ac:dyDescent="0.25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382"/>
      <c r="W355" s="382"/>
      <c r="X355" s="382"/>
      <c r="Y355" s="382"/>
      <c r="Z355" s="382"/>
      <c r="AA355" s="382"/>
      <c r="AB355" s="382"/>
      <c r="AC355" s="382"/>
      <c r="AD355" s="382"/>
      <c r="AE355" s="382"/>
      <c r="AF355" s="147"/>
      <c r="AG355" s="147"/>
      <c r="AH355" s="147"/>
    </row>
    <row r="356" spans="1:34" ht="9.75" customHeight="1" x14ac:dyDescent="0.25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382"/>
      <c r="W356" s="382"/>
      <c r="X356" s="382"/>
      <c r="Y356" s="382"/>
      <c r="Z356" s="382"/>
      <c r="AA356" s="382"/>
      <c r="AB356" s="382"/>
      <c r="AC356" s="382"/>
      <c r="AD356" s="382"/>
      <c r="AE356" s="382"/>
      <c r="AF356" s="147"/>
      <c r="AG356" s="147"/>
      <c r="AH356" s="147"/>
    </row>
    <row r="357" spans="1:34" ht="9.75" customHeight="1" x14ac:dyDescent="0.25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382"/>
      <c r="W357" s="382"/>
      <c r="X357" s="382"/>
      <c r="Y357" s="382"/>
      <c r="Z357" s="382"/>
      <c r="AA357" s="382"/>
      <c r="AB357" s="382"/>
      <c r="AC357" s="382"/>
      <c r="AD357" s="382"/>
      <c r="AE357" s="382"/>
      <c r="AF357" s="147"/>
      <c r="AG357" s="147"/>
      <c r="AH357" s="147"/>
    </row>
    <row r="358" spans="1:34" ht="9.75" customHeight="1" x14ac:dyDescent="0.25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382"/>
      <c r="W358" s="382"/>
      <c r="X358" s="382"/>
      <c r="Y358" s="382"/>
      <c r="Z358" s="382"/>
      <c r="AA358" s="382"/>
      <c r="AB358" s="382"/>
      <c r="AC358" s="382"/>
      <c r="AD358" s="382"/>
      <c r="AE358" s="382"/>
      <c r="AF358" s="147"/>
      <c r="AG358" s="147"/>
      <c r="AH358" s="147"/>
    </row>
    <row r="359" spans="1:34" ht="9.75" customHeight="1" x14ac:dyDescent="0.25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382"/>
      <c r="W359" s="382"/>
      <c r="X359" s="382"/>
      <c r="Y359" s="382"/>
      <c r="Z359" s="382"/>
      <c r="AA359" s="382"/>
      <c r="AB359" s="382"/>
      <c r="AC359" s="382"/>
      <c r="AD359" s="382"/>
      <c r="AE359" s="382"/>
      <c r="AF359" s="147"/>
      <c r="AG359" s="147"/>
      <c r="AH359" s="147"/>
    </row>
    <row r="360" spans="1:34" ht="9.75" customHeight="1" x14ac:dyDescent="0.25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382"/>
      <c r="W360" s="382"/>
      <c r="X360" s="382"/>
      <c r="Y360" s="382"/>
      <c r="Z360" s="382"/>
      <c r="AA360" s="382"/>
      <c r="AB360" s="382"/>
      <c r="AC360" s="382"/>
      <c r="AD360" s="382"/>
      <c r="AE360" s="382"/>
      <c r="AF360" s="147"/>
      <c r="AG360" s="147"/>
      <c r="AH360" s="147"/>
    </row>
    <row r="361" spans="1:34" ht="9.75" customHeight="1" x14ac:dyDescent="0.25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382"/>
      <c r="W361" s="382"/>
      <c r="X361" s="382"/>
      <c r="Y361" s="382"/>
      <c r="Z361" s="382"/>
      <c r="AA361" s="382"/>
      <c r="AB361" s="382"/>
      <c r="AC361" s="382"/>
      <c r="AD361" s="382"/>
      <c r="AE361" s="382"/>
      <c r="AF361" s="147"/>
      <c r="AG361" s="147"/>
      <c r="AH361" s="147"/>
    </row>
    <row r="362" spans="1:34" ht="9.75" customHeight="1" x14ac:dyDescent="0.25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382"/>
      <c r="W362" s="382"/>
      <c r="X362" s="382"/>
      <c r="Y362" s="382"/>
      <c r="Z362" s="382"/>
      <c r="AA362" s="382"/>
      <c r="AB362" s="382"/>
      <c r="AC362" s="382"/>
      <c r="AD362" s="382"/>
      <c r="AE362" s="382"/>
      <c r="AF362" s="147"/>
      <c r="AG362" s="147"/>
      <c r="AH362" s="147"/>
    </row>
    <row r="363" spans="1:34" ht="9.75" customHeight="1" x14ac:dyDescent="0.25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382"/>
      <c r="W363" s="382"/>
      <c r="X363" s="382"/>
      <c r="Y363" s="382"/>
      <c r="Z363" s="382"/>
      <c r="AA363" s="382"/>
      <c r="AB363" s="382"/>
      <c r="AC363" s="382"/>
      <c r="AD363" s="382"/>
      <c r="AE363" s="382"/>
      <c r="AF363" s="147"/>
      <c r="AG363" s="147"/>
      <c r="AH363" s="147"/>
    </row>
    <row r="364" spans="1:34" ht="9.75" customHeight="1" x14ac:dyDescent="0.25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382"/>
      <c r="W364" s="382"/>
      <c r="X364" s="382"/>
      <c r="Y364" s="382"/>
      <c r="Z364" s="382"/>
      <c r="AA364" s="382"/>
      <c r="AB364" s="382"/>
      <c r="AC364" s="382"/>
      <c r="AD364" s="382"/>
      <c r="AE364" s="382"/>
      <c r="AF364" s="147"/>
      <c r="AG364" s="147"/>
      <c r="AH364" s="147"/>
    </row>
    <row r="365" spans="1:34" ht="9.75" customHeight="1" x14ac:dyDescent="0.25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382"/>
      <c r="W365" s="382"/>
      <c r="X365" s="382"/>
      <c r="Y365" s="382"/>
      <c r="Z365" s="382"/>
      <c r="AA365" s="382"/>
      <c r="AB365" s="382"/>
      <c r="AC365" s="382"/>
      <c r="AD365" s="382"/>
      <c r="AE365" s="382"/>
      <c r="AF365" s="147"/>
      <c r="AG365" s="147"/>
      <c r="AH365" s="147"/>
    </row>
    <row r="366" spans="1:34" ht="9.75" customHeight="1" x14ac:dyDescent="0.25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382"/>
      <c r="W366" s="382"/>
      <c r="X366" s="382"/>
      <c r="Y366" s="382"/>
      <c r="Z366" s="382"/>
      <c r="AA366" s="382"/>
      <c r="AB366" s="382"/>
      <c r="AC366" s="382"/>
      <c r="AD366" s="382"/>
      <c r="AE366" s="382"/>
      <c r="AF366" s="147"/>
      <c r="AG366" s="147"/>
      <c r="AH366" s="147"/>
    </row>
    <row r="367" spans="1:34" ht="9.75" customHeight="1" x14ac:dyDescent="0.25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382"/>
      <c r="W367" s="382"/>
      <c r="X367" s="382"/>
      <c r="Y367" s="382"/>
      <c r="Z367" s="382"/>
      <c r="AA367" s="382"/>
      <c r="AB367" s="382"/>
      <c r="AC367" s="382"/>
      <c r="AD367" s="382"/>
      <c r="AE367" s="382"/>
      <c r="AF367" s="147"/>
      <c r="AG367" s="147"/>
      <c r="AH367" s="147"/>
    </row>
    <row r="368" spans="1:34" ht="9.75" customHeight="1" x14ac:dyDescent="0.25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382"/>
      <c r="W368" s="382"/>
      <c r="X368" s="382"/>
      <c r="Y368" s="382"/>
      <c r="Z368" s="382"/>
      <c r="AA368" s="382"/>
      <c r="AB368" s="382"/>
      <c r="AC368" s="382"/>
      <c r="AD368" s="382"/>
      <c r="AE368" s="382"/>
      <c r="AF368" s="147"/>
      <c r="AG368" s="147"/>
      <c r="AH368" s="147"/>
    </row>
    <row r="369" spans="1:34" ht="9.75" customHeight="1" x14ac:dyDescent="0.25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382"/>
      <c r="W369" s="382"/>
      <c r="X369" s="382"/>
      <c r="Y369" s="382"/>
      <c r="Z369" s="382"/>
      <c r="AA369" s="382"/>
      <c r="AB369" s="382"/>
      <c r="AC369" s="382"/>
      <c r="AD369" s="382"/>
      <c r="AE369" s="382"/>
      <c r="AF369" s="147"/>
      <c r="AG369" s="147"/>
      <c r="AH369" s="147"/>
    </row>
    <row r="370" spans="1:34" ht="9.75" customHeight="1" x14ac:dyDescent="0.25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382"/>
      <c r="W370" s="382"/>
      <c r="X370" s="382"/>
      <c r="Y370" s="382"/>
      <c r="Z370" s="382"/>
      <c r="AA370" s="382"/>
      <c r="AB370" s="382"/>
      <c r="AC370" s="382"/>
      <c r="AD370" s="382"/>
      <c r="AE370" s="382"/>
      <c r="AF370" s="147"/>
      <c r="AG370" s="147"/>
      <c r="AH370" s="147"/>
    </row>
    <row r="371" spans="1:34" ht="9.75" customHeight="1" x14ac:dyDescent="0.25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382"/>
      <c r="W371" s="382"/>
      <c r="X371" s="382"/>
      <c r="Y371" s="382"/>
      <c r="Z371" s="382"/>
      <c r="AA371" s="382"/>
      <c r="AB371" s="382"/>
      <c r="AC371" s="382"/>
      <c r="AD371" s="382"/>
      <c r="AE371" s="382"/>
      <c r="AF371" s="147"/>
      <c r="AG371" s="147"/>
      <c r="AH371" s="147"/>
    </row>
    <row r="372" spans="1:34" ht="9.75" customHeight="1" x14ac:dyDescent="0.25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382"/>
      <c r="W372" s="382"/>
      <c r="X372" s="382"/>
      <c r="Y372" s="382"/>
      <c r="Z372" s="382"/>
      <c r="AA372" s="382"/>
      <c r="AB372" s="382"/>
      <c r="AC372" s="382"/>
      <c r="AD372" s="382"/>
      <c r="AE372" s="382"/>
      <c r="AF372" s="147"/>
      <c r="AG372" s="147"/>
      <c r="AH372" s="147"/>
    </row>
    <row r="373" spans="1:34" ht="9.75" customHeight="1" x14ac:dyDescent="0.25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382"/>
      <c r="W373" s="382"/>
      <c r="X373" s="382"/>
      <c r="Y373" s="382"/>
      <c r="Z373" s="382"/>
      <c r="AA373" s="382"/>
      <c r="AB373" s="382"/>
      <c r="AC373" s="382"/>
      <c r="AD373" s="382"/>
      <c r="AE373" s="382"/>
      <c r="AF373" s="147"/>
      <c r="AG373" s="147"/>
      <c r="AH373" s="147"/>
    </row>
    <row r="374" spans="1:34" ht="9.75" customHeight="1" x14ac:dyDescent="0.25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382"/>
      <c r="W374" s="382"/>
      <c r="X374" s="382"/>
      <c r="Y374" s="382"/>
      <c r="Z374" s="382"/>
      <c r="AA374" s="382"/>
      <c r="AB374" s="382"/>
      <c r="AC374" s="382"/>
      <c r="AD374" s="382"/>
      <c r="AE374" s="382"/>
      <c r="AF374" s="147"/>
      <c r="AG374" s="147"/>
      <c r="AH374" s="147"/>
    </row>
    <row r="375" spans="1:34" ht="9.75" customHeight="1" x14ac:dyDescent="0.25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382"/>
      <c r="W375" s="382"/>
      <c r="X375" s="382"/>
      <c r="Y375" s="382"/>
      <c r="Z375" s="382"/>
      <c r="AA375" s="382"/>
      <c r="AB375" s="382"/>
      <c r="AC375" s="382"/>
      <c r="AD375" s="382"/>
      <c r="AE375" s="382"/>
      <c r="AF375" s="147"/>
      <c r="AG375" s="147"/>
      <c r="AH375" s="147"/>
    </row>
    <row r="376" spans="1:34" ht="9.75" customHeight="1" x14ac:dyDescent="0.25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382"/>
      <c r="W376" s="382"/>
      <c r="X376" s="382"/>
      <c r="Y376" s="382"/>
      <c r="Z376" s="382"/>
      <c r="AA376" s="382"/>
      <c r="AB376" s="382"/>
      <c r="AC376" s="382"/>
      <c r="AD376" s="382"/>
      <c r="AE376" s="382"/>
      <c r="AF376" s="147"/>
      <c r="AG376" s="147"/>
      <c r="AH376" s="147"/>
    </row>
    <row r="377" spans="1:34" ht="9.75" customHeight="1" x14ac:dyDescent="0.25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382"/>
      <c r="W377" s="382"/>
      <c r="X377" s="382"/>
      <c r="Y377" s="382"/>
      <c r="Z377" s="382"/>
      <c r="AA377" s="382"/>
      <c r="AB377" s="382"/>
      <c r="AC377" s="382"/>
      <c r="AD377" s="382"/>
      <c r="AE377" s="382"/>
      <c r="AF377" s="147"/>
      <c r="AG377" s="147"/>
      <c r="AH377" s="147"/>
    </row>
    <row r="378" spans="1:34" ht="9.75" customHeight="1" x14ac:dyDescent="0.25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382"/>
      <c r="W378" s="382"/>
      <c r="X378" s="382"/>
      <c r="Y378" s="382"/>
      <c r="Z378" s="382"/>
      <c r="AA378" s="382"/>
      <c r="AB378" s="382"/>
      <c r="AC378" s="382"/>
      <c r="AD378" s="382"/>
      <c r="AE378" s="382"/>
      <c r="AF378" s="147"/>
      <c r="AG378" s="147"/>
      <c r="AH378" s="147"/>
    </row>
    <row r="379" spans="1:34" ht="9.75" customHeight="1" x14ac:dyDescent="0.25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382"/>
      <c r="W379" s="382"/>
      <c r="X379" s="382"/>
      <c r="Y379" s="382"/>
      <c r="Z379" s="382"/>
      <c r="AA379" s="382"/>
      <c r="AB379" s="382"/>
      <c r="AC379" s="382"/>
      <c r="AD379" s="382"/>
      <c r="AE379" s="382"/>
      <c r="AF379" s="147"/>
      <c r="AG379" s="147"/>
      <c r="AH379" s="147"/>
    </row>
    <row r="380" spans="1:34" ht="9.75" customHeight="1" x14ac:dyDescent="0.25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382"/>
      <c r="W380" s="382"/>
      <c r="X380" s="382"/>
      <c r="Y380" s="382"/>
      <c r="Z380" s="382"/>
      <c r="AA380" s="382"/>
      <c r="AB380" s="382"/>
      <c r="AC380" s="382"/>
      <c r="AD380" s="382"/>
      <c r="AE380" s="382"/>
      <c r="AF380" s="147"/>
      <c r="AG380" s="147"/>
      <c r="AH380" s="147"/>
    </row>
    <row r="381" spans="1:34" ht="9.75" customHeight="1" x14ac:dyDescent="0.25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382"/>
      <c r="W381" s="382"/>
      <c r="X381" s="382"/>
      <c r="Y381" s="382"/>
      <c r="Z381" s="382"/>
      <c r="AA381" s="382"/>
      <c r="AB381" s="382"/>
      <c r="AC381" s="382"/>
      <c r="AD381" s="382"/>
      <c r="AE381" s="382"/>
      <c r="AF381" s="147"/>
      <c r="AG381" s="147"/>
      <c r="AH381" s="147"/>
    </row>
    <row r="382" spans="1:34" ht="9.75" customHeight="1" x14ac:dyDescent="0.25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382"/>
      <c r="W382" s="382"/>
      <c r="X382" s="382"/>
      <c r="Y382" s="382"/>
      <c r="Z382" s="382"/>
      <c r="AA382" s="382"/>
      <c r="AB382" s="382"/>
      <c r="AC382" s="382"/>
      <c r="AD382" s="382"/>
      <c r="AE382" s="382"/>
      <c r="AF382" s="147"/>
      <c r="AG382" s="147"/>
      <c r="AH382" s="147"/>
    </row>
    <row r="383" spans="1:34" ht="9.75" customHeight="1" x14ac:dyDescent="0.25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382"/>
      <c r="W383" s="382"/>
      <c r="X383" s="382"/>
      <c r="Y383" s="382"/>
      <c r="Z383" s="382"/>
      <c r="AA383" s="382"/>
      <c r="AB383" s="382"/>
      <c r="AC383" s="382"/>
      <c r="AD383" s="382"/>
      <c r="AE383" s="382"/>
      <c r="AF383" s="147"/>
      <c r="AG383" s="147"/>
      <c r="AH383" s="147"/>
    </row>
    <row r="384" spans="1:34" ht="9.75" customHeight="1" x14ac:dyDescent="0.25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382"/>
      <c r="W384" s="382"/>
      <c r="X384" s="382"/>
      <c r="Y384" s="382"/>
      <c r="Z384" s="382"/>
      <c r="AA384" s="382"/>
      <c r="AB384" s="382"/>
      <c r="AC384" s="382"/>
      <c r="AD384" s="382"/>
      <c r="AE384" s="382"/>
      <c r="AF384" s="147"/>
      <c r="AG384" s="147"/>
      <c r="AH384" s="147"/>
    </row>
    <row r="385" spans="1:34" ht="9.75" customHeight="1" x14ac:dyDescent="0.25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382"/>
      <c r="W385" s="382"/>
      <c r="X385" s="382"/>
      <c r="Y385" s="382"/>
      <c r="Z385" s="382"/>
      <c r="AA385" s="382"/>
      <c r="AB385" s="382"/>
      <c r="AC385" s="382"/>
      <c r="AD385" s="382"/>
      <c r="AE385" s="382"/>
      <c r="AF385" s="147"/>
      <c r="AG385" s="147"/>
      <c r="AH385" s="147"/>
    </row>
    <row r="386" spans="1:34" ht="9.75" customHeight="1" x14ac:dyDescent="0.25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382"/>
      <c r="W386" s="382"/>
      <c r="X386" s="382"/>
      <c r="Y386" s="382"/>
      <c r="Z386" s="382"/>
      <c r="AA386" s="382"/>
      <c r="AB386" s="382"/>
      <c r="AC386" s="382"/>
      <c r="AD386" s="382"/>
      <c r="AE386" s="382"/>
      <c r="AF386" s="147"/>
      <c r="AG386" s="147"/>
      <c r="AH386" s="147"/>
    </row>
    <row r="387" spans="1:34" ht="9.75" customHeight="1" x14ac:dyDescent="0.25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382"/>
      <c r="W387" s="382"/>
      <c r="X387" s="382"/>
      <c r="Y387" s="382"/>
      <c r="Z387" s="382"/>
      <c r="AA387" s="382"/>
      <c r="AB387" s="382"/>
      <c r="AC387" s="382"/>
      <c r="AD387" s="382"/>
      <c r="AE387" s="382"/>
      <c r="AF387" s="147"/>
      <c r="AG387" s="147"/>
      <c r="AH387" s="147"/>
    </row>
    <row r="388" spans="1:34" ht="9.75" customHeight="1" x14ac:dyDescent="0.25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382"/>
      <c r="W388" s="382"/>
      <c r="X388" s="382"/>
      <c r="Y388" s="382"/>
      <c r="Z388" s="382"/>
      <c r="AA388" s="382"/>
      <c r="AB388" s="382"/>
      <c r="AC388" s="382"/>
      <c r="AD388" s="382"/>
      <c r="AE388" s="382"/>
      <c r="AF388" s="147"/>
      <c r="AG388" s="147"/>
      <c r="AH388" s="147"/>
    </row>
    <row r="389" spans="1:34" ht="9.75" customHeight="1" x14ac:dyDescent="0.25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382"/>
      <c r="W389" s="382"/>
      <c r="X389" s="382"/>
      <c r="Y389" s="382"/>
      <c r="Z389" s="382"/>
      <c r="AA389" s="382"/>
      <c r="AB389" s="382"/>
      <c r="AC389" s="382"/>
      <c r="AD389" s="382"/>
      <c r="AE389" s="382"/>
      <c r="AF389" s="147"/>
      <c r="AG389" s="147"/>
      <c r="AH389" s="147"/>
    </row>
    <row r="390" spans="1:34" ht="9.75" customHeight="1" x14ac:dyDescent="0.25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382"/>
      <c r="W390" s="382"/>
      <c r="X390" s="382"/>
      <c r="Y390" s="382"/>
      <c r="Z390" s="382"/>
      <c r="AA390" s="382"/>
      <c r="AB390" s="382"/>
      <c r="AC390" s="382"/>
      <c r="AD390" s="382"/>
      <c r="AE390" s="382"/>
      <c r="AF390" s="147"/>
      <c r="AG390" s="147"/>
      <c r="AH390" s="147"/>
    </row>
    <row r="391" spans="1:34" ht="9.75" customHeight="1" x14ac:dyDescent="0.25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382"/>
      <c r="W391" s="382"/>
      <c r="X391" s="382"/>
      <c r="Y391" s="382"/>
      <c r="Z391" s="382"/>
      <c r="AA391" s="382"/>
      <c r="AB391" s="382"/>
      <c r="AC391" s="382"/>
      <c r="AD391" s="382"/>
      <c r="AE391" s="382"/>
      <c r="AF391" s="147"/>
      <c r="AG391" s="147"/>
      <c r="AH391" s="147"/>
    </row>
    <row r="392" spans="1:34" ht="9.75" customHeight="1" x14ac:dyDescent="0.25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382"/>
      <c r="W392" s="382"/>
      <c r="X392" s="382"/>
      <c r="Y392" s="382"/>
      <c r="Z392" s="382"/>
      <c r="AA392" s="382"/>
      <c r="AB392" s="382"/>
      <c r="AC392" s="382"/>
      <c r="AD392" s="382"/>
      <c r="AE392" s="382"/>
      <c r="AF392" s="147"/>
      <c r="AG392" s="147"/>
      <c r="AH392" s="147"/>
    </row>
    <row r="393" spans="1:34" ht="9.75" customHeight="1" x14ac:dyDescent="0.25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382"/>
      <c r="W393" s="382"/>
      <c r="X393" s="382"/>
      <c r="Y393" s="382"/>
      <c r="Z393" s="382"/>
      <c r="AA393" s="382"/>
      <c r="AB393" s="382"/>
      <c r="AC393" s="382"/>
      <c r="AD393" s="382"/>
      <c r="AE393" s="382"/>
      <c r="AF393" s="147"/>
      <c r="AG393" s="147"/>
      <c r="AH393" s="147"/>
    </row>
    <row r="394" spans="1:34" ht="9.75" customHeight="1" x14ac:dyDescent="0.25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382"/>
      <c r="W394" s="382"/>
      <c r="X394" s="382"/>
      <c r="Y394" s="382"/>
      <c r="Z394" s="382"/>
      <c r="AA394" s="382"/>
      <c r="AB394" s="382"/>
      <c r="AC394" s="382"/>
      <c r="AD394" s="382"/>
      <c r="AE394" s="382"/>
      <c r="AF394" s="147"/>
      <c r="AG394" s="147"/>
      <c r="AH394" s="147"/>
    </row>
    <row r="395" spans="1:34" ht="9.75" customHeight="1" x14ac:dyDescent="0.25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382"/>
      <c r="W395" s="382"/>
      <c r="X395" s="382"/>
      <c r="Y395" s="382"/>
      <c r="Z395" s="382"/>
      <c r="AA395" s="382"/>
      <c r="AB395" s="382"/>
      <c r="AC395" s="382"/>
      <c r="AD395" s="382"/>
      <c r="AE395" s="382"/>
      <c r="AF395" s="147"/>
      <c r="AG395" s="147"/>
      <c r="AH395" s="147"/>
    </row>
    <row r="396" spans="1:34" ht="9.75" customHeight="1" x14ac:dyDescent="0.25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382"/>
      <c r="W396" s="382"/>
      <c r="X396" s="382"/>
      <c r="Y396" s="382"/>
      <c r="Z396" s="382"/>
      <c r="AA396" s="382"/>
      <c r="AB396" s="382"/>
      <c r="AC396" s="382"/>
      <c r="AD396" s="382"/>
      <c r="AE396" s="382"/>
      <c r="AF396" s="147"/>
      <c r="AG396" s="147"/>
      <c r="AH396" s="147"/>
    </row>
    <row r="397" spans="1:34" ht="9.75" customHeight="1" x14ac:dyDescent="0.25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382"/>
      <c r="W397" s="382"/>
      <c r="X397" s="382"/>
      <c r="Y397" s="382"/>
      <c r="Z397" s="382"/>
      <c r="AA397" s="382"/>
      <c r="AB397" s="382"/>
      <c r="AC397" s="382"/>
      <c r="AD397" s="382"/>
      <c r="AE397" s="382"/>
      <c r="AF397" s="147"/>
      <c r="AG397" s="147"/>
      <c r="AH397" s="147"/>
    </row>
    <row r="398" spans="1:34" ht="9.75" customHeight="1" x14ac:dyDescent="0.25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382"/>
      <c r="W398" s="382"/>
      <c r="X398" s="382"/>
      <c r="Y398" s="382"/>
      <c r="Z398" s="382"/>
      <c r="AA398" s="382"/>
      <c r="AB398" s="382"/>
      <c r="AC398" s="382"/>
      <c r="AD398" s="382"/>
      <c r="AE398" s="382"/>
      <c r="AF398" s="147"/>
      <c r="AG398" s="147"/>
      <c r="AH398" s="147"/>
    </row>
    <row r="399" spans="1:34" ht="9.75" customHeight="1" x14ac:dyDescent="0.25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382"/>
      <c r="W399" s="382"/>
      <c r="X399" s="382"/>
      <c r="Y399" s="382"/>
      <c r="Z399" s="382"/>
      <c r="AA399" s="382"/>
      <c r="AB399" s="382"/>
      <c r="AC399" s="382"/>
      <c r="AD399" s="382"/>
      <c r="AE399" s="382"/>
      <c r="AF399" s="147"/>
      <c r="AG399" s="147"/>
      <c r="AH399" s="147"/>
    </row>
    <row r="400" spans="1:34" ht="9.75" customHeight="1" x14ac:dyDescent="0.25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382"/>
      <c r="W400" s="382"/>
      <c r="X400" s="382"/>
      <c r="Y400" s="382"/>
      <c r="Z400" s="382"/>
      <c r="AA400" s="382"/>
      <c r="AB400" s="382"/>
      <c r="AC400" s="382"/>
      <c r="AD400" s="382"/>
      <c r="AE400" s="382"/>
      <c r="AF400" s="147"/>
      <c r="AG400" s="147"/>
      <c r="AH400" s="147"/>
    </row>
    <row r="401" spans="1:34" ht="9.75" customHeight="1" x14ac:dyDescent="0.25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382"/>
      <c r="W401" s="382"/>
      <c r="X401" s="382"/>
      <c r="Y401" s="382"/>
      <c r="Z401" s="382"/>
      <c r="AA401" s="382"/>
      <c r="AB401" s="382"/>
      <c r="AC401" s="382"/>
      <c r="AD401" s="382"/>
      <c r="AE401" s="382"/>
      <c r="AF401" s="147"/>
      <c r="AG401" s="147"/>
      <c r="AH401" s="147"/>
    </row>
    <row r="402" spans="1:34" ht="9.75" customHeight="1" x14ac:dyDescent="0.25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382"/>
      <c r="W402" s="382"/>
      <c r="X402" s="382"/>
      <c r="Y402" s="382"/>
      <c r="Z402" s="382"/>
      <c r="AA402" s="382"/>
      <c r="AB402" s="382"/>
      <c r="AC402" s="382"/>
      <c r="AD402" s="382"/>
      <c r="AE402" s="382"/>
      <c r="AF402" s="147"/>
      <c r="AG402" s="147"/>
      <c r="AH402" s="147"/>
    </row>
    <row r="403" spans="1:34" ht="9.75" customHeight="1" x14ac:dyDescent="0.25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382"/>
      <c r="W403" s="382"/>
      <c r="X403" s="382"/>
      <c r="Y403" s="382"/>
      <c r="Z403" s="382"/>
      <c r="AA403" s="382"/>
      <c r="AB403" s="382"/>
      <c r="AC403" s="382"/>
      <c r="AD403" s="382"/>
      <c r="AE403" s="382"/>
      <c r="AF403" s="147"/>
      <c r="AG403" s="147"/>
      <c r="AH403" s="147"/>
    </row>
    <row r="404" spans="1:34" ht="9.75" customHeight="1" x14ac:dyDescent="0.25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382"/>
      <c r="W404" s="382"/>
      <c r="X404" s="382"/>
      <c r="Y404" s="382"/>
      <c r="Z404" s="382"/>
      <c r="AA404" s="382"/>
      <c r="AB404" s="382"/>
      <c r="AC404" s="382"/>
      <c r="AD404" s="382"/>
      <c r="AE404" s="382"/>
      <c r="AF404" s="147"/>
      <c r="AG404" s="147"/>
      <c r="AH404" s="147"/>
    </row>
    <row r="405" spans="1:34" ht="9.75" customHeight="1" x14ac:dyDescent="0.25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382"/>
      <c r="W405" s="382"/>
      <c r="X405" s="382"/>
      <c r="Y405" s="382"/>
      <c r="Z405" s="382"/>
      <c r="AA405" s="382"/>
      <c r="AB405" s="382"/>
      <c r="AC405" s="382"/>
      <c r="AD405" s="382"/>
      <c r="AE405" s="382"/>
      <c r="AF405" s="147"/>
      <c r="AG405" s="147"/>
      <c r="AH405" s="147"/>
    </row>
    <row r="406" spans="1:34" ht="9.75" customHeight="1" x14ac:dyDescent="0.25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382"/>
      <c r="W406" s="382"/>
      <c r="X406" s="382"/>
      <c r="Y406" s="382"/>
      <c r="Z406" s="382"/>
      <c r="AA406" s="382"/>
      <c r="AB406" s="382"/>
      <c r="AC406" s="382"/>
      <c r="AD406" s="382"/>
      <c r="AE406" s="382"/>
      <c r="AF406" s="147"/>
      <c r="AG406" s="147"/>
      <c r="AH406" s="147"/>
    </row>
    <row r="407" spans="1:34" ht="9.75" customHeight="1" x14ac:dyDescent="0.25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382"/>
      <c r="W407" s="382"/>
      <c r="X407" s="382"/>
      <c r="Y407" s="382"/>
      <c r="Z407" s="382"/>
      <c r="AA407" s="382"/>
      <c r="AB407" s="382"/>
      <c r="AC407" s="382"/>
      <c r="AD407" s="382"/>
      <c r="AE407" s="382"/>
      <c r="AF407" s="147"/>
      <c r="AG407" s="147"/>
      <c r="AH407" s="147"/>
    </row>
    <row r="408" spans="1:34" ht="9.75" customHeight="1" x14ac:dyDescent="0.25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382"/>
      <c r="W408" s="382"/>
      <c r="X408" s="382"/>
      <c r="Y408" s="382"/>
      <c r="Z408" s="382"/>
      <c r="AA408" s="382"/>
      <c r="AB408" s="382"/>
      <c r="AC408" s="382"/>
      <c r="AD408" s="382"/>
      <c r="AE408" s="382"/>
      <c r="AF408" s="147"/>
      <c r="AG408" s="147"/>
      <c r="AH408" s="147"/>
    </row>
    <row r="409" spans="1:34" ht="9.75" customHeight="1" x14ac:dyDescent="0.25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382"/>
      <c r="W409" s="382"/>
      <c r="X409" s="382"/>
      <c r="Y409" s="382"/>
      <c r="Z409" s="382"/>
      <c r="AA409" s="382"/>
      <c r="AB409" s="382"/>
      <c r="AC409" s="382"/>
      <c r="AD409" s="382"/>
      <c r="AE409" s="382"/>
      <c r="AF409" s="147"/>
      <c r="AG409" s="147"/>
      <c r="AH409" s="147"/>
    </row>
    <row r="410" spans="1:34" ht="9.75" customHeight="1" x14ac:dyDescent="0.25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382"/>
      <c r="W410" s="382"/>
      <c r="X410" s="382"/>
      <c r="Y410" s="382"/>
      <c r="Z410" s="382"/>
      <c r="AA410" s="382"/>
      <c r="AB410" s="382"/>
      <c r="AC410" s="382"/>
      <c r="AD410" s="382"/>
      <c r="AE410" s="382"/>
      <c r="AF410" s="147"/>
      <c r="AG410" s="147"/>
      <c r="AH410" s="147"/>
    </row>
    <row r="411" spans="1:34" ht="9.75" customHeight="1" x14ac:dyDescent="0.25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382"/>
      <c r="W411" s="382"/>
      <c r="X411" s="382"/>
      <c r="Y411" s="382"/>
      <c r="Z411" s="382"/>
      <c r="AA411" s="382"/>
      <c r="AB411" s="382"/>
      <c r="AC411" s="382"/>
      <c r="AD411" s="382"/>
      <c r="AE411" s="382"/>
      <c r="AF411" s="147"/>
      <c r="AG411" s="147"/>
      <c r="AH411" s="147"/>
    </row>
    <row r="412" spans="1:34" ht="9.75" customHeight="1" x14ac:dyDescent="0.25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382"/>
      <c r="W412" s="382"/>
      <c r="X412" s="382"/>
      <c r="Y412" s="382"/>
      <c r="Z412" s="382"/>
      <c r="AA412" s="382"/>
      <c r="AB412" s="382"/>
      <c r="AC412" s="382"/>
      <c r="AD412" s="382"/>
      <c r="AE412" s="382"/>
      <c r="AF412" s="147"/>
      <c r="AG412" s="147"/>
      <c r="AH412" s="147"/>
    </row>
    <row r="413" spans="1:34" ht="9.75" customHeight="1" x14ac:dyDescent="0.25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382"/>
      <c r="W413" s="382"/>
      <c r="X413" s="382"/>
      <c r="Y413" s="382"/>
      <c r="Z413" s="382"/>
      <c r="AA413" s="382"/>
      <c r="AB413" s="382"/>
      <c r="AC413" s="382"/>
      <c r="AD413" s="382"/>
      <c r="AE413" s="382"/>
      <c r="AF413" s="147"/>
      <c r="AG413" s="147"/>
      <c r="AH413" s="147"/>
    </row>
    <row r="414" spans="1:34" ht="9.75" customHeight="1" x14ac:dyDescent="0.25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382"/>
      <c r="W414" s="382"/>
      <c r="X414" s="382"/>
      <c r="Y414" s="382"/>
      <c r="Z414" s="382"/>
      <c r="AA414" s="382"/>
      <c r="AB414" s="382"/>
      <c r="AC414" s="382"/>
      <c r="AD414" s="382"/>
      <c r="AE414" s="382"/>
      <c r="AF414" s="147"/>
      <c r="AG414" s="147"/>
      <c r="AH414" s="147"/>
    </row>
    <row r="415" spans="1:34" ht="9.75" customHeight="1" x14ac:dyDescent="0.25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382"/>
      <c r="W415" s="382"/>
      <c r="X415" s="382"/>
      <c r="Y415" s="382"/>
      <c r="Z415" s="382"/>
      <c r="AA415" s="382"/>
      <c r="AB415" s="382"/>
      <c r="AC415" s="382"/>
      <c r="AD415" s="382"/>
      <c r="AE415" s="382"/>
      <c r="AF415" s="147"/>
      <c r="AG415" s="147"/>
      <c r="AH415" s="147"/>
    </row>
    <row r="416" spans="1:34" ht="9.75" customHeight="1" x14ac:dyDescent="0.25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382"/>
      <c r="W416" s="382"/>
      <c r="X416" s="382"/>
      <c r="Y416" s="382"/>
      <c r="Z416" s="382"/>
      <c r="AA416" s="382"/>
      <c r="AB416" s="382"/>
      <c r="AC416" s="382"/>
      <c r="AD416" s="382"/>
      <c r="AE416" s="382"/>
      <c r="AF416" s="147"/>
      <c r="AG416" s="147"/>
      <c r="AH416" s="147"/>
    </row>
    <row r="417" spans="1:34" ht="9.75" customHeight="1" x14ac:dyDescent="0.25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382"/>
      <c r="W417" s="382"/>
      <c r="X417" s="382"/>
      <c r="Y417" s="382"/>
      <c r="Z417" s="382"/>
      <c r="AA417" s="382"/>
      <c r="AB417" s="382"/>
      <c r="AC417" s="382"/>
      <c r="AD417" s="382"/>
      <c r="AE417" s="382"/>
      <c r="AF417" s="147"/>
      <c r="AG417" s="147"/>
      <c r="AH417" s="147"/>
    </row>
    <row r="418" spans="1:34" ht="9.75" customHeight="1" x14ac:dyDescent="0.25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382"/>
      <c r="W418" s="382"/>
      <c r="X418" s="382"/>
      <c r="Y418" s="382"/>
      <c r="Z418" s="382"/>
      <c r="AA418" s="382"/>
      <c r="AB418" s="382"/>
      <c r="AC418" s="382"/>
      <c r="AD418" s="382"/>
      <c r="AE418" s="382"/>
      <c r="AF418" s="147"/>
      <c r="AG418" s="147"/>
      <c r="AH418" s="147"/>
    </row>
    <row r="419" spans="1:34" ht="9.75" customHeight="1" x14ac:dyDescent="0.25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382"/>
      <c r="W419" s="382"/>
      <c r="X419" s="382"/>
      <c r="Y419" s="382"/>
      <c r="Z419" s="382"/>
      <c r="AA419" s="382"/>
      <c r="AB419" s="382"/>
      <c r="AC419" s="382"/>
      <c r="AD419" s="382"/>
      <c r="AE419" s="382"/>
      <c r="AF419" s="147"/>
      <c r="AG419" s="147"/>
      <c r="AH419" s="147"/>
    </row>
    <row r="420" spans="1:34" ht="9.75" customHeight="1" x14ac:dyDescent="0.25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382"/>
      <c r="W420" s="382"/>
      <c r="X420" s="382"/>
      <c r="Y420" s="382"/>
      <c r="Z420" s="382"/>
      <c r="AA420" s="382"/>
      <c r="AB420" s="382"/>
      <c r="AC420" s="382"/>
      <c r="AD420" s="382"/>
      <c r="AE420" s="382"/>
      <c r="AF420" s="147"/>
      <c r="AG420" s="147"/>
      <c r="AH420" s="147"/>
    </row>
    <row r="421" spans="1:34" ht="9.75" customHeight="1" x14ac:dyDescent="0.25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382"/>
      <c r="W421" s="382"/>
      <c r="X421" s="382"/>
      <c r="Y421" s="382"/>
      <c r="Z421" s="382"/>
      <c r="AA421" s="382"/>
      <c r="AB421" s="382"/>
      <c r="AC421" s="382"/>
      <c r="AD421" s="382"/>
      <c r="AE421" s="382"/>
      <c r="AF421" s="147"/>
      <c r="AG421" s="147"/>
      <c r="AH421" s="147"/>
    </row>
    <row r="422" spans="1:34" ht="9.75" customHeight="1" x14ac:dyDescent="0.25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382"/>
      <c r="W422" s="382"/>
      <c r="X422" s="382"/>
      <c r="Y422" s="382"/>
      <c r="Z422" s="382"/>
      <c r="AA422" s="382"/>
      <c r="AB422" s="382"/>
      <c r="AC422" s="382"/>
      <c r="AD422" s="382"/>
      <c r="AE422" s="382"/>
      <c r="AF422" s="147"/>
      <c r="AG422" s="147"/>
      <c r="AH422" s="147"/>
    </row>
    <row r="423" spans="1:34" ht="9.75" customHeight="1" x14ac:dyDescent="0.25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382"/>
      <c r="W423" s="382"/>
      <c r="X423" s="382"/>
      <c r="Y423" s="382"/>
      <c r="Z423" s="382"/>
      <c r="AA423" s="382"/>
      <c r="AB423" s="382"/>
      <c r="AC423" s="382"/>
      <c r="AD423" s="382"/>
      <c r="AE423" s="382"/>
      <c r="AF423" s="147"/>
      <c r="AG423" s="147"/>
      <c r="AH423" s="147"/>
    </row>
    <row r="424" spans="1:34" ht="9.75" customHeight="1" x14ac:dyDescent="0.25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382"/>
      <c r="W424" s="382"/>
      <c r="X424" s="382"/>
      <c r="Y424" s="382"/>
      <c r="Z424" s="382"/>
      <c r="AA424" s="382"/>
      <c r="AB424" s="382"/>
      <c r="AC424" s="382"/>
      <c r="AD424" s="382"/>
      <c r="AE424" s="382"/>
      <c r="AF424" s="147"/>
      <c r="AG424" s="147"/>
      <c r="AH424" s="147"/>
    </row>
    <row r="425" spans="1:34" ht="9.75" customHeight="1" x14ac:dyDescent="0.25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382"/>
      <c r="W425" s="382"/>
      <c r="X425" s="382"/>
      <c r="Y425" s="382"/>
      <c r="Z425" s="382"/>
      <c r="AA425" s="382"/>
      <c r="AB425" s="382"/>
      <c r="AC425" s="382"/>
      <c r="AD425" s="382"/>
      <c r="AE425" s="382"/>
      <c r="AF425" s="147"/>
      <c r="AG425" s="147"/>
      <c r="AH425" s="147"/>
    </row>
    <row r="426" spans="1:34" ht="9.75" customHeight="1" x14ac:dyDescent="0.25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382"/>
      <c r="W426" s="382"/>
      <c r="X426" s="382"/>
      <c r="Y426" s="382"/>
      <c r="Z426" s="382"/>
      <c r="AA426" s="382"/>
      <c r="AB426" s="382"/>
      <c r="AC426" s="382"/>
      <c r="AD426" s="382"/>
      <c r="AE426" s="382"/>
      <c r="AF426" s="147"/>
      <c r="AG426" s="147"/>
      <c r="AH426" s="147"/>
    </row>
    <row r="427" spans="1:34" ht="9.75" customHeight="1" x14ac:dyDescent="0.25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382"/>
      <c r="W427" s="382"/>
      <c r="X427" s="382"/>
      <c r="Y427" s="382"/>
      <c r="Z427" s="382"/>
      <c r="AA427" s="382"/>
      <c r="AB427" s="382"/>
      <c r="AC427" s="382"/>
      <c r="AD427" s="382"/>
      <c r="AE427" s="382"/>
      <c r="AF427" s="147"/>
      <c r="AG427" s="147"/>
      <c r="AH427" s="147"/>
    </row>
    <row r="428" spans="1:34" ht="9.75" customHeight="1" x14ac:dyDescent="0.25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382"/>
      <c r="W428" s="382"/>
      <c r="X428" s="382"/>
      <c r="Y428" s="382"/>
      <c r="Z428" s="382"/>
      <c r="AA428" s="382"/>
      <c r="AB428" s="382"/>
      <c r="AC428" s="382"/>
      <c r="AD428" s="382"/>
      <c r="AE428" s="382"/>
      <c r="AF428" s="147"/>
      <c r="AG428" s="147"/>
      <c r="AH428" s="147"/>
    </row>
    <row r="429" spans="1:34" ht="9.75" customHeight="1" x14ac:dyDescent="0.25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382"/>
      <c r="W429" s="382"/>
      <c r="X429" s="382"/>
      <c r="Y429" s="382"/>
      <c r="Z429" s="382"/>
      <c r="AA429" s="382"/>
      <c r="AB429" s="382"/>
      <c r="AC429" s="382"/>
      <c r="AD429" s="382"/>
      <c r="AE429" s="382"/>
      <c r="AF429" s="147"/>
      <c r="AG429" s="147"/>
      <c r="AH429" s="147"/>
    </row>
    <row r="430" spans="1:34" ht="9.75" customHeight="1" x14ac:dyDescent="0.25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382"/>
      <c r="W430" s="382"/>
      <c r="X430" s="382"/>
      <c r="Y430" s="382"/>
      <c r="Z430" s="382"/>
      <c r="AA430" s="382"/>
      <c r="AB430" s="382"/>
      <c r="AC430" s="382"/>
      <c r="AD430" s="382"/>
      <c r="AE430" s="382"/>
      <c r="AF430" s="147"/>
      <c r="AG430" s="147"/>
      <c r="AH430" s="147"/>
    </row>
    <row r="431" spans="1:34" ht="9.75" customHeight="1" x14ac:dyDescent="0.25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382"/>
      <c r="W431" s="382"/>
      <c r="X431" s="382"/>
      <c r="Y431" s="382"/>
      <c r="Z431" s="382"/>
      <c r="AA431" s="382"/>
      <c r="AB431" s="382"/>
      <c r="AC431" s="382"/>
      <c r="AD431" s="382"/>
      <c r="AE431" s="382"/>
      <c r="AF431" s="147"/>
      <c r="AG431" s="147"/>
      <c r="AH431" s="147"/>
    </row>
    <row r="432" spans="1:34" ht="9.75" customHeight="1" x14ac:dyDescent="0.25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382"/>
      <c r="W432" s="382"/>
      <c r="X432" s="382"/>
      <c r="Y432" s="382"/>
      <c r="Z432" s="382"/>
      <c r="AA432" s="382"/>
      <c r="AB432" s="382"/>
      <c r="AC432" s="382"/>
      <c r="AD432" s="382"/>
      <c r="AE432" s="382"/>
      <c r="AF432" s="147"/>
      <c r="AG432" s="147"/>
      <c r="AH432" s="147"/>
    </row>
    <row r="433" spans="1:34" ht="9.75" customHeight="1" x14ac:dyDescent="0.25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382"/>
      <c r="W433" s="382"/>
      <c r="X433" s="382"/>
      <c r="Y433" s="382"/>
      <c r="Z433" s="382"/>
      <c r="AA433" s="382"/>
      <c r="AB433" s="382"/>
      <c r="AC433" s="382"/>
      <c r="AD433" s="382"/>
      <c r="AE433" s="382"/>
      <c r="AF433" s="147"/>
      <c r="AG433" s="147"/>
      <c r="AH433" s="147"/>
    </row>
    <row r="434" spans="1:34" ht="9.75" customHeight="1" x14ac:dyDescent="0.25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382"/>
      <c r="W434" s="382"/>
      <c r="X434" s="382"/>
      <c r="Y434" s="382"/>
      <c r="Z434" s="382"/>
      <c r="AA434" s="382"/>
      <c r="AB434" s="382"/>
      <c r="AC434" s="382"/>
      <c r="AD434" s="382"/>
      <c r="AE434" s="382"/>
      <c r="AF434" s="147"/>
      <c r="AG434" s="147"/>
      <c r="AH434" s="147"/>
    </row>
    <row r="435" spans="1:34" ht="9.75" customHeight="1" x14ac:dyDescent="0.25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382"/>
      <c r="W435" s="382"/>
      <c r="X435" s="382"/>
      <c r="Y435" s="382"/>
      <c r="Z435" s="382"/>
      <c r="AA435" s="382"/>
      <c r="AB435" s="382"/>
      <c r="AC435" s="382"/>
      <c r="AD435" s="382"/>
      <c r="AE435" s="382"/>
      <c r="AF435" s="147"/>
      <c r="AG435" s="147"/>
      <c r="AH435" s="147"/>
    </row>
    <row r="436" spans="1:34" ht="9.75" customHeight="1" x14ac:dyDescent="0.25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382"/>
      <c r="W436" s="382"/>
      <c r="X436" s="382"/>
      <c r="Y436" s="382"/>
      <c r="Z436" s="382"/>
      <c r="AA436" s="382"/>
      <c r="AB436" s="382"/>
      <c r="AC436" s="382"/>
      <c r="AD436" s="382"/>
      <c r="AE436" s="382"/>
      <c r="AF436" s="147"/>
      <c r="AG436" s="147"/>
      <c r="AH436" s="147"/>
    </row>
    <row r="437" spans="1:34" ht="9.75" customHeight="1" x14ac:dyDescent="0.25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382"/>
      <c r="W437" s="382"/>
      <c r="X437" s="382"/>
      <c r="Y437" s="382"/>
      <c r="Z437" s="382"/>
      <c r="AA437" s="382"/>
      <c r="AB437" s="382"/>
      <c r="AC437" s="382"/>
      <c r="AD437" s="382"/>
      <c r="AE437" s="382"/>
      <c r="AF437" s="147"/>
      <c r="AG437" s="147"/>
      <c r="AH437" s="147"/>
    </row>
    <row r="438" spans="1:34" ht="9.75" customHeight="1" x14ac:dyDescent="0.25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382"/>
      <c r="W438" s="382"/>
      <c r="X438" s="382"/>
      <c r="Y438" s="382"/>
      <c r="Z438" s="382"/>
      <c r="AA438" s="382"/>
      <c r="AB438" s="382"/>
      <c r="AC438" s="382"/>
      <c r="AD438" s="382"/>
      <c r="AE438" s="382"/>
      <c r="AF438" s="147"/>
      <c r="AG438" s="147"/>
      <c r="AH438" s="147"/>
    </row>
    <row r="439" spans="1:34" ht="9.75" customHeight="1" x14ac:dyDescent="0.25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382"/>
      <c r="W439" s="382"/>
      <c r="X439" s="382"/>
      <c r="Y439" s="382"/>
      <c r="Z439" s="382"/>
      <c r="AA439" s="382"/>
      <c r="AB439" s="382"/>
      <c r="AC439" s="382"/>
      <c r="AD439" s="382"/>
      <c r="AE439" s="382"/>
      <c r="AF439" s="147"/>
      <c r="AG439" s="147"/>
      <c r="AH439" s="147"/>
    </row>
    <row r="440" spans="1:34" ht="9.75" customHeight="1" x14ac:dyDescent="0.25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382"/>
      <c r="W440" s="382"/>
      <c r="X440" s="382"/>
      <c r="Y440" s="382"/>
      <c r="Z440" s="382"/>
      <c r="AA440" s="382"/>
      <c r="AB440" s="382"/>
      <c r="AC440" s="382"/>
      <c r="AD440" s="382"/>
      <c r="AE440" s="382"/>
      <c r="AF440" s="147"/>
      <c r="AG440" s="147"/>
      <c r="AH440" s="147"/>
    </row>
    <row r="441" spans="1:34" ht="9.75" customHeight="1" x14ac:dyDescent="0.25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382"/>
      <c r="W441" s="382"/>
      <c r="X441" s="382"/>
      <c r="Y441" s="382"/>
      <c r="Z441" s="382"/>
      <c r="AA441" s="382"/>
      <c r="AB441" s="382"/>
      <c r="AC441" s="382"/>
      <c r="AD441" s="382"/>
      <c r="AE441" s="382"/>
      <c r="AF441" s="147"/>
      <c r="AG441" s="147"/>
      <c r="AH441" s="147"/>
    </row>
    <row r="442" spans="1:34" ht="9.75" customHeight="1" x14ac:dyDescent="0.25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382"/>
      <c r="W442" s="382"/>
      <c r="X442" s="382"/>
      <c r="Y442" s="382"/>
      <c r="Z442" s="382"/>
      <c r="AA442" s="382"/>
      <c r="AB442" s="382"/>
      <c r="AC442" s="382"/>
      <c r="AD442" s="382"/>
      <c r="AE442" s="382"/>
      <c r="AF442" s="147"/>
      <c r="AG442" s="147"/>
      <c r="AH442" s="147"/>
    </row>
    <row r="443" spans="1:34" ht="9.75" customHeight="1" x14ac:dyDescent="0.25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382"/>
      <c r="W443" s="382"/>
      <c r="X443" s="382"/>
      <c r="Y443" s="382"/>
      <c r="Z443" s="382"/>
      <c r="AA443" s="382"/>
      <c r="AB443" s="382"/>
      <c r="AC443" s="382"/>
      <c r="AD443" s="382"/>
      <c r="AE443" s="382"/>
      <c r="AF443" s="147"/>
      <c r="AG443" s="147"/>
      <c r="AH443" s="147"/>
    </row>
    <row r="444" spans="1:34" ht="9.75" customHeight="1" x14ac:dyDescent="0.25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382"/>
      <c r="W444" s="382"/>
      <c r="X444" s="382"/>
      <c r="Y444" s="382"/>
      <c r="Z444" s="382"/>
      <c r="AA444" s="382"/>
      <c r="AB444" s="382"/>
      <c r="AC444" s="382"/>
      <c r="AD444" s="382"/>
      <c r="AE444" s="382"/>
      <c r="AF444" s="147"/>
      <c r="AG444" s="147"/>
      <c r="AH444" s="147"/>
    </row>
    <row r="445" spans="1:34" ht="9.75" customHeight="1" x14ac:dyDescent="0.25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382"/>
      <c r="W445" s="382"/>
      <c r="X445" s="382"/>
      <c r="Y445" s="382"/>
      <c r="Z445" s="382"/>
      <c r="AA445" s="382"/>
      <c r="AB445" s="382"/>
      <c r="AC445" s="382"/>
      <c r="AD445" s="382"/>
      <c r="AE445" s="382"/>
      <c r="AF445" s="147"/>
      <c r="AG445" s="147"/>
      <c r="AH445" s="147"/>
    </row>
    <row r="446" spans="1:34" ht="9.75" customHeight="1" x14ac:dyDescent="0.25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382"/>
      <c r="W446" s="382"/>
      <c r="X446" s="382"/>
      <c r="Y446" s="382"/>
      <c r="Z446" s="382"/>
      <c r="AA446" s="382"/>
      <c r="AB446" s="382"/>
      <c r="AC446" s="382"/>
      <c r="AD446" s="382"/>
      <c r="AE446" s="382"/>
      <c r="AF446" s="147"/>
      <c r="AG446" s="147"/>
      <c r="AH446" s="147"/>
    </row>
    <row r="447" spans="1:34" ht="9.75" customHeight="1" x14ac:dyDescent="0.25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382"/>
      <c r="W447" s="382"/>
      <c r="X447" s="382"/>
      <c r="Y447" s="382"/>
      <c r="Z447" s="382"/>
      <c r="AA447" s="382"/>
      <c r="AB447" s="382"/>
      <c r="AC447" s="382"/>
      <c r="AD447" s="382"/>
      <c r="AE447" s="382"/>
      <c r="AF447" s="147"/>
      <c r="AG447" s="147"/>
      <c r="AH447" s="147"/>
    </row>
    <row r="448" spans="1:34" ht="9.75" customHeight="1" x14ac:dyDescent="0.25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382"/>
      <c r="W448" s="382"/>
      <c r="X448" s="382"/>
      <c r="Y448" s="382"/>
      <c r="Z448" s="382"/>
      <c r="AA448" s="382"/>
      <c r="AB448" s="382"/>
      <c r="AC448" s="382"/>
      <c r="AD448" s="382"/>
      <c r="AE448" s="382"/>
      <c r="AF448" s="147"/>
      <c r="AG448" s="147"/>
      <c r="AH448" s="147"/>
    </row>
    <row r="449" spans="1:34" ht="9.75" customHeight="1" x14ac:dyDescent="0.25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382"/>
      <c r="W449" s="382"/>
      <c r="X449" s="382"/>
      <c r="Y449" s="382"/>
      <c r="Z449" s="382"/>
      <c r="AA449" s="382"/>
      <c r="AB449" s="382"/>
      <c r="AC449" s="382"/>
      <c r="AD449" s="382"/>
      <c r="AE449" s="382"/>
      <c r="AF449" s="147"/>
      <c r="AG449" s="147"/>
      <c r="AH449" s="147"/>
    </row>
    <row r="450" spans="1:34" ht="9.75" customHeight="1" x14ac:dyDescent="0.25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382"/>
      <c r="W450" s="382"/>
      <c r="X450" s="382"/>
      <c r="Y450" s="382"/>
      <c r="Z450" s="382"/>
      <c r="AA450" s="382"/>
      <c r="AB450" s="382"/>
      <c r="AC450" s="382"/>
      <c r="AD450" s="382"/>
      <c r="AE450" s="382"/>
      <c r="AF450" s="147"/>
      <c r="AG450" s="147"/>
      <c r="AH450" s="147"/>
    </row>
    <row r="451" spans="1:34" ht="9.75" customHeight="1" x14ac:dyDescent="0.25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382"/>
      <c r="W451" s="382"/>
      <c r="X451" s="382"/>
      <c r="Y451" s="382"/>
      <c r="Z451" s="382"/>
      <c r="AA451" s="382"/>
      <c r="AB451" s="382"/>
      <c r="AC451" s="382"/>
      <c r="AD451" s="382"/>
      <c r="AE451" s="382"/>
      <c r="AF451" s="147"/>
      <c r="AG451" s="147"/>
      <c r="AH451" s="147"/>
    </row>
    <row r="452" spans="1:34" ht="9.75" customHeight="1" x14ac:dyDescent="0.25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382"/>
      <c r="W452" s="382"/>
      <c r="X452" s="382"/>
      <c r="Y452" s="382"/>
      <c r="Z452" s="382"/>
      <c r="AA452" s="382"/>
      <c r="AB452" s="382"/>
      <c r="AC452" s="382"/>
      <c r="AD452" s="382"/>
      <c r="AE452" s="382"/>
      <c r="AF452" s="147"/>
      <c r="AG452" s="147"/>
      <c r="AH452" s="147"/>
    </row>
    <row r="453" spans="1:34" ht="9.75" customHeight="1" x14ac:dyDescent="0.25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382"/>
      <c r="W453" s="382"/>
      <c r="X453" s="382"/>
      <c r="Y453" s="382"/>
      <c r="Z453" s="382"/>
      <c r="AA453" s="382"/>
      <c r="AB453" s="382"/>
      <c r="AC453" s="382"/>
      <c r="AD453" s="382"/>
      <c r="AE453" s="382"/>
      <c r="AF453" s="147"/>
      <c r="AG453" s="147"/>
      <c r="AH453" s="147"/>
    </row>
    <row r="454" spans="1:34" ht="9.75" customHeight="1" x14ac:dyDescent="0.25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382"/>
      <c r="W454" s="382"/>
      <c r="X454" s="382"/>
      <c r="Y454" s="382"/>
      <c r="Z454" s="382"/>
      <c r="AA454" s="382"/>
      <c r="AB454" s="382"/>
      <c r="AC454" s="382"/>
      <c r="AD454" s="382"/>
      <c r="AE454" s="382"/>
      <c r="AF454" s="147"/>
      <c r="AG454" s="147"/>
      <c r="AH454" s="147"/>
    </row>
    <row r="455" spans="1:34" ht="9.75" customHeight="1" x14ac:dyDescent="0.25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382"/>
      <c r="W455" s="382"/>
      <c r="X455" s="382"/>
      <c r="Y455" s="382"/>
      <c r="Z455" s="382"/>
      <c r="AA455" s="382"/>
      <c r="AB455" s="382"/>
      <c r="AC455" s="382"/>
      <c r="AD455" s="382"/>
      <c r="AE455" s="382"/>
      <c r="AF455" s="147"/>
      <c r="AG455" s="147"/>
      <c r="AH455" s="147"/>
    </row>
    <row r="456" spans="1:34" ht="9.75" customHeight="1" x14ac:dyDescent="0.25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382"/>
      <c r="W456" s="382"/>
      <c r="X456" s="382"/>
      <c r="Y456" s="382"/>
      <c r="Z456" s="382"/>
      <c r="AA456" s="382"/>
      <c r="AB456" s="382"/>
      <c r="AC456" s="382"/>
      <c r="AD456" s="382"/>
      <c r="AE456" s="382"/>
      <c r="AF456" s="147"/>
      <c r="AG456" s="147"/>
      <c r="AH456" s="147"/>
    </row>
    <row r="457" spans="1:34" ht="9.75" customHeight="1" x14ac:dyDescent="0.25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382"/>
      <c r="W457" s="382"/>
      <c r="X457" s="382"/>
      <c r="Y457" s="382"/>
      <c r="Z457" s="382"/>
      <c r="AA457" s="382"/>
      <c r="AB457" s="382"/>
      <c r="AC457" s="382"/>
      <c r="AD457" s="382"/>
      <c r="AE457" s="382"/>
      <c r="AF457" s="147"/>
      <c r="AG457" s="147"/>
      <c r="AH457" s="147"/>
    </row>
    <row r="458" spans="1:34" ht="9.75" customHeight="1" x14ac:dyDescent="0.25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382"/>
      <c r="W458" s="382"/>
      <c r="X458" s="382"/>
      <c r="Y458" s="382"/>
      <c r="Z458" s="382"/>
      <c r="AA458" s="382"/>
      <c r="AB458" s="382"/>
      <c r="AC458" s="382"/>
      <c r="AD458" s="382"/>
      <c r="AE458" s="382"/>
      <c r="AF458" s="147"/>
      <c r="AG458" s="147"/>
      <c r="AH458" s="147"/>
    </row>
    <row r="459" spans="1:34" ht="9.75" customHeight="1" x14ac:dyDescent="0.25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382"/>
      <c r="W459" s="382"/>
      <c r="X459" s="382"/>
      <c r="Y459" s="382"/>
      <c r="Z459" s="382"/>
      <c r="AA459" s="382"/>
      <c r="AB459" s="382"/>
      <c r="AC459" s="382"/>
      <c r="AD459" s="382"/>
      <c r="AE459" s="382"/>
      <c r="AF459" s="147"/>
      <c r="AG459" s="147"/>
      <c r="AH459" s="147"/>
    </row>
    <row r="460" spans="1:34" ht="9.75" customHeight="1" x14ac:dyDescent="0.25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382"/>
      <c r="W460" s="382"/>
      <c r="X460" s="382"/>
      <c r="Y460" s="382"/>
      <c r="Z460" s="382"/>
      <c r="AA460" s="382"/>
      <c r="AB460" s="382"/>
      <c r="AC460" s="382"/>
      <c r="AD460" s="382"/>
      <c r="AE460" s="382"/>
      <c r="AF460" s="147"/>
      <c r="AG460" s="147"/>
      <c r="AH460" s="147"/>
    </row>
    <row r="461" spans="1:34" ht="9.75" customHeight="1" x14ac:dyDescent="0.25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382"/>
      <c r="W461" s="382"/>
      <c r="X461" s="382"/>
      <c r="Y461" s="382"/>
      <c r="Z461" s="382"/>
      <c r="AA461" s="382"/>
      <c r="AB461" s="382"/>
      <c r="AC461" s="382"/>
      <c r="AD461" s="382"/>
      <c r="AE461" s="382"/>
      <c r="AF461" s="147"/>
      <c r="AG461" s="147"/>
      <c r="AH461" s="147"/>
    </row>
    <row r="462" spans="1:34" ht="9.75" customHeight="1" x14ac:dyDescent="0.25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382"/>
      <c r="W462" s="382"/>
      <c r="X462" s="382"/>
      <c r="Y462" s="382"/>
      <c r="Z462" s="382"/>
      <c r="AA462" s="382"/>
      <c r="AB462" s="382"/>
      <c r="AC462" s="382"/>
      <c r="AD462" s="382"/>
      <c r="AE462" s="382"/>
      <c r="AF462" s="147"/>
      <c r="AG462" s="147"/>
      <c r="AH462" s="147"/>
    </row>
    <row r="463" spans="1:34" ht="9.75" customHeight="1" x14ac:dyDescent="0.25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382"/>
      <c r="W463" s="382"/>
      <c r="X463" s="382"/>
      <c r="Y463" s="382"/>
      <c r="Z463" s="382"/>
      <c r="AA463" s="382"/>
      <c r="AB463" s="382"/>
      <c r="AC463" s="382"/>
      <c r="AD463" s="382"/>
      <c r="AE463" s="382"/>
      <c r="AF463" s="147"/>
      <c r="AG463" s="147"/>
      <c r="AH463" s="147"/>
    </row>
    <row r="464" spans="1:34" ht="9.75" customHeight="1" x14ac:dyDescent="0.25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382"/>
      <c r="W464" s="382"/>
      <c r="X464" s="382"/>
      <c r="Y464" s="382"/>
      <c r="Z464" s="382"/>
      <c r="AA464" s="382"/>
      <c r="AB464" s="382"/>
      <c r="AC464" s="382"/>
      <c r="AD464" s="382"/>
      <c r="AE464" s="382"/>
      <c r="AF464" s="147"/>
      <c r="AG464" s="147"/>
      <c r="AH464" s="147"/>
    </row>
    <row r="465" spans="1:34" ht="9.75" customHeight="1" x14ac:dyDescent="0.25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382"/>
      <c r="W465" s="382"/>
      <c r="X465" s="382"/>
      <c r="Y465" s="382"/>
      <c r="Z465" s="382"/>
      <c r="AA465" s="382"/>
      <c r="AB465" s="382"/>
      <c r="AC465" s="382"/>
      <c r="AD465" s="382"/>
      <c r="AE465" s="382"/>
      <c r="AF465" s="147"/>
      <c r="AG465" s="147"/>
      <c r="AH465" s="147"/>
    </row>
    <row r="466" spans="1:34" ht="9.75" customHeight="1" x14ac:dyDescent="0.25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382"/>
      <c r="W466" s="382"/>
      <c r="X466" s="382"/>
      <c r="Y466" s="382"/>
      <c r="Z466" s="382"/>
      <c r="AA466" s="382"/>
      <c r="AB466" s="382"/>
      <c r="AC466" s="382"/>
      <c r="AD466" s="382"/>
      <c r="AE466" s="382"/>
      <c r="AF466" s="147"/>
      <c r="AG466" s="147"/>
      <c r="AH466" s="147"/>
    </row>
    <row r="467" spans="1:34" ht="9.75" customHeight="1" x14ac:dyDescent="0.25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382"/>
      <c r="W467" s="382"/>
      <c r="X467" s="382"/>
      <c r="Y467" s="382"/>
      <c r="Z467" s="382"/>
      <c r="AA467" s="382"/>
      <c r="AB467" s="382"/>
      <c r="AC467" s="382"/>
      <c r="AD467" s="382"/>
      <c r="AE467" s="382"/>
      <c r="AF467" s="147"/>
      <c r="AG467" s="147"/>
      <c r="AH467" s="147"/>
    </row>
    <row r="468" spans="1:34" ht="9.75" customHeight="1" x14ac:dyDescent="0.25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382"/>
      <c r="W468" s="382"/>
      <c r="X468" s="382"/>
      <c r="Y468" s="382"/>
      <c r="Z468" s="382"/>
      <c r="AA468" s="382"/>
      <c r="AB468" s="382"/>
      <c r="AC468" s="382"/>
      <c r="AD468" s="382"/>
      <c r="AE468" s="382"/>
      <c r="AF468" s="147"/>
      <c r="AG468" s="147"/>
      <c r="AH468" s="147"/>
    </row>
    <row r="469" spans="1:34" ht="9.75" customHeight="1" x14ac:dyDescent="0.25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382"/>
      <c r="W469" s="382"/>
      <c r="X469" s="382"/>
      <c r="Y469" s="382"/>
      <c r="Z469" s="382"/>
      <c r="AA469" s="382"/>
      <c r="AB469" s="382"/>
      <c r="AC469" s="382"/>
      <c r="AD469" s="382"/>
      <c r="AE469" s="382"/>
      <c r="AF469" s="147"/>
      <c r="AG469" s="147"/>
      <c r="AH469" s="147"/>
    </row>
    <row r="470" spans="1:34" ht="9.75" customHeight="1" x14ac:dyDescent="0.25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382"/>
      <c r="W470" s="382"/>
      <c r="X470" s="382"/>
      <c r="Y470" s="382"/>
      <c r="Z470" s="382"/>
      <c r="AA470" s="382"/>
      <c r="AB470" s="382"/>
      <c r="AC470" s="382"/>
      <c r="AD470" s="382"/>
      <c r="AE470" s="382"/>
      <c r="AF470" s="147"/>
      <c r="AG470" s="147"/>
      <c r="AH470" s="147"/>
    </row>
    <row r="471" spans="1:34" ht="9.75" customHeight="1" x14ac:dyDescent="0.25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382"/>
      <c r="W471" s="382"/>
      <c r="X471" s="382"/>
      <c r="Y471" s="382"/>
      <c r="Z471" s="382"/>
      <c r="AA471" s="382"/>
      <c r="AB471" s="382"/>
      <c r="AC471" s="382"/>
      <c r="AD471" s="382"/>
      <c r="AE471" s="382"/>
      <c r="AF471" s="147"/>
      <c r="AG471" s="147"/>
      <c r="AH471" s="147"/>
    </row>
    <row r="472" spans="1:34" ht="9.75" customHeight="1" x14ac:dyDescent="0.25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382"/>
      <c r="W472" s="382"/>
      <c r="X472" s="382"/>
      <c r="Y472" s="382"/>
      <c r="Z472" s="382"/>
      <c r="AA472" s="382"/>
      <c r="AB472" s="382"/>
      <c r="AC472" s="382"/>
      <c r="AD472" s="382"/>
      <c r="AE472" s="382"/>
      <c r="AF472" s="147"/>
      <c r="AG472" s="147"/>
      <c r="AH472" s="147"/>
    </row>
    <row r="473" spans="1:34" ht="9.75" customHeight="1" x14ac:dyDescent="0.25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382"/>
      <c r="W473" s="382"/>
      <c r="X473" s="382"/>
      <c r="Y473" s="382"/>
      <c r="Z473" s="382"/>
      <c r="AA473" s="382"/>
      <c r="AB473" s="382"/>
      <c r="AC473" s="382"/>
      <c r="AD473" s="382"/>
      <c r="AE473" s="382"/>
      <c r="AF473" s="147"/>
      <c r="AG473" s="147"/>
      <c r="AH473" s="147"/>
    </row>
    <row r="474" spans="1:34" ht="9.75" customHeight="1" x14ac:dyDescent="0.25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382"/>
      <c r="W474" s="382"/>
      <c r="X474" s="382"/>
      <c r="Y474" s="382"/>
      <c r="Z474" s="382"/>
      <c r="AA474" s="382"/>
      <c r="AB474" s="382"/>
      <c r="AC474" s="382"/>
      <c r="AD474" s="382"/>
      <c r="AE474" s="382"/>
      <c r="AF474" s="147"/>
      <c r="AG474" s="147"/>
      <c r="AH474" s="147"/>
    </row>
    <row r="475" spans="1:34" ht="9.75" customHeight="1" x14ac:dyDescent="0.25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382"/>
      <c r="W475" s="382"/>
      <c r="X475" s="382"/>
      <c r="Y475" s="382"/>
      <c r="Z475" s="382"/>
      <c r="AA475" s="382"/>
      <c r="AB475" s="382"/>
      <c r="AC475" s="382"/>
      <c r="AD475" s="382"/>
      <c r="AE475" s="382"/>
      <c r="AF475" s="147"/>
      <c r="AG475" s="147"/>
      <c r="AH475" s="147"/>
    </row>
    <row r="476" spans="1:34" ht="9.75" customHeight="1" x14ac:dyDescent="0.25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382"/>
      <c r="W476" s="382"/>
      <c r="X476" s="382"/>
      <c r="Y476" s="382"/>
      <c r="Z476" s="382"/>
      <c r="AA476" s="382"/>
      <c r="AB476" s="382"/>
      <c r="AC476" s="382"/>
      <c r="AD476" s="382"/>
      <c r="AE476" s="382"/>
      <c r="AF476" s="147"/>
      <c r="AG476" s="147"/>
      <c r="AH476" s="147"/>
    </row>
    <row r="477" spans="1:34" ht="9.75" customHeight="1" x14ac:dyDescent="0.25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382"/>
      <c r="W477" s="382"/>
      <c r="X477" s="382"/>
      <c r="Y477" s="382"/>
      <c r="Z477" s="382"/>
      <c r="AA477" s="382"/>
      <c r="AB477" s="382"/>
      <c r="AC477" s="382"/>
      <c r="AD477" s="382"/>
      <c r="AE477" s="382"/>
      <c r="AF477" s="147"/>
      <c r="AG477" s="147"/>
      <c r="AH477" s="147"/>
    </row>
    <row r="478" spans="1:34" ht="9.75" customHeight="1" x14ac:dyDescent="0.25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382"/>
      <c r="W478" s="382"/>
      <c r="X478" s="382"/>
      <c r="Y478" s="382"/>
      <c r="Z478" s="382"/>
      <c r="AA478" s="382"/>
      <c r="AB478" s="382"/>
      <c r="AC478" s="382"/>
      <c r="AD478" s="382"/>
      <c r="AE478" s="382"/>
      <c r="AF478" s="147"/>
      <c r="AG478" s="147"/>
      <c r="AH478" s="147"/>
    </row>
    <row r="479" spans="1:34" ht="9.75" customHeight="1" x14ac:dyDescent="0.25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382"/>
      <c r="W479" s="382"/>
      <c r="X479" s="382"/>
      <c r="Y479" s="382"/>
      <c r="Z479" s="382"/>
      <c r="AA479" s="382"/>
      <c r="AB479" s="382"/>
      <c r="AC479" s="382"/>
      <c r="AD479" s="382"/>
      <c r="AE479" s="382"/>
      <c r="AF479" s="147"/>
      <c r="AG479" s="147"/>
      <c r="AH479" s="147"/>
    </row>
    <row r="480" spans="1:34" ht="9.75" customHeight="1" x14ac:dyDescent="0.25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382"/>
      <c r="W480" s="382"/>
      <c r="X480" s="382"/>
      <c r="Y480" s="382"/>
      <c r="Z480" s="382"/>
      <c r="AA480" s="382"/>
      <c r="AB480" s="382"/>
      <c r="AC480" s="382"/>
      <c r="AD480" s="382"/>
      <c r="AE480" s="382"/>
      <c r="AF480" s="147"/>
      <c r="AG480" s="147"/>
      <c r="AH480" s="147"/>
    </row>
    <row r="481" spans="1:34" ht="9.75" customHeight="1" x14ac:dyDescent="0.25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382"/>
      <c r="W481" s="382"/>
      <c r="X481" s="382"/>
      <c r="Y481" s="382"/>
      <c r="Z481" s="382"/>
      <c r="AA481" s="382"/>
      <c r="AB481" s="382"/>
      <c r="AC481" s="382"/>
      <c r="AD481" s="382"/>
      <c r="AE481" s="382"/>
      <c r="AF481" s="147"/>
      <c r="AG481" s="147"/>
      <c r="AH481" s="147"/>
    </row>
    <row r="482" spans="1:34" ht="9.75" customHeight="1" x14ac:dyDescent="0.25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382"/>
      <c r="W482" s="382"/>
      <c r="X482" s="382"/>
      <c r="Y482" s="382"/>
      <c r="Z482" s="382"/>
      <c r="AA482" s="382"/>
      <c r="AB482" s="382"/>
      <c r="AC482" s="382"/>
      <c r="AD482" s="382"/>
      <c r="AE482" s="382"/>
      <c r="AF482" s="147"/>
      <c r="AG482" s="147"/>
      <c r="AH482" s="147"/>
    </row>
    <row r="483" spans="1:34" ht="9.75" customHeight="1" x14ac:dyDescent="0.25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382"/>
      <c r="W483" s="382"/>
      <c r="X483" s="382"/>
      <c r="Y483" s="382"/>
      <c r="Z483" s="382"/>
      <c r="AA483" s="382"/>
      <c r="AB483" s="382"/>
      <c r="AC483" s="382"/>
      <c r="AD483" s="382"/>
      <c r="AE483" s="382"/>
      <c r="AF483" s="147"/>
      <c r="AG483" s="147"/>
      <c r="AH483" s="147"/>
    </row>
    <row r="484" spans="1:34" ht="9.75" customHeight="1" x14ac:dyDescent="0.25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382"/>
      <c r="W484" s="382"/>
      <c r="X484" s="382"/>
      <c r="Y484" s="382"/>
      <c r="Z484" s="382"/>
      <c r="AA484" s="382"/>
      <c r="AB484" s="382"/>
      <c r="AC484" s="382"/>
      <c r="AD484" s="382"/>
      <c r="AE484" s="382"/>
      <c r="AF484" s="147"/>
      <c r="AG484" s="147"/>
      <c r="AH484" s="147"/>
    </row>
    <row r="485" spans="1:34" ht="9.75" customHeight="1" x14ac:dyDescent="0.25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382"/>
      <c r="W485" s="382"/>
      <c r="X485" s="382"/>
      <c r="Y485" s="382"/>
      <c r="Z485" s="382"/>
      <c r="AA485" s="382"/>
      <c r="AB485" s="382"/>
      <c r="AC485" s="382"/>
      <c r="AD485" s="382"/>
      <c r="AE485" s="382"/>
      <c r="AF485" s="147"/>
      <c r="AG485" s="147"/>
      <c r="AH485" s="147"/>
    </row>
    <row r="486" spans="1:34" ht="9.75" customHeight="1" x14ac:dyDescent="0.25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382"/>
      <c r="W486" s="382"/>
      <c r="X486" s="382"/>
      <c r="Y486" s="382"/>
      <c r="Z486" s="382"/>
      <c r="AA486" s="382"/>
      <c r="AB486" s="382"/>
      <c r="AC486" s="382"/>
      <c r="AD486" s="382"/>
      <c r="AE486" s="382"/>
      <c r="AF486" s="147"/>
      <c r="AG486" s="147"/>
      <c r="AH486" s="147"/>
    </row>
    <row r="487" spans="1:34" ht="9.75" customHeight="1" x14ac:dyDescent="0.25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382"/>
      <c r="W487" s="382"/>
      <c r="X487" s="382"/>
      <c r="Y487" s="382"/>
      <c r="Z487" s="382"/>
      <c r="AA487" s="382"/>
      <c r="AB487" s="382"/>
      <c r="AC487" s="382"/>
      <c r="AD487" s="382"/>
      <c r="AE487" s="382"/>
      <c r="AF487" s="147"/>
      <c r="AG487" s="147"/>
      <c r="AH487" s="147"/>
    </row>
    <row r="488" spans="1:34" ht="9.75" customHeight="1" x14ac:dyDescent="0.25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382"/>
      <c r="W488" s="382"/>
      <c r="X488" s="382"/>
      <c r="Y488" s="382"/>
      <c r="Z488" s="382"/>
      <c r="AA488" s="382"/>
      <c r="AB488" s="382"/>
      <c r="AC488" s="382"/>
      <c r="AD488" s="382"/>
      <c r="AE488" s="382"/>
      <c r="AF488" s="147"/>
      <c r="AG488" s="147"/>
      <c r="AH488" s="147"/>
    </row>
    <row r="489" spans="1:34" ht="9.75" customHeight="1" x14ac:dyDescent="0.25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382"/>
      <c r="W489" s="382"/>
      <c r="X489" s="382"/>
      <c r="Y489" s="382"/>
      <c r="Z489" s="382"/>
      <c r="AA489" s="382"/>
      <c r="AB489" s="382"/>
      <c r="AC489" s="382"/>
      <c r="AD489" s="382"/>
      <c r="AE489" s="382"/>
      <c r="AF489" s="147"/>
      <c r="AG489" s="147"/>
      <c r="AH489" s="147"/>
    </row>
    <row r="490" spans="1:34" ht="9.75" customHeight="1" x14ac:dyDescent="0.25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382"/>
      <c r="W490" s="382"/>
      <c r="X490" s="382"/>
      <c r="Y490" s="382"/>
      <c r="Z490" s="382"/>
      <c r="AA490" s="382"/>
      <c r="AB490" s="382"/>
      <c r="AC490" s="382"/>
      <c r="AD490" s="382"/>
      <c r="AE490" s="382"/>
      <c r="AF490" s="147"/>
      <c r="AG490" s="147"/>
      <c r="AH490" s="147"/>
    </row>
    <row r="491" spans="1:34" ht="9.75" customHeight="1" x14ac:dyDescent="0.25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382"/>
      <c r="W491" s="382"/>
      <c r="X491" s="382"/>
      <c r="Y491" s="382"/>
      <c r="Z491" s="382"/>
      <c r="AA491" s="382"/>
      <c r="AB491" s="382"/>
      <c r="AC491" s="382"/>
      <c r="AD491" s="382"/>
      <c r="AE491" s="382"/>
      <c r="AF491" s="147"/>
      <c r="AG491" s="147"/>
      <c r="AH491" s="147"/>
    </row>
    <row r="492" spans="1:34" ht="9.75" customHeight="1" x14ac:dyDescent="0.25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382"/>
      <c r="W492" s="382"/>
      <c r="X492" s="382"/>
      <c r="Y492" s="382"/>
      <c r="Z492" s="382"/>
      <c r="AA492" s="382"/>
      <c r="AB492" s="382"/>
      <c r="AC492" s="382"/>
      <c r="AD492" s="382"/>
      <c r="AE492" s="382"/>
      <c r="AF492" s="147"/>
      <c r="AG492" s="147"/>
      <c r="AH492" s="147"/>
    </row>
    <row r="493" spans="1:34" ht="9.75" customHeight="1" x14ac:dyDescent="0.25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382"/>
      <c r="W493" s="382"/>
      <c r="X493" s="382"/>
      <c r="Y493" s="382"/>
      <c r="Z493" s="382"/>
      <c r="AA493" s="382"/>
      <c r="AB493" s="382"/>
      <c r="AC493" s="382"/>
      <c r="AD493" s="382"/>
      <c r="AE493" s="382"/>
      <c r="AF493" s="147"/>
      <c r="AG493" s="147"/>
      <c r="AH493" s="147"/>
    </row>
    <row r="494" spans="1:34" ht="9.75" customHeight="1" x14ac:dyDescent="0.25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382"/>
      <c r="W494" s="382"/>
      <c r="X494" s="382"/>
      <c r="Y494" s="382"/>
      <c r="Z494" s="382"/>
      <c r="AA494" s="382"/>
      <c r="AB494" s="382"/>
      <c r="AC494" s="382"/>
      <c r="AD494" s="382"/>
      <c r="AE494" s="382"/>
      <c r="AF494" s="147"/>
      <c r="AG494" s="147"/>
      <c r="AH494" s="147"/>
    </row>
    <row r="495" spans="1:34" ht="9.75" customHeight="1" x14ac:dyDescent="0.25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382"/>
      <c r="W495" s="382"/>
      <c r="X495" s="382"/>
      <c r="Y495" s="382"/>
      <c r="Z495" s="382"/>
      <c r="AA495" s="382"/>
      <c r="AB495" s="382"/>
      <c r="AC495" s="382"/>
      <c r="AD495" s="382"/>
      <c r="AE495" s="382"/>
      <c r="AF495" s="147"/>
      <c r="AG495" s="147"/>
      <c r="AH495" s="147"/>
    </row>
    <row r="496" spans="1:34" ht="9.75" customHeight="1" x14ac:dyDescent="0.25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382"/>
      <c r="W496" s="382"/>
      <c r="X496" s="382"/>
      <c r="Y496" s="382"/>
      <c r="Z496" s="382"/>
      <c r="AA496" s="382"/>
      <c r="AB496" s="382"/>
      <c r="AC496" s="382"/>
      <c r="AD496" s="382"/>
      <c r="AE496" s="382"/>
      <c r="AF496" s="147"/>
      <c r="AG496" s="147"/>
      <c r="AH496" s="147"/>
    </row>
    <row r="497" spans="1:34" ht="9.75" customHeight="1" x14ac:dyDescent="0.25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382"/>
      <c r="W497" s="382"/>
      <c r="X497" s="382"/>
      <c r="Y497" s="382"/>
      <c r="Z497" s="382"/>
      <c r="AA497" s="382"/>
      <c r="AB497" s="382"/>
      <c r="AC497" s="382"/>
      <c r="AD497" s="382"/>
      <c r="AE497" s="382"/>
      <c r="AF497" s="147"/>
      <c r="AG497" s="147"/>
      <c r="AH497" s="147"/>
    </row>
    <row r="498" spans="1:34" ht="9.75" customHeight="1" x14ac:dyDescent="0.25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382"/>
      <c r="W498" s="382"/>
      <c r="X498" s="382"/>
      <c r="Y498" s="382"/>
      <c r="Z498" s="382"/>
      <c r="AA498" s="382"/>
      <c r="AB498" s="382"/>
      <c r="AC498" s="382"/>
      <c r="AD498" s="382"/>
      <c r="AE498" s="382"/>
      <c r="AF498" s="147"/>
      <c r="AG498" s="147"/>
      <c r="AH498" s="147"/>
    </row>
    <row r="499" spans="1:34" ht="9.75" customHeight="1" x14ac:dyDescent="0.25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382"/>
      <c r="W499" s="382"/>
      <c r="X499" s="382"/>
      <c r="Y499" s="382"/>
      <c r="Z499" s="382"/>
      <c r="AA499" s="382"/>
      <c r="AB499" s="382"/>
      <c r="AC499" s="382"/>
      <c r="AD499" s="382"/>
      <c r="AE499" s="382"/>
      <c r="AF499" s="147"/>
      <c r="AG499" s="147"/>
      <c r="AH499" s="147"/>
    </row>
    <row r="500" spans="1:34" ht="9.75" customHeight="1" x14ac:dyDescent="0.25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382"/>
      <c r="W500" s="382"/>
      <c r="X500" s="382"/>
      <c r="Y500" s="382"/>
      <c r="Z500" s="382"/>
      <c r="AA500" s="382"/>
      <c r="AB500" s="382"/>
      <c r="AC500" s="382"/>
      <c r="AD500" s="382"/>
      <c r="AE500" s="382"/>
      <c r="AF500" s="147"/>
      <c r="AG500" s="147"/>
      <c r="AH500" s="147"/>
    </row>
    <row r="501" spans="1:34" ht="9.75" customHeight="1" x14ac:dyDescent="0.25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382"/>
      <c r="W501" s="382"/>
      <c r="X501" s="382"/>
      <c r="Y501" s="382"/>
      <c r="Z501" s="382"/>
      <c r="AA501" s="382"/>
      <c r="AB501" s="382"/>
      <c r="AC501" s="382"/>
      <c r="AD501" s="382"/>
      <c r="AE501" s="382"/>
      <c r="AF501" s="147"/>
      <c r="AG501" s="147"/>
      <c r="AH501" s="147"/>
    </row>
    <row r="502" spans="1:34" ht="9.75" customHeight="1" x14ac:dyDescent="0.25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382"/>
      <c r="W502" s="382"/>
      <c r="X502" s="382"/>
      <c r="Y502" s="382"/>
      <c r="Z502" s="382"/>
      <c r="AA502" s="382"/>
      <c r="AB502" s="382"/>
      <c r="AC502" s="382"/>
      <c r="AD502" s="382"/>
      <c r="AE502" s="382"/>
      <c r="AF502" s="147"/>
      <c r="AG502" s="147"/>
      <c r="AH502" s="147"/>
    </row>
    <row r="503" spans="1:34" ht="9.75" customHeight="1" x14ac:dyDescent="0.25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382"/>
      <c r="W503" s="382"/>
      <c r="X503" s="382"/>
      <c r="Y503" s="382"/>
      <c r="Z503" s="382"/>
      <c r="AA503" s="382"/>
      <c r="AB503" s="382"/>
      <c r="AC503" s="382"/>
      <c r="AD503" s="382"/>
      <c r="AE503" s="382"/>
      <c r="AF503" s="147"/>
      <c r="AG503" s="147"/>
      <c r="AH503" s="147"/>
    </row>
    <row r="504" spans="1:34" ht="9.75" customHeight="1" x14ac:dyDescent="0.25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382"/>
      <c r="W504" s="382"/>
      <c r="X504" s="382"/>
      <c r="Y504" s="382"/>
      <c r="Z504" s="382"/>
      <c r="AA504" s="382"/>
      <c r="AB504" s="382"/>
      <c r="AC504" s="382"/>
      <c r="AD504" s="382"/>
      <c r="AE504" s="382"/>
      <c r="AF504" s="147"/>
      <c r="AG504" s="147"/>
      <c r="AH504" s="147"/>
    </row>
    <row r="505" spans="1:34" ht="9.75" customHeight="1" x14ac:dyDescent="0.25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382"/>
      <c r="W505" s="382"/>
      <c r="X505" s="382"/>
      <c r="Y505" s="382"/>
      <c r="Z505" s="382"/>
      <c r="AA505" s="382"/>
      <c r="AB505" s="382"/>
      <c r="AC505" s="382"/>
      <c r="AD505" s="382"/>
      <c r="AE505" s="382"/>
      <c r="AF505" s="147"/>
      <c r="AG505" s="147"/>
      <c r="AH505" s="147"/>
    </row>
    <row r="506" spans="1:34" ht="9.75" customHeight="1" x14ac:dyDescent="0.25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382"/>
      <c r="W506" s="382"/>
      <c r="X506" s="382"/>
      <c r="Y506" s="382"/>
      <c r="Z506" s="382"/>
      <c r="AA506" s="382"/>
      <c r="AB506" s="382"/>
      <c r="AC506" s="382"/>
      <c r="AD506" s="382"/>
      <c r="AE506" s="382"/>
      <c r="AF506" s="147"/>
      <c r="AG506" s="147"/>
      <c r="AH506" s="147"/>
    </row>
    <row r="507" spans="1:34" ht="9.75" customHeight="1" x14ac:dyDescent="0.25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382"/>
      <c r="W507" s="382"/>
      <c r="X507" s="382"/>
      <c r="Y507" s="382"/>
      <c r="Z507" s="382"/>
      <c r="AA507" s="382"/>
      <c r="AB507" s="382"/>
      <c r="AC507" s="382"/>
      <c r="AD507" s="382"/>
      <c r="AE507" s="382"/>
      <c r="AF507" s="147"/>
      <c r="AG507" s="147"/>
      <c r="AH507" s="147"/>
    </row>
    <row r="508" spans="1:34" ht="9.75" customHeight="1" x14ac:dyDescent="0.25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382"/>
      <c r="W508" s="382"/>
      <c r="X508" s="382"/>
      <c r="Y508" s="382"/>
      <c r="Z508" s="382"/>
      <c r="AA508" s="382"/>
      <c r="AB508" s="382"/>
      <c r="AC508" s="382"/>
      <c r="AD508" s="382"/>
      <c r="AE508" s="382"/>
      <c r="AF508" s="147"/>
      <c r="AG508" s="147"/>
      <c r="AH508" s="147"/>
    </row>
    <row r="509" spans="1:34" ht="9.75" customHeight="1" x14ac:dyDescent="0.25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382"/>
      <c r="W509" s="382"/>
      <c r="X509" s="382"/>
      <c r="Y509" s="382"/>
      <c r="Z509" s="382"/>
      <c r="AA509" s="382"/>
      <c r="AB509" s="382"/>
      <c r="AC509" s="382"/>
      <c r="AD509" s="382"/>
      <c r="AE509" s="382"/>
      <c r="AF509" s="147"/>
      <c r="AG509" s="147"/>
      <c r="AH509" s="147"/>
    </row>
    <row r="510" spans="1:34" ht="9.75" customHeight="1" x14ac:dyDescent="0.25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382"/>
      <c r="W510" s="382"/>
      <c r="X510" s="382"/>
      <c r="Y510" s="382"/>
      <c r="Z510" s="382"/>
      <c r="AA510" s="382"/>
      <c r="AB510" s="382"/>
      <c r="AC510" s="382"/>
      <c r="AD510" s="382"/>
      <c r="AE510" s="382"/>
      <c r="AF510" s="147"/>
      <c r="AG510" s="147"/>
      <c r="AH510" s="147"/>
    </row>
    <row r="511" spans="1:34" ht="9.75" customHeight="1" x14ac:dyDescent="0.25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382"/>
      <c r="W511" s="382"/>
      <c r="X511" s="382"/>
      <c r="Y511" s="382"/>
      <c r="Z511" s="382"/>
      <c r="AA511" s="382"/>
      <c r="AB511" s="382"/>
      <c r="AC511" s="382"/>
      <c r="AD511" s="382"/>
      <c r="AE511" s="382"/>
      <c r="AF511" s="147"/>
      <c r="AG511" s="147"/>
      <c r="AH511" s="147"/>
    </row>
    <row r="512" spans="1:34" ht="9.75" customHeight="1" x14ac:dyDescent="0.25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382"/>
      <c r="W512" s="382"/>
      <c r="X512" s="382"/>
      <c r="Y512" s="382"/>
      <c r="Z512" s="382"/>
      <c r="AA512" s="382"/>
      <c r="AB512" s="382"/>
      <c r="AC512" s="382"/>
      <c r="AD512" s="382"/>
      <c r="AE512" s="382"/>
      <c r="AF512" s="147"/>
      <c r="AG512" s="147"/>
      <c r="AH512" s="147"/>
    </row>
    <row r="513" spans="1:34" ht="9.75" customHeight="1" x14ac:dyDescent="0.25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382"/>
      <c r="W513" s="382"/>
      <c r="X513" s="382"/>
      <c r="Y513" s="382"/>
      <c r="Z513" s="382"/>
      <c r="AA513" s="382"/>
      <c r="AB513" s="382"/>
      <c r="AC513" s="382"/>
      <c r="AD513" s="382"/>
      <c r="AE513" s="382"/>
      <c r="AF513" s="147"/>
      <c r="AG513" s="147"/>
      <c r="AH513" s="147"/>
    </row>
    <row r="514" spans="1:34" ht="9.75" customHeight="1" x14ac:dyDescent="0.25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382"/>
      <c r="W514" s="382"/>
      <c r="X514" s="382"/>
      <c r="Y514" s="382"/>
      <c r="Z514" s="382"/>
      <c r="AA514" s="382"/>
      <c r="AB514" s="382"/>
      <c r="AC514" s="382"/>
      <c r="AD514" s="382"/>
      <c r="AE514" s="382"/>
      <c r="AF514" s="147"/>
      <c r="AG514" s="147"/>
      <c r="AH514" s="147"/>
    </row>
    <row r="515" spans="1:34" ht="9.75" customHeight="1" x14ac:dyDescent="0.25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382"/>
      <c r="W515" s="382"/>
      <c r="X515" s="382"/>
      <c r="Y515" s="382"/>
      <c r="Z515" s="382"/>
      <c r="AA515" s="382"/>
      <c r="AB515" s="382"/>
      <c r="AC515" s="382"/>
      <c r="AD515" s="382"/>
      <c r="AE515" s="382"/>
      <c r="AF515" s="147"/>
      <c r="AG515" s="147"/>
      <c r="AH515" s="147"/>
    </row>
    <row r="516" spans="1:34" ht="9.75" customHeight="1" x14ac:dyDescent="0.25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382"/>
      <c r="W516" s="382"/>
      <c r="X516" s="382"/>
      <c r="Y516" s="382"/>
      <c r="Z516" s="382"/>
      <c r="AA516" s="382"/>
      <c r="AB516" s="382"/>
      <c r="AC516" s="382"/>
      <c r="AD516" s="382"/>
      <c r="AE516" s="382"/>
      <c r="AF516" s="147"/>
      <c r="AG516" s="147"/>
      <c r="AH516" s="147"/>
    </row>
    <row r="517" spans="1:34" ht="9.75" customHeight="1" x14ac:dyDescent="0.25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382"/>
      <c r="W517" s="382"/>
      <c r="X517" s="382"/>
      <c r="Y517" s="382"/>
      <c r="Z517" s="382"/>
      <c r="AA517" s="382"/>
      <c r="AB517" s="382"/>
      <c r="AC517" s="382"/>
      <c r="AD517" s="382"/>
      <c r="AE517" s="382"/>
      <c r="AF517" s="147"/>
      <c r="AG517" s="147"/>
      <c r="AH517" s="147"/>
    </row>
    <row r="518" spans="1:34" ht="9.75" customHeight="1" x14ac:dyDescent="0.25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382"/>
      <c r="W518" s="382"/>
      <c r="X518" s="382"/>
      <c r="Y518" s="382"/>
      <c r="Z518" s="382"/>
      <c r="AA518" s="382"/>
      <c r="AB518" s="382"/>
      <c r="AC518" s="382"/>
      <c r="AD518" s="382"/>
      <c r="AE518" s="382"/>
      <c r="AF518" s="147"/>
      <c r="AG518" s="147"/>
      <c r="AH518" s="147"/>
    </row>
    <row r="519" spans="1:34" ht="9.75" customHeight="1" x14ac:dyDescent="0.25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382"/>
      <c r="W519" s="382"/>
      <c r="X519" s="382"/>
      <c r="Y519" s="382"/>
      <c r="Z519" s="382"/>
      <c r="AA519" s="382"/>
      <c r="AB519" s="382"/>
      <c r="AC519" s="382"/>
      <c r="AD519" s="382"/>
      <c r="AE519" s="382"/>
      <c r="AF519" s="147"/>
      <c r="AG519" s="147"/>
      <c r="AH519" s="147"/>
    </row>
    <row r="520" spans="1:34" ht="9.75" customHeight="1" x14ac:dyDescent="0.25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382"/>
      <c r="W520" s="382"/>
      <c r="X520" s="382"/>
      <c r="Y520" s="382"/>
      <c r="Z520" s="382"/>
      <c r="AA520" s="382"/>
      <c r="AB520" s="382"/>
      <c r="AC520" s="382"/>
      <c r="AD520" s="382"/>
      <c r="AE520" s="382"/>
      <c r="AF520" s="147"/>
      <c r="AG520" s="147"/>
      <c r="AH520" s="147"/>
    </row>
    <row r="521" spans="1:34" ht="9.75" customHeight="1" x14ac:dyDescent="0.25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382"/>
      <c r="W521" s="382"/>
      <c r="X521" s="382"/>
      <c r="Y521" s="382"/>
      <c r="Z521" s="382"/>
      <c r="AA521" s="382"/>
      <c r="AB521" s="382"/>
      <c r="AC521" s="382"/>
      <c r="AD521" s="382"/>
      <c r="AE521" s="382"/>
      <c r="AF521" s="147"/>
      <c r="AG521" s="147"/>
      <c r="AH521" s="147"/>
    </row>
    <row r="522" spans="1:34" ht="9.75" customHeight="1" x14ac:dyDescent="0.25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382"/>
      <c r="W522" s="382"/>
      <c r="X522" s="382"/>
      <c r="Y522" s="382"/>
      <c r="Z522" s="382"/>
      <c r="AA522" s="382"/>
      <c r="AB522" s="382"/>
      <c r="AC522" s="382"/>
      <c r="AD522" s="382"/>
      <c r="AE522" s="382"/>
      <c r="AF522" s="147"/>
      <c r="AG522" s="147"/>
      <c r="AH522" s="147"/>
    </row>
    <row r="523" spans="1:34" ht="9.75" customHeight="1" x14ac:dyDescent="0.25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382"/>
      <c r="W523" s="382"/>
      <c r="X523" s="382"/>
      <c r="Y523" s="382"/>
      <c r="Z523" s="382"/>
      <c r="AA523" s="382"/>
      <c r="AB523" s="382"/>
      <c r="AC523" s="382"/>
      <c r="AD523" s="382"/>
      <c r="AE523" s="382"/>
      <c r="AF523" s="147"/>
      <c r="AG523" s="147"/>
      <c r="AH523" s="147"/>
    </row>
    <row r="524" spans="1:34" ht="9.75" customHeight="1" x14ac:dyDescent="0.25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382"/>
      <c r="W524" s="382"/>
      <c r="X524" s="382"/>
      <c r="Y524" s="382"/>
      <c r="Z524" s="382"/>
      <c r="AA524" s="382"/>
      <c r="AB524" s="382"/>
      <c r="AC524" s="382"/>
      <c r="AD524" s="382"/>
      <c r="AE524" s="382"/>
      <c r="AF524" s="147"/>
      <c r="AG524" s="147"/>
      <c r="AH524" s="147"/>
    </row>
    <row r="525" spans="1:34" ht="9.75" customHeight="1" x14ac:dyDescent="0.25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382"/>
      <c r="W525" s="382"/>
      <c r="X525" s="382"/>
      <c r="Y525" s="382"/>
      <c r="Z525" s="382"/>
      <c r="AA525" s="382"/>
      <c r="AB525" s="382"/>
      <c r="AC525" s="382"/>
      <c r="AD525" s="382"/>
      <c r="AE525" s="382"/>
      <c r="AF525" s="147"/>
      <c r="AG525" s="147"/>
      <c r="AH525" s="147"/>
    </row>
    <row r="526" spans="1:34" ht="9.75" customHeight="1" x14ac:dyDescent="0.25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382"/>
      <c r="W526" s="382"/>
      <c r="X526" s="382"/>
      <c r="Y526" s="382"/>
      <c r="Z526" s="382"/>
      <c r="AA526" s="382"/>
      <c r="AB526" s="382"/>
      <c r="AC526" s="382"/>
      <c r="AD526" s="382"/>
      <c r="AE526" s="382"/>
      <c r="AF526" s="147"/>
      <c r="AG526" s="147"/>
      <c r="AH526" s="147"/>
    </row>
    <row r="527" spans="1:34" ht="9.75" customHeight="1" x14ac:dyDescent="0.25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382"/>
      <c r="W527" s="382"/>
      <c r="X527" s="382"/>
      <c r="Y527" s="382"/>
      <c r="Z527" s="382"/>
      <c r="AA527" s="382"/>
      <c r="AB527" s="382"/>
      <c r="AC527" s="382"/>
      <c r="AD527" s="382"/>
      <c r="AE527" s="382"/>
      <c r="AF527" s="147"/>
      <c r="AG527" s="147"/>
      <c r="AH527" s="147"/>
    </row>
    <row r="528" spans="1:34" ht="9.75" customHeight="1" x14ac:dyDescent="0.25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382"/>
      <c r="W528" s="382"/>
      <c r="X528" s="382"/>
      <c r="Y528" s="382"/>
      <c r="Z528" s="382"/>
      <c r="AA528" s="382"/>
      <c r="AB528" s="382"/>
      <c r="AC528" s="382"/>
      <c r="AD528" s="382"/>
      <c r="AE528" s="382"/>
      <c r="AF528" s="147"/>
      <c r="AG528" s="147"/>
      <c r="AH528" s="147"/>
    </row>
    <row r="529" spans="1:34" ht="9.75" customHeight="1" x14ac:dyDescent="0.25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382"/>
      <c r="W529" s="382"/>
      <c r="X529" s="382"/>
      <c r="Y529" s="382"/>
      <c r="Z529" s="382"/>
      <c r="AA529" s="382"/>
      <c r="AB529" s="382"/>
      <c r="AC529" s="382"/>
      <c r="AD529" s="382"/>
      <c r="AE529" s="382"/>
      <c r="AF529" s="147"/>
      <c r="AG529" s="147"/>
      <c r="AH529" s="147"/>
    </row>
    <row r="530" spans="1:34" ht="9.75" customHeight="1" x14ac:dyDescent="0.25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382"/>
      <c r="W530" s="382"/>
      <c r="X530" s="382"/>
      <c r="Y530" s="382"/>
      <c r="Z530" s="382"/>
      <c r="AA530" s="382"/>
      <c r="AB530" s="382"/>
      <c r="AC530" s="382"/>
      <c r="AD530" s="382"/>
      <c r="AE530" s="382"/>
      <c r="AF530" s="147"/>
      <c r="AG530" s="147"/>
      <c r="AH530" s="147"/>
    </row>
    <row r="531" spans="1:34" ht="9.75" customHeight="1" x14ac:dyDescent="0.25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382"/>
      <c r="W531" s="382"/>
      <c r="X531" s="382"/>
      <c r="Y531" s="382"/>
      <c r="Z531" s="382"/>
      <c r="AA531" s="382"/>
      <c r="AB531" s="382"/>
      <c r="AC531" s="382"/>
      <c r="AD531" s="382"/>
      <c r="AE531" s="382"/>
      <c r="AF531" s="147"/>
      <c r="AG531" s="147"/>
      <c r="AH531" s="147"/>
    </row>
    <row r="532" spans="1:34" ht="9.75" customHeight="1" x14ac:dyDescent="0.25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382"/>
      <c r="W532" s="382"/>
      <c r="X532" s="382"/>
      <c r="Y532" s="382"/>
      <c r="Z532" s="382"/>
      <c r="AA532" s="382"/>
      <c r="AB532" s="382"/>
      <c r="AC532" s="382"/>
      <c r="AD532" s="382"/>
      <c r="AE532" s="382"/>
      <c r="AF532" s="147"/>
      <c r="AG532" s="147"/>
      <c r="AH532" s="147"/>
    </row>
    <row r="533" spans="1:34" ht="9.75" customHeight="1" x14ac:dyDescent="0.25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382"/>
      <c r="W533" s="382"/>
      <c r="X533" s="382"/>
      <c r="Y533" s="382"/>
      <c r="Z533" s="382"/>
      <c r="AA533" s="382"/>
      <c r="AB533" s="382"/>
      <c r="AC533" s="382"/>
      <c r="AD533" s="382"/>
      <c r="AE533" s="382"/>
      <c r="AF533" s="147"/>
      <c r="AG533" s="147"/>
      <c r="AH533" s="147"/>
    </row>
    <row r="534" spans="1:34" ht="9.75" customHeight="1" x14ac:dyDescent="0.25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382"/>
      <c r="W534" s="382"/>
      <c r="X534" s="382"/>
      <c r="Y534" s="382"/>
      <c r="Z534" s="382"/>
      <c r="AA534" s="382"/>
      <c r="AB534" s="382"/>
      <c r="AC534" s="382"/>
      <c r="AD534" s="382"/>
      <c r="AE534" s="382"/>
      <c r="AF534" s="147"/>
      <c r="AG534" s="147"/>
      <c r="AH534" s="147"/>
    </row>
    <row r="535" spans="1:34" ht="9.75" customHeight="1" x14ac:dyDescent="0.25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382"/>
      <c r="W535" s="382"/>
      <c r="X535" s="382"/>
      <c r="Y535" s="382"/>
      <c r="Z535" s="382"/>
      <c r="AA535" s="382"/>
      <c r="AB535" s="382"/>
      <c r="AC535" s="382"/>
      <c r="AD535" s="382"/>
      <c r="AE535" s="382"/>
      <c r="AF535" s="147"/>
      <c r="AG535" s="147"/>
      <c r="AH535" s="147"/>
    </row>
    <row r="536" spans="1:34" ht="9.75" customHeight="1" x14ac:dyDescent="0.25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382"/>
      <c r="W536" s="382"/>
      <c r="X536" s="382"/>
      <c r="Y536" s="382"/>
      <c r="Z536" s="382"/>
      <c r="AA536" s="382"/>
      <c r="AB536" s="382"/>
      <c r="AC536" s="382"/>
      <c r="AD536" s="382"/>
      <c r="AE536" s="382"/>
      <c r="AF536" s="147"/>
      <c r="AG536" s="147"/>
      <c r="AH536" s="147"/>
    </row>
    <row r="537" spans="1:34" ht="9.75" customHeight="1" x14ac:dyDescent="0.25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382"/>
      <c r="W537" s="382"/>
      <c r="X537" s="382"/>
      <c r="Y537" s="382"/>
      <c r="Z537" s="382"/>
      <c r="AA537" s="382"/>
      <c r="AB537" s="382"/>
      <c r="AC537" s="382"/>
      <c r="AD537" s="382"/>
      <c r="AE537" s="382"/>
      <c r="AF537" s="147"/>
      <c r="AG537" s="147"/>
      <c r="AH537" s="147"/>
    </row>
    <row r="538" spans="1:34" ht="9.75" customHeight="1" x14ac:dyDescent="0.25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382"/>
      <c r="W538" s="382"/>
      <c r="X538" s="382"/>
      <c r="Y538" s="382"/>
      <c r="Z538" s="382"/>
      <c r="AA538" s="382"/>
      <c r="AB538" s="382"/>
      <c r="AC538" s="382"/>
      <c r="AD538" s="382"/>
      <c r="AE538" s="382"/>
      <c r="AF538" s="147"/>
      <c r="AG538" s="147"/>
      <c r="AH538" s="147"/>
    </row>
    <row r="539" spans="1:34" ht="9.75" customHeight="1" x14ac:dyDescent="0.25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382"/>
      <c r="W539" s="382"/>
      <c r="X539" s="382"/>
      <c r="Y539" s="382"/>
      <c r="Z539" s="382"/>
      <c r="AA539" s="382"/>
      <c r="AB539" s="382"/>
      <c r="AC539" s="382"/>
      <c r="AD539" s="382"/>
      <c r="AE539" s="382"/>
      <c r="AF539" s="147"/>
      <c r="AG539" s="147"/>
      <c r="AH539" s="147"/>
    </row>
    <row r="540" spans="1:34" ht="9.75" customHeight="1" x14ac:dyDescent="0.25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382"/>
      <c r="W540" s="382"/>
      <c r="X540" s="382"/>
      <c r="Y540" s="382"/>
      <c r="Z540" s="382"/>
      <c r="AA540" s="382"/>
      <c r="AB540" s="382"/>
      <c r="AC540" s="382"/>
      <c r="AD540" s="382"/>
      <c r="AE540" s="382"/>
      <c r="AF540" s="147"/>
      <c r="AG540" s="147"/>
      <c r="AH540" s="147"/>
    </row>
    <row r="541" spans="1:34" ht="9.75" customHeight="1" x14ac:dyDescent="0.25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382"/>
      <c r="W541" s="382"/>
      <c r="X541" s="382"/>
      <c r="Y541" s="382"/>
      <c r="Z541" s="382"/>
      <c r="AA541" s="382"/>
      <c r="AB541" s="382"/>
      <c r="AC541" s="382"/>
      <c r="AD541" s="382"/>
      <c r="AE541" s="382"/>
      <c r="AF541" s="147"/>
      <c r="AG541" s="147"/>
      <c r="AH541" s="147"/>
    </row>
    <row r="542" spans="1:34" ht="9.75" customHeight="1" x14ac:dyDescent="0.25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382"/>
      <c r="W542" s="382"/>
      <c r="X542" s="382"/>
      <c r="Y542" s="382"/>
      <c r="Z542" s="382"/>
      <c r="AA542" s="382"/>
      <c r="AB542" s="382"/>
      <c r="AC542" s="382"/>
      <c r="AD542" s="382"/>
      <c r="AE542" s="382"/>
      <c r="AF542" s="147"/>
      <c r="AG542" s="147"/>
      <c r="AH542" s="147"/>
    </row>
    <row r="543" spans="1:34" ht="9.75" customHeight="1" x14ac:dyDescent="0.25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382"/>
      <c r="W543" s="382"/>
      <c r="X543" s="382"/>
      <c r="Y543" s="382"/>
      <c r="Z543" s="382"/>
      <c r="AA543" s="382"/>
      <c r="AB543" s="382"/>
      <c r="AC543" s="382"/>
      <c r="AD543" s="382"/>
      <c r="AE543" s="382"/>
      <c r="AF543" s="147"/>
      <c r="AG543" s="147"/>
      <c r="AH543" s="147"/>
    </row>
    <row r="544" spans="1:34" ht="9.75" customHeight="1" x14ac:dyDescent="0.25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382"/>
      <c r="W544" s="382"/>
      <c r="X544" s="382"/>
      <c r="Y544" s="382"/>
      <c r="Z544" s="382"/>
      <c r="AA544" s="382"/>
      <c r="AB544" s="382"/>
      <c r="AC544" s="382"/>
      <c r="AD544" s="382"/>
      <c r="AE544" s="382"/>
      <c r="AF544" s="147"/>
      <c r="AG544" s="147"/>
      <c r="AH544" s="147"/>
    </row>
    <row r="545" spans="1:34" ht="9.75" customHeight="1" x14ac:dyDescent="0.25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382"/>
      <c r="W545" s="382"/>
      <c r="X545" s="382"/>
      <c r="Y545" s="382"/>
      <c r="Z545" s="382"/>
      <c r="AA545" s="382"/>
      <c r="AB545" s="382"/>
      <c r="AC545" s="382"/>
      <c r="AD545" s="382"/>
      <c r="AE545" s="382"/>
      <c r="AF545" s="147"/>
      <c r="AG545" s="147"/>
      <c r="AH545" s="147"/>
    </row>
    <row r="546" spans="1:34" ht="9.75" customHeight="1" x14ac:dyDescent="0.25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382"/>
      <c r="W546" s="382"/>
      <c r="X546" s="382"/>
      <c r="Y546" s="382"/>
      <c r="Z546" s="382"/>
      <c r="AA546" s="382"/>
      <c r="AB546" s="382"/>
      <c r="AC546" s="382"/>
      <c r="AD546" s="382"/>
      <c r="AE546" s="382"/>
      <c r="AF546" s="147"/>
      <c r="AG546" s="147"/>
      <c r="AH546" s="147"/>
    </row>
    <row r="547" spans="1:34" ht="9.75" customHeight="1" x14ac:dyDescent="0.25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382"/>
      <c r="W547" s="382"/>
      <c r="X547" s="382"/>
      <c r="Y547" s="382"/>
      <c r="Z547" s="382"/>
      <c r="AA547" s="382"/>
      <c r="AB547" s="382"/>
      <c r="AC547" s="382"/>
      <c r="AD547" s="382"/>
      <c r="AE547" s="382"/>
      <c r="AF547" s="147"/>
      <c r="AG547" s="147"/>
      <c r="AH547" s="147"/>
    </row>
    <row r="548" spans="1:34" ht="9.75" customHeight="1" x14ac:dyDescent="0.25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382"/>
      <c r="W548" s="382"/>
      <c r="X548" s="382"/>
      <c r="Y548" s="382"/>
      <c r="Z548" s="382"/>
      <c r="AA548" s="382"/>
      <c r="AB548" s="382"/>
      <c r="AC548" s="382"/>
      <c r="AD548" s="382"/>
      <c r="AE548" s="382"/>
      <c r="AF548" s="147"/>
      <c r="AG548" s="147"/>
      <c r="AH548" s="147"/>
    </row>
    <row r="549" spans="1:34" ht="9.75" customHeight="1" x14ac:dyDescent="0.25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382"/>
      <c r="W549" s="382"/>
      <c r="X549" s="382"/>
      <c r="Y549" s="382"/>
      <c r="Z549" s="382"/>
      <c r="AA549" s="382"/>
      <c r="AB549" s="382"/>
      <c r="AC549" s="382"/>
      <c r="AD549" s="382"/>
      <c r="AE549" s="382"/>
      <c r="AF549" s="147"/>
      <c r="AG549" s="147"/>
      <c r="AH549" s="147"/>
    </row>
    <row r="550" spans="1:34" ht="9.75" customHeight="1" x14ac:dyDescent="0.25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382"/>
      <c r="W550" s="382"/>
      <c r="X550" s="382"/>
      <c r="Y550" s="382"/>
      <c r="Z550" s="382"/>
      <c r="AA550" s="382"/>
      <c r="AB550" s="382"/>
      <c r="AC550" s="382"/>
      <c r="AD550" s="382"/>
      <c r="AE550" s="382"/>
      <c r="AF550" s="147"/>
      <c r="AG550" s="147"/>
      <c r="AH550" s="147"/>
    </row>
    <row r="551" spans="1:34" ht="9.75" customHeight="1" x14ac:dyDescent="0.25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382"/>
      <c r="W551" s="382"/>
      <c r="X551" s="382"/>
      <c r="Y551" s="382"/>
      <c r="Z551" s="382"/>
      <c r="AA551" s="382"/>
      <c r="AB551" s="382"/>
      <c r="AC551" s="382"/>
      <c r="AD551" s="382"/>
      <c r="AE551" s="382"/>
      <c r="AF551" s="147"/>
      <c r="AG551" s="147"/>
      <c r="AH551" s="147"/>
    </row>
    <row r="552" spans="1:34" ht="9.75" customHeight="1" x14ac:dyDescent="0.25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382"/>
      <c r="W552" s="382"/>
      <c r="X552" s="382"/>
      <c r="Y552" s="382"/>
      <c r="Z552" s="382"/>
      <c r="AA552" s="382"/>
      <c r="AB552" s="382"/>
      <c r="AC552" s="382"/>
      <c r="AD552" s="382"/>
      <c r="AE552" s="382"/>
      <c r="AF552" s="147"/>
      <c r="AG552" s="147"/>
      <c r="AH552" s="147"/>
    </row>
    <row r="553" spans="1:34" ht="9.75" customHeight="1" x14ac:dyDescent="0.25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382"/>
      <c r="W553" s="382"/>
      <c r="X553" s="382"/>
      <c r="Y553" s="382"/>
      <c r="Z553" s="382"/>
      <c r="AA553" s="382"/>
      <c r="AB553" s="382"/>
      <c r="AC553" s="382"/>
      <c r="AD553" s="382"/>
      <c r="AE553" s="382"/>
      <c r="AF553" s="147"/>
      <c r="AG553" s="147"/>
      <c r="AH553" s="147"/>
    </row>
    <row r="554" spans="1:34" ht="9.75" customHeight="1" x14ac:dyDescent="0.25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382"/>
      <c r="W554" s="382"/>
      <c r="X554" s="382"/>
      <c r="Y554" s="382"/>
      <c r="Z554" s="382"/>
      <c r="AA554" s="382"/>
      <c r="AB554" s="382"/>
      <c r="AC554" s="382"/>
      <c r="AD554" s="382"/>
      <c r="AE554" s="382"/>
      <c r="AF554" s="147"/>
      <c r="AG554" s="147"/>
      <c r="AH554" s="147"/>
    </row>
    <row r="555" spans="1:34" ht="9.75" customHeight="1" x14ac:dyDescent="0.25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382"/>
      <c r="W555" s="382"/>
      <c r="X555" s="382"/>
      <c r="Y555" s="382"/>
      <c r="Z555" s="382"/>
      <c r="AA555" s="382"/>
      <c r="AB555" s="382"/>
      <c r="AC555" s="382"/>
      <c r="AD555" s="382"/>
      <c r="AE555" s="382"/>
      <c r="AF555" s="147"/>
      <c r="AG555" s="147"/>
      <c r="AH555" s="147"/>
    </row>
    <row r="556" spans="1:34" ht="9.75" customHeight="1" x14ac:dyDescent="0.25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382"/>
      <c r="W556" s="382"/>
      <c r="X556" s="382"/>
      <c r="Y556" s="382"/>
      <c r="Z556" s="382"/>
      <c r="AA556" s="382"/>
      <c r="AB556" s="382"/>
      <c r="AC556" s="382"/>
      <c r="AD556" s="382"/>
      <c r="AE556" s="382"/>
      <c r="AF556" s="147"/>
      <c r="AG556" s="147"/>
      <c r="AH556" s="147"/>
    </row>
    <row r="557" spans="1:34" ht="9.75" customHeight="1" x14ac:dyDescent="0.25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382"/>
      <c r="W557" s="382"/>
      <c r="X557" s="382"/>
      <c r="Y557" s="382"/>
      <c r="Z557" s="382"/>
      <c r="AA557" s="382"/>
      <c r="AB557" s="382"/>
      <c r="AC557" s="382"/>
      <c r="AD557" s="382"/>
      <c r="AE557" s="382"/>
      <c r="AF557" s="147"/>
      <c r="AG557" s="147"/>
      <c r="AH557" s="147"/>
    </row>
    <row r="558" spans="1:34" ht="9.75" customHeight="1" x14ac:dyDescent="0.25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382"/>
      <c r="W558" s="382"/>
      <c r="X558" s="382"/>
      <c r="Y558" s="382"/>
      <c r="Z558" s="382"/>
      <c r="AA558" s="382"/>
      <c r="AB558" s="382"/>
      <c r="AC558" s="382"/>
      <c r="AD558" s="382"/>
      <c r="AE558" s="382"/>
      <c r="AF558" s="147"/>
      <c r="AG558" s="147"/>
      <c r="AH558" s="147"/>
    </row>
    <row r="559" spans="1:34" ht="9.75" customHeight="1" x14ac:dyDescent="0.25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382"/>
      <c r="W559" s="382"/>
      <c r="X559" s="382"/>
      <c r="Y559" s="382"/>
      <c r="Z559" s="382"/>
      <c r="AA559" s="382"/>
      <c r="AB559" s="382"/>
      <c r="AC559" s="382"/>
      <c r="AD559" s="382"/>
      <c r="AE559" s="382"/>
      <c r="AF559" s="147"/>
      <c r="AG559" s="147"/>
      <c r="AH559" s="147"/>
    </row>
    <row r="560" spans="1:34" ht="9.75" customHeight="1" x14ac:dyDescent="0.25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382"/>
      <c r="W560" s="382"/>
      <c r="X560" s="382"/>
      <c r="Y560" s="382"/>
      <c r="Z560" s="382"/>
      <c r="AA560" s="382"/>
      <c r="AB560" s="382"/>
      <c r="AC560" s="382"/>
      <c r="AD560" s="382"/>
      <c r="AE560" s="382"/>
      <c r="AF560" s="147"/>
      <c r="AG560" s="147"/>
      <c r="AH560" s="147"/>
    </row>
    <row r="561" spans="1:34" ht="9.75" customHeight="1" x14ac:dyDescent="0.25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382"/>
      <c r="W561" s="382"/>
      <c r="X561" s="382"/>
      <c r="Y561" s="382"/>
      <c r="Z561" s="382"/>
      <c r="AA561" s="382"/>
      <c r="AB561" s="382"/>
      <c r="AC561" s="382"/>
      <c r="AD561" s="382"/>
      <c r="AE561" s="382"/>
      <c r="AF561" s="147"/>
      <c r="AG561" s="147"/>
      <c r="AH561" s="147"/>
    </row>
    <row r="562" spans="1:34" ht="9.75" customHeight="1" x14ac:dyDescent="0.25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382"/>
      <c r="W562" s="382"/>
      <c r="X562" s="382"/>
      <c r="Y562" s="382"/>
      <c r="Z562" s="382"/>
      <c r="AA562" s="382"/>
      <c r="AB562" s="382"/>
      <c r="AC562" s="382"/>
      <c r="AD562" s="382"/>
      <c r="AE562" s="382"/>
      <c r="AF562" s="147"/>
      <c r="AG562" s="147"/>
      <c r="AH562" s="147"/>
    </row>
    <row r="563" spans="1:34" ht="9.75" customHeight="1" x14ac:dyDescent="0.25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382"/>
      <c r="W563" s="382"/>
      <c r="X563" s="382"/>
      <c r="Y563" s="382"/>
      <c r="Z563" s="382"/>
      <c r="AA563" s="382"/>
      <c r="AB563" s="382"/>
      <c r="AC563" s="382"/>
      <c r="AD563" s="382"/>
      <c r="AE563" s="382"/>
      <c r="AF563" s="147"/>
      <c r="AG563" s="147"/>
      <c r="AH563" s="147"/>
    </row>
    <row r="564" spans="1:34" ht="9.75" customHeight="1" x14ac:dyDescent="0.25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382"/>
      <c r="W564" s="382"/>
      <c r="X564" s="382"/>
      <c r="Y564" s="382"/>
      <c r="Z564" s="382"/>
      <c r="AA564" s="382"/>
      <c r="AB564" s="382"/>
      <c r="AC564" s="382"/>
      <c r="AD564" s="382"/>
      <c r="AE564" s="382"/>
      <c r="AF564" s="147"/>
      <c r="AG564" s="147"/>
      <c r="AH564" s="147"/>
    </row>
    <row r="565" spans="1:34" ht="9.75" customHeight="1" x14ac:dyDescent="0.25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382"/>
      <c r="W565" s="382"/>
      <c r="X565" s="382"/>
      <c r="Y565" s="382"/>
      <c r="Z565" s="382"/>
      <c r="AA565" s="382"/>
      <c r="AB565" s="382"/>
      <c r="AC565" s="382"/>
      <c r="AD565" s="382"/>
      <c r="AE565" s="382"/>
      <c r="AF565" s="147"/>
      <c r="AG565" s="147"/>
      <c r="AH565" s="147"/>
    </row>
    <row r="566" spans="1:34" ht="9.75" customHeight="1" x14ac:dyDescent="0.25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382"/>
      <c r="W566" s="382"/>
      <c r="X566" s="382"/>
      <c r="Y566" s="382"/>
      <c r="Z566" s="382"/>
      <c r="AA566" s="382"/>
      <c r="AB566" s="382"/>
      <c r="AC566" s="382"/>
      <c r="AD566" s="382"/>
      <c r="AE566" s="382"/>
      <c r="AF566" s="147"/>
      <c r="AG566" s="147"/>
      <c r="AH566" s="147"/>
    </row>
    <row r="567" spans="1:34" ht="9.75" customHeight="1" x14ac:dyDescent="0.25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382"/>
      <c r="W567" s="382"/>
      <c r="X567" s="382"/>
      <c r="Y567" s="382"/>
      <c r="Z567" s="382"/>
      <c r="AA567" s="382"/>
      <c r="AB567" s="382"/>
      <c r="AC567" s="382"/>
      <c r="AD567" s="382"/>
      <c r="AE567" s="382"/>
      <c r="AF567" s="147"/>
      <c r="AG567" s="147"/>
      <c r="AH567" s="147"/>
    </row>
    <row r="568" spans="1:34" ht="9.75" customHeight="1" x14ac:dyDescent="0.25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382"/>
      <c r="W568" s="382"/>
      <c r="X568" s="382"/>
      <c r="Y568" s="382"/>
      <c r="Z568" s="382"/>
      <c r="AA568" s="382"/>
      <c r="AB568" s="382"/>
      <c r="AC568" s="382"/>
      <c r="AD568" s="382"/>
      <c r="AE568" s="382"/>
      <c r="AF568" s="147"/>
      <c r="AG568" s="147"/>
      <c r="AH568" s="147"/>
    </row>
    <row r="569" spans="1:34" ht="9.75" customHeight="1" x14ac:dyDescent="0.25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382"/>
      <c r="W569" s="382"/>
      <c r="X569" s="382"/>
      <c r="Y569" s="382"/>
      <c r="Z569" s="382"/>
      <c r="AA569" s="382"/>
      <c r="AB569" s="382"/>
      <c r="AC569" s="382"/>
      <c r="AD569" s="382"/>
      <c r="AE569" s="382"/>
      <c r="AF569" s="147"/>
      <c r="AG569" s="147"/>
      <c r="AH569" s="147"/>
    </row>
    <row r="570" spans="1:34" ht="9.75" customHeight="1" x14ac:dyDescent="0.25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382"/>
      <c r="W570" s="382"/>
      <c r="X570" s="382"/>
      <c r="Y570" s="382"/>
      <c r="Z570" s="382"/>
      <c r="AA570" s="382"/>
      <c r="AB570" s="382"/>
      <c r="AC570" s="382"/>
      <c r="AD570" s="382"/>
      <c r="AE570" s="382"/>
      <c r="AF570" s="147"/>
      <c r="AG570" s="147"/>
      <c r="AH570" s="147"/>
    </row>
    <row r="571" spans="1:34" ht="9.75" customHeight="1" x14ac:dyDescent="0.25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382"/>
      <c r="W571" s="382"/>
      <c r="X571" s="382"/>
      <c r="Y571" s="382"/>
      <c r="Z571" s="382"/>
      <c r="AA571" s="382"/>
      <c r="AB571" s="382"/>
      <c r="AC571" s="382"/>
      <c r="AD571" s="382"/>
      <c r="AE571" s="382"/>
      <c r="AF571" s="147"/>
      <c r="AG571" s="147"/>
      <c r="AH571" s="147"/>
    </row>
    <row r="572" spans="1:34" ht="9.75" customHeight="1" x14ac:dyDescent="0.25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382"/>
      <c r="W572" s="382"/>
      <c r="X572" s="382"/>
      <c r="Y572" s="382"/>
      <c r="Z572" s="382"/>
      <c r="AA572" s="382"/>
      <c r="AB572" s="382"/>
      <c r="AC572" s="382"/>
      <c r="AD572" s="382"/>
      <c r="AE572" s="382"/>
      <c r="AF572" s="147"/>
      <c r="AG572" s="147"/>
      <c r="AH572" s="147"/>
    </row>
    <row r="573" spans="1:34" ht="9.75" customHeight="1" x14ac:dyDescent="0.25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382"/>
      <c r="W573" s="382"/>
      <c r="X573" s="382"/>
      <c r="Y573" s="382"/>
      <c r="Z573" s="382"/>
      <c r="AA573" s="382"/>
      <c r="AB573" s="382"/>
      <c r="AC573" s="382"/>
      <c r="AD573" s="382"/>
      <c r="AE573" s="382"/>
      <c r="AF573" s="147"/>
      <c r="AG573" s="147"/>
      <c r="AH573" s="147"/>
    </row>
    <row r="574" spans="1:34" ht="9.75" customHeight="1" x14ac:dyDescent="0.25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382"/>
      <c r="W574" s="382"/>
      <c r="X574" s="382"/>
      <c r="Y574" s="382"/>
      <c r="Z574" s="382"/>
      <c r="AA574" s="382"/>
      <c r="AB574" s="382"/>
      <c r="AC574" s="382"/>
      <c r="AD574" s="382"/>
      <c r="AE574" s="382"/>
      <c r="AF574" s="147"/>
      <c r="AG574" s="147"/>
      <c r="AH574" s="147"/>
    </row>
    <row r="575" spans="1:34" ht="9.75" customHeight="1" x14ac:dyDescent="0.25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382"/>
      <c r="W575" s="382"/>
      <c r="X575" s="382"/>
      <c r="Y575" s="382"/>
      <c r="Z575" s="382"/>
      <c r="AA575" s="382"/>
      <c r="AB575" s="382"/>
      <c r="AC575" s="382"/>
      <c r="AD575" s="382"/>
      <c r="AE575" s="382"/>
      <c r="AF575" s="147"/>
      <c r="AG575" s="147"/>
      <c r="AH575" s="147"/>
    </row>
    <row r="576" spans="1:34" ht="9.75" customHeight="1" x14ac:dyDescent="0.25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382"/>
      <c r="W576" s="382"/>
      <c r="X576" s="382"/>
      <c r="Y576" s="382"/>
      <c r="Z576" s="382"/>
      <c r="AA576" s="382"/>
      <c r="AB576" s="382"/>
      <c r="AC576" s="382"/>
      <c r="AD576" s="382"/>
      <c r="AE576" s="382"/>
      <c r="AF576" s="147"/>
      <c r="AG576" s="147"/>
      <c r="AH576" s="147"/>
    </row>
    <row r="577" spans="1:34" ht="9.75" customHeight="1" x14ac:dyDescent="0.25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382"/>
      <c r="W577" s="382"/>
      <c r="X577" s="382"/>
      <c r="Y577" s="382"/>
      <c r="Z577" s="382"/>
      <c r="AA577" s="382"/>
      <c r="AB577" s="382"/>
      <c r="AC577" s="382"/>
      <c r="AD577" s="382"/>
      <c r="AE577" s="382"/>
      <c r="AF577" s="147"/>
      <c r="AG577" s="147"/>
      <c r="AH577" s="147"/>
    </row>
    <row r="578" spans="1:34" ht="9.75" customHeight="1" x14ac:dyDescent="0.25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382"/>
      <c r="W578" s="382"/>
      <c r="X578" s="382"/>
      <c r="Y578" s="382"/>
      <c r="Z578" s="382"/>
      <c r="AA578" s="382"/>
      <c r="AB578" s="382"/>
      <c r="AC578" s="382"/>
      <c r="AD578" s="382"/>
      <c r="AE578" s="382"/>
      <c r="AF578" s="147"/>
      <c r="AG578" s="147"/>
      <c r="AH578" s="147"/>
    </row>
    <row r="579" spans="1:34" ht="9.75" customHeight="1" x14ac:dyDescent="0.25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382"/>
      <c r="W579" s="382"/>
      <c r="X579" s="382"/>
      <c r="Y579" s="382"/>
      <c r="Z579" s="382"/>
      <c r="AA579" s="382"/>
      <c r="AB579" s="382"/>
      <c r="AC579" s="382"/>
      <c r="AD579" s="382"/>
      <c r="AE579" s="382"/>
      <c r="AF579" s="147"/>
      <c r="AG579" s="147"/>
      <c r="AH579" s="147"/>
    </row>
    <row r="580" spans="1:34" ht="9.75" customHeight="1" x14ac:dyDescent="0.25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382"/>
      <c r="W580" s="382"/>
      <c r="X580" s="382"/>
      <c r="Y580" s="382"/>
      <c r="Z580" s="382"/>
      <c r="AA580" s="382"/>
      <c r="AB580" s="382"/>
      <c r="AC580" s="382"/>
      <c r="AD580" s="382"/>
      <c r="AE580" s="382"/>
      <c r="AF580" s="147"/>
      <c r="AG580" s="147"/>
      <c r="AH580" s="147"/>
    </row>
    <row r="581" spans="1:34" ht="9.75" customHeight="1" x14ac:dyDescent="0.25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382"/>
      <c r="W581" s="382"/>
      <c r="X581" s="382"/>
      <c r="Y581" s="382"/>
      <c r="Z581" s="382"/>
      <c r="AA581" s="382"/>
      <c r="AB581" s="382"/>
      <c r="AC581" s="382"/>
      <c r="AD581" s="382"/>
      <c r="AE581" s="382"/>
      <c r="AF581" s="147"/>
      <c r="AG581" s="147"/>
      <c r="AH581" s="147"/>
    </row>
    <row r="582" spans="1:34" ht="9.75" customHeight="1" x14ac:dyDescent="0.25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382"/>
      <c r="W582" s="382"/>
      <c r="X582" s="382"/>
      <c r="Y582" s="382"/>
      <c r="Z582" s="382"/>
      <c r="AA582" s="382"/>
      <c r="AB582" s="382"/>
      <c r="AC582" s="382"/>
      <c r="AD582" s="382"/>
      <c r="AE582" s="382"/>
      <c r="AF582" s="147"/>
      <c r="AG582" s="147"/>
      <c r="AH582" s="147"/>
    </row>
    <row r="583" spans="1:34" ht="9.75" customHeight="1" x14ac:dyDescent="0.25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382"/>
      <c r="W583" s="382"/>
      <c r="X583" s="382"/>
      <c r="Y583" s="382"/>
      <c r="Z583" s="382"/>
      <c r="AA583" s="382"/>
      <c r="AB583" s="382"/>
      <c r="AC583" s="382"/>
      <c r="AD583" s="382"/>
      <c r="AE583" s="382"/>
      <c r="AF583" s="147"/>
      <c r="AG583" s="147"/>
      <c r="AH583" s="147"/>
    </row>
    <row r="584" spans="1:34" ht="9.75" customHeight="1" x14ac:dyDescent="0.25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382"/>
      <c r="W584" s="382"/>
      <c r="X584" s="382"/>
      <c r="Y584" s="382"/>
      <c r="Z584" s="382"/>
      <c r="AA584" s="382"/>
      <c r="AB584" s="382"/>
      <c r="AC584" s="382"/>
      <c r="AD584" s="382"/>
      <c r="AE584" s="382"/>
      <c r="AF584" s="147"/>
      <c r="AG584" s="147"/>
      <c r="AH584" s="147"/>
    </row>
    <row r="585" spans="1:34" ht="9.75" customHeight="1" x14ac:dyDescent="0.25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382"/>
      <c r="W585" s="382"/>
      <c r="X585" s="382"/>
      <c r="Y585" s="382"/>
      <c r="Z585" s="382"/>
      <c r="AA585" s="382"/>
      <c r="AB585" s="382"/>
      <c r="AC585" s="382"/>
      <c r="AD585" s="382"/>
      <c r="AE585" s="382"/>
      <c r="AF585" s="147"/>
      <c r="AG585" s="147"/>
      <c r="AH585" s="147"/>
    </row>
    <row r="586" spans="1:34" ht="9.75" customHeight="1" x14ac:dyDescent="0.25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382"/>
      <c r="W586" s="382"/>
      <c r="X586" s="382"/>
      <c r="Y586" s="382"/>
      <c r="Z586" s="382"/>
      <c r="AA586" s="382"/>
      <c r="AB586" s="382"/>
      <c r="AC586" s="382"/>
      <c r="AD586" s="382"/>
      <c r="AE586" s="382"/>
      <c r="AF586" s="147"/>
      <c r="AG586" s="147"/>
      <c r="AH586" s="147"/>
    </row>
    <row r="587" spans="1:34" ht="9.75" customHeight="1" x14ac:dyDescent="0.25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382"/>
      <c r="W587" s="382"/>
      <c r="X587" s="382"/>
      <c r="Y587" s="382"/>
      <c r="Z587" s="382"/>
      <c r="AA587" s="382"/>
      <c r="AB587" s="382"/>
      <c r="AC587" s="382"/>
      <c r="AD587" s="382"/>
      <c r="AE587" s="382"/>
      <c r="AF587" s="147"/>
      <c r="AG587" s="147"/>
      <c r="AH587" s="147"/>
    </row>
    <row r="588" spans="1:34" ht="9.75" customHeight="1" x14ac:dyDescent="0.25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382"/>
      <c r="W588" s="382"/>
      <c r="X588" s="382"/>
      <c r="Y588" s="382"/>
      <c r="Z588" s="382"/>
      <c r="AA588" s="382"/>
      <c r="AB588" s="382"/>
      <c r="AC588" s="382"/>
      <c r="AD588" s="382"/>
      <c r="AE588" s="382"/>
      <c r="AF588" s="147"/>
      <c r="AG588" s="147"/>
      <c r="AH588" s="147"/>
    </row>
    <row r="589" spans="1:34" ht="9.75" customHeight="1" x14ac:dyDescent="0.25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382"/>
      <c r="W589" s="382"/>
      <c r="X589" s="382"/>
      <c r="Y589" s="382"/>
      <c r="Z589" s="382"/>
      <c r="AA589" s="382"/>
      <c r="AB589" s="382"/>
      <c r="AC589" s="382"/>
      <c r="AD589" s="382"/>
      <c r="AE589" s="382"/>
      <c r="AF589" s="147"/>
      <c r="AG589" s="147"/>
      <c r="AH589" s="147"/>
    </row>
    <row r="590" spans="1:34" ht="9.75" customHeight="1" x14ac:dyDescent="0.25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382"/>
      <c r="W590" s="382"/>
      <c r="X590" s="382"/>
      <c r="Y590" s="382"/>
      <c r="Z590" s="382"/>
      <c r="AA590" s="382"/>
      <c r="AB590" s="382"/>
      <c r="AC590" s="382"/>
      <c r="AD590" s="382"/>
      <c r="AE590" s="382"/>
      <c r="AF590" s="147"/>
      <c r="AG590" s="147"/>
      <c r="AH590" s="147"/>
    </row>
    <row r="591" spans="1:34" ht="9.75" customHeight="1" x14ac:dyDescent="0.25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382"/>
      <c r="W591" s="382"/>
      <c r="X591" s="382"/>
      <c r="Y591" s="382"/>
      <c r="Z591" s="382"/>
      <c r="AA591" s="382"/>
      <c r="AB591" s="382"/>
      <c r="AC591" s="382"/>
      <c r="AD591" s="382"/>
      <c r="AE591" s="382"/>
      <c r="AF591" s="147"/>
      <c r="AG591" s="147"/>
      <c r="AH591" s="147"/>
    </row>
    <row r="592" spans="1:34" ht="9.75" customHeight="1" x14ac:dyDescent="0.25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382"/>
      <c r="W592" s="382"/>
      <c r="X592" s="382"/>
      <c r="Y592" s="382"/>
      <c r="Z592" s="382"/>
      <c r="AA592" s="382"/>
      <c r="AB592" s="382"/>
      <c r="AC592" s="382"/>
      <c r="AD592" s="382"/>
      <c r="AE592" s="382"/>
      <c r="AF592" s="147"/>
      <c r="AG592" s="147"/>
      <c r="AH592" s="147"/>
    </row>
    <row r="593" spans="1:34" ht="9.75" customHeight="1" x14ac:dyDescent="0.25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382"/>
      <c r="W593" s="382"/>
      <c r="X593" s="382"/>
      <c r="Y593" s="382"/>
      <c r="Z593" s="382"/>
      <c r="AA593" s="382"/>
      <c r="AB593" s="382"/>
      <c r="AC593" s="382"/>
      <c r="AD593" s="382"/>
      <c r="AE593" s="382"/>
      <c r="AF593" s="147"/>
      <c r="AG593" s="147"/>
      <c r="AH593" s="147"/>
    </row>
    <row r="594" spans="1:34" ht="9.75" customHeight="1" x14ac:dyDescent="0.25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382"/>
      <c r="W594" s="382"/>
      <c r="X594" s="382"/>
      <c r="Y594" s="382"/>
      <c r="Z594" s="382"/>
      <c r="AA594" s="382"/>
      <c r="AB594" s="382"/>
      <c r="AC594" s="382"/>
      <c r="AD594" s="382"/>
      <c r="AE594" s="382"/>
      <c r="AF594" s="147"/>
      <c r="AG594" s="147"/>
      <c r="AH594" s="147"/>
    </row>
    <row r="595" spans="1:34" ht="9.75" customHeight="1" x14ac:dyDescent="0.25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382"/>
      <c r="W595" s="382"/>
      <c r="X595" s="382"/>
      <c r="Y595" s="382"/>
      <c r="Z595" s="382"/>
      <c r="AA595" s="382"/>
      <c r="AB595" s="382"/>
      <c r="AC595" s="382"/>
      <c r="AD595" s="382"/>
      <c r="AE595" s="382"/>
      <c r="AF595" s="147"/>
      <c r="AG595" s="147"/>
      <c r="AH595" s="147"/>
    </row>
    <row r="596" spans="1:34" ht="9.75" customHeight="1" x14ac:dyDescent="0.25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382"/>
      <c r="W596" s="382"/>
      <c r="X596" s="382"/>
      <c r="Y596" s="382"/>
      <c r="Z596" s="382"/>
      <c r="AA596" s="382"/>
      <c r="AB596" s="382"/>
      <c r="AC596" s="382"/>
      <c r="AD596" s="382"/>
      <c r="AE596" s="382"/>
      <c r="AF596" s="147"/>
      <c r="AG596" s="147"/>
      <c r="AH596" s="147"/>
    </row>
    <row r="597" spans="1:34" ht="9.75" customHeight="1" x14ac:dyDescent="0.25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382"/>
      <c r="W597" s="382"/>
      <c r="X597" s="382"/>
      <c r="Y597" s="382"/>
      <c r="Z597" s="382"/>
      <c r="AA597" s="382"/>
      <c r="AB597" s="382"/>
      <c r="AC597" s="382"/>
      <c r="AD597" s="382"/>
      <c r="AE597" s="382"/>
      <c r="AF597" s="147"/>
      <c r="AG597" s="147"/>
      <c r="AH597" s="147"/>
    </row>
    <row r="598" spans="1:34" ht="9.75" customHeight="1" x14ac:dyDescent="0.25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382"/>
      <c r="W598" s="382"/>
      <c r="X598" s="382"/>
      <c r="Y598" s="382"/>
      <c r="Z598" s="382"/>
      <c r="AA598" s="382"/>
      <c r="AB598" s="382"/>
      <c r="AC598" s="382"/>
      <c r="AD598" s="382"/>
      <c r="AE598" s="382"/>
      <c r="AF598" s="147"/>
      <c r="AG598" s="147"/>
      <c r="AH598" s="147"/>
    </row>
    <row r="599" spans="1:34" ht="9.75" customHeight="1" x14ac:dyDescent="0.25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382"/>
      <c r="W599" s="382"/>
      <c r="X599" s="382"/>
      <c r="Y599" s="382"/>
      <c r="Z599" s="382"/>
      <c r="AA599" s="382"/>
      <c r="AB599" s="382"/>
      <c r="AC599" s="382"/>
      <c r="AD599" s="382"/>
      <c r="AE599" s="382"/>
      <c r="AF599" s="147"/>
      <c r="AG599" s="147"/>
      <c r="AH599" s="147"/>
    </row>
    <row r="600" spans="1:34" ht="9.75" customHeight="1" x14ac:dyDescent="0.25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382"/>
      <c r="W600" s="382"/>
      <c r="X600" s="382"/>
      <c r="Y600" s="382"/>
      <c r="Z600" s="382"/>
      <c r="AA600" s="382"/>
      <c r="AB600" s="382"/>
      <c r="AC600" s="382"/>
      <c r="AD600" s="382"/>
      <c r="AE600" s="382"/>
      <c r="AF600" s="147"/>
      <c r="AG600" s="147"/>
      <c r="AH600" s="147"/>
    </row>
    <row r="601" spans="1:34" ht="9.75" customHeight="1" x14ac:dyDescent="0.25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382"/>
      <c r="W601" s="382"/>
      <c r="X601" s="382"/>
      <c r="Y601" s="382"/>
      <c r="Z601" s="382"/>
      <c r="AA601" s="382"/>
      <c r="AB601" s="382"/>
      <c r="AC601" s="382"/>
      <c r="AD601" s="382"/>
      <c r="AE601" s="382"/>
      <c r="AF601" s="147"/>
      <c r="AG601" s="147"/>
      <c r="AH601" s="147"/>
    </row>
    <row r="602" spans="1:34" ht="9.75" customHeight="1" x14ac:dyDescent="0.25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382"/>
      <c r="W602" s="382"/>
      <c r="X602" s="382"/>
      <c r="Y602" s="382"/>
      <c r="Z602" s="382"/>
      <c r="AA602" s="382"/>
      <c r="AB602" s="382"/>
      <c r="AC602" s="382"/>
      <c r="AD602" s="382"/>
      <c r="AE602" s="382"/>
      <c r="AF602" s="147"/>
      <c r="AG602" s="147"/>
      <c r="AH602" s="147"/>
    </row>
    <row r="603" spans="1:34" ht="9.75" customHeight="1" x14ac:dyDescent="0.25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382"/>
      <c r="W603" s="382"/>
      <c r="X603" s="382"/>
      <c r="Y603" s="382"/>
      <c r="Z603" s="382"/>
      <c r="AA603" s="382"/>
      <c r="AB603" s="382"/>
      <c r="AC603" s="382"/>
      <c r="AD603" s="382"/>
      <c r="AE603" s="382"/>
      <c r="AF603" s="147"/>
      <c r="AG603" s="147"/>
      <c r="AH603" s="147"/>
    </row>
    <row r="604" spans="1:34" ht="9.75" customHeight="1" x14ac:dyDescent="0.25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382"/>
      <c r="W604" s="382"/>
      <c r="X604" s="382"/>
      <c r="Y604" s="382"/>
      <c r="Z604" s="382"/>
      <c r="AA604" s="382"/>
      <c r="AB604" s="382"/>
      <c r="AC604" s="382"/>
      <c r="AD604" s="382"/>
      <c r="AE604" s="382"/>
      <c r="AF604" s="147"/>
      <c r="AG604" s="147"/>
      <c r="AH604" s="147"/>
    </row>
    <row r="605" spans="1:34" ht="9.75" customHeight="1" x14ac:dyDescent="0.25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382"/>
      <c r="W605" s="382"/>
      <c r="X605" s="382"/>
      <c r="Y605" s="382"/>
      <c r="Z605" s="382"/>
      <c r="AA605" s="382"/>
      <c r="AB605" s="382"/>
      <c r="AC605" s="382"/>
      <c r="AD605" s="382"/>
      <c r="AE605" s="382"/>
      <c r="AF605" s="147"/>
      <c r="AG605" s="147"/>
      <c r="AH605" s="147"/>
    </row>
    <row r="606" spans="1:34" ht="9.75" customHeight="1" x14ac:dyDescent="0.25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382"/>
      <c r="W606" s="382"/>
      <c r="X606" s="382"/>
      <c r="Y606" s="382"/>
      <c r="Z606" s="382"/>
      <c r="AA606" s="382"/>
      <c r="AB606" s="382"/>
      <c r="AC606" s="382"/>
      <c r="AD606" s="382"/>
      <c r="AE606" s="382"/>
      <c r="AF606" s="147"/>
      <c r="AG606" s="147"/>
      <c r="AH606" s="147"/>
    </row>
    <row r="607" spans="1:34" ht="9.75" customHeight="1" x14ac:dyDescent="0.25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382"/>
      <c r="W607" s="382"/>
      <c r="X607" s="382"/>
      <c r="Y607" s="382"/>
      <c r="Z607" s="382"/>
      <c r="AA607" s="382"/>
      <c r="AB607" s="382"/>
      <c r="AC607" s="382"/>
      <c r="AD607" s="382"/>
      <c r="AE607" s="382"/>
      <c r="AF607" s="147"/>
      <c r="AG607" s="147"/>
      <c r="AH607" s="147"/>
    </row>
    <row r="608" spans="1:34" ht="9.75" customHeight="1" x14ac:dyDescent="0.25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382"/>
      <c r="W608" s="382"/>
      <c r="X608" s="382"/>
      <c r="Y608" s="382"/>
      <c r="Z608" s="382"/>
      <c r="AA608" s="382"/>
      <c r="AB608" s="382"/>
      <c r="AC608" s="382"/>
      <c r="AD608" s="382"/>
      <c r="AE608" s="382"/>
      <c r="AF608" s="147"/>
      <c r="AG608" s="147"/>
      <c r="AH608" s="147"/>
    </row>
    <row r="609" spans="1:34" ht="9.75" customHeight="1" x14ac:dyDescent="0.25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382"/>
      <c r="W609" s="382"/>
      <c r="X609" s="382"/>
      <c r="Y609" s="382"/>
      <c r="Z609" s="382"/>
      <c r="AA609" s="382"/>
      <c r="AB609" s="382"/>
      <c r="AC609" s="382"/>
      <c r="AD609" s="382"/>
      <c r="AE609" s="382"/>
      <c r="AF609" s="147"/>
      <c r="AG609" s="147"/>
      <c r="AH609" s="147"/>
    </row>
    <row r="610" spans="1:34" ht="9.75" customHeight="1" x14ac:dyDescent="0.25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382"/>
      <c r="W610" s="382"/>
      <c r="X610" s="382"/>
      <c r="Y610" s="382"/>
      <c r="Z610" s="382"/>
      <c r="AA610" s="382"/>
      <c r="AB610" s="382"/>
      <c r="AC610" s="382"/>
      <c r="AD610" s="382"/>
      <c r="AE610" s="382"/>
      <c r="AF610" s="147"/>
      <c r="AG610" s="147"/>
      <c r="AH610" s="147"/>
    </row>
    <row r="611" spans="1:34" ht="9.75" customHeight="1" x14ac:dyDescent="0.25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382"/>
      <c r="W611" s="382"/>
      <c r="X611" s="382"/>
      <c r="Y611" s="382"/>
      <c r="Z611" s="382"/>
      <c r="AA611" s="382"/>
      <c r="AB611" s="382"/>
      <c r="AC611" s="382"/>
      <c r="AD611" s="382"/>
      <c r="AE611" s="382"/>
      <c r="AF611" s="147"/>
      <c r="AG611" s="147"/>
      <c r="AH611" s="147"/>
    </row>
    <row r="612" spans="1:34" ht="9.75" customHeight="1" x14ac:dyDescent="0.25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382"/>
      <c r="W612" s="382"/>
      <c r="X612" s="382"/>
      <c r="Y612" s="382"/>
      <c r="Z612" s="382"/>
      <c r="AA612" s="382"/>
      <c r="AB612" s="382"/>
      <c r="AC612" s="382"/>
      <c r="AD612" s="382"/>
      <c r="AE612" s="382"/>
      <c r="AF612" s="147"/>
      <c r="AG612" s="147"/>
      <c r="AH612" s="147"/>
    </row>
    <row r="613" spans="1:34" ht="9.75" customHeight="1" x14ac:dyDescent="0.25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382"/>
      <c r="W613" s="382"/>
      <c r="X613" s="382"/>
      <c r="Y613" s="382"/>
      <c r="Z613" s="382"/>
      <c r="AA613" s="382"/>
      <c r="AB613" s="382"/>
      <c r="AC613" s="382"/>
      <c r="AD613" s="382"/>
      <c r="AE613" s="382"/>
      <c r="AF613" s="147"/>
      <c r="AG613" s="147"/>
      <c r="AH613" s="147"/>
    </row>
    <row r="614" spans="1:34" ht="9.75" customHeight="1" x14ac:dyDescent="0.25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382"/>
      <c r="W614" s="382"/>
      <c r="X614" s="382"/>
      <c r="Y614" s="382"/>
      <c r="Z614" s="382"/>
      <c r="AA614" s="382"/>
      <c r="AB614" s="382"/>
      <c r="AC614" s="382"/>
      <c r="AD614" s="382"/>
      <c r="AE614" s="382"/>
      <c r="AF614" s="147"/>
      <c r="AG614" s="147"/>
      <c r="AH614" s="147"/>
    </row>
    <row r="615" spans="1:34" ht="9.75" customHeight="1" x14ac:dyDescent="0.25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382"/>
      <c r="W615" s="382"/>
      <c r="X615" s="382"/>
      <c r="Y615" s="382"/>
      <c r="Z615" s="382"/>
      <c r="AA615" s="382"/>
      <c r="AB615" s="382"/>
      <c r="AC615" s="382"/>
      <c r="AD615" s="382"/>
      <c r="AE615" s="382"/>
      <c r="AF615" s="147"/>
      <c r="AG615" s="147"/>
      <c r="AH615" s="147"/>
    </row>
    <row r="616" spans="1:34" ht="9.75" customHeight="1" x14ac:dyDescent="0.25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382"/>
      <c r="W616" s="382"/>
      <c r="X616" s="382"/>
      <c r="Y616" s="382"/>
      <c r="Z616" s="382"/>
      <c r="AA616" s="382"/>
      <c r="AB616" s="382"/>
      <c r="AC616" s="382"/>
      <c r="AD616" s="382"/>
      <c r="AE616" s="382"/>
      <c r="AF616" s="147"/>
      <c r="AG616" s="147"/>
      <c r="AH616" s="147"/>
    </row>
    <row r="617" spans="1:34" ht="9.75" customHeight="1" x14ac:dyDescent="0.25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382"/>
      <c r="W617" s="382"/>
      <c r="X617" s="382"/>
      <c r="Y617" s="382"/>
      <c r="Z617" s="382"/>
      <c r="AA617" s="382"/>
      <c r="AB617" s="382"/>
      <c r="AC617" s="382"/>
      <c r="AD617" s="382"/>
      <c r="AE617" s="382"/>
      <c r="AF617" s="147"/>
      <c r="AG617" s="147"/>
      <c r="AH617" s="147"/>
    </row>
    <row r="618" spans="1:34" ht="9.75" customHeight="1" x14ac:dyDescent="0.25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382"/>
      <c r="W618" s="382"/>
      <c r="X618" s="382"/>
      <c r="Y618" s="382"/>
      <c r="Z618" s="382"/>
      <c r="AA618" s="382"/>
      <c r="AB618" s="382"/>
      <c r="AC618" s="382"/>
      <c r="AD618" s="382"/>
      <c r="AE618" s="382"/>
      <c r="AF618" s="147"/>
      <c r="AG618" s="147"/>
      <c r="AH618" s="147"/>
    </row>
    <row r="619" spans="1:34" ht="9.75" customHeight="1" x14ac:dyDescent="0.25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382"/>
      <c r="W619" s="382"/>
      <c r="X619" s="382"/>
      <c r="Y619" s="382"/>
      <c r="Z619" s="382"/>
      <c r="AA619" s="382"/>
      <c r="AB619" s="382"/>
      <c r="AC619" s="382"/>
      <c r="AD619" s="382"/>
      <c r="AE619" s="382"/>
      <c r="AF619" s="147"/>
      <c r="AG619" s="147"/>
      <c r="AH619" s="147"/>
    </row>
    <row r="620" spans="1:34" ht="9.75" customHeight="1" x14ac:dyDescent="0.25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382"/>
      <c r="W620" s="382"/>
      <c r="X620" s="382"/>
      <c r="Y620" s="382"/>
      <c r="Z620" s="382"/>
      <c r="AA620" s="382"/>
      <c r="AB620" s="382"/>
      <c r="AC620" s="382"/>
      <c r="AD620" s="382"/>
      <c r="AE620" s="382"/>
      <c r="AF620" s="147"/>
      <c r="AG620" s="147"/>
      <c r="AH620" s="147"/>
    </row>
    <row r="621" spans="1:34" ht="9.75" customHeight="1" x14ac:dyDescent="0.25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382"/>
      <c r="W621" s="382"/>
      <c r="X621" s="382"/>
      <c r="Y621" s="382"/>
      <c r="Z621" s="382"/>
      <c r="AA621" s="382"/>
      <c r="AB621" s="382"/>
      <c r="AC621" s="382"/>
      <c r="AD621" s="382"/>
      <c r="AE621" s="382"/>
      <c r="AF621" s="147"/>
      <c r="AG621" s="147"/>
      <c r="AH621" s="147"/>
    </row>
    <row r="622" spans="1:34" ht="9.75" customHeight="1" x14ac:dyDescent="0.25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382"/>
      <c r="W622" s="382"/>
      <c r="X622" s="382"/>
      <c r="Y622" s="382"/>
      <c r="Z622" s="382"/>
      <c r="AA622" s="382"/>
      <c r="AB622" s="382"/>
      <c r="AC622" s="382"/>
      <c r="AD622" s="382"/>
      <c r="AE622" s="382"/>
      <c r="AF622" s="147"/>
      <c r="AG622" s="147"/>
      <c r="AH622" s="147"/>
    </row>
    <row r="623" spans="1:34" ht="9.75" customHeight="1" x14ac:dyDescent="0.25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382"/>
      <c r="W623" s="382"/>
      <c r="X623" s="382"/>
      <c r="Y623" s="382"/>
      <c r="Z623" s="382"/>
      <c r="AA623" s="382"/>
      <c r="AB623" s="382"/>
      <c r="AC623" s="382"/>
      <c r="AD623" s="382"/>
      <c r="AE623" s="382"/>
      <c r="AF623" s="147"/>
      <c r="AG623" s="147"/>
      <c r="AH623" s="147"/>
    </row>
    <row r="624" spans="1:34" ht="9.75" customHeight="1" x14ac:dyDescent="0.25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382"/>
      <c r="W624" s="382"/>
      <c r="X624" s="382"/>
      <c r="Y624" s="382"/>
      <c r="Z624" s="382"/>
      <c r="AA624" s="382"/>
      <c r="AB624" s="382"/>
      <c r="AC624" s="382"/>
      <c r="AD624" s="382"/>
      <c r="AE624" s="382"/>
      <c r="AF624" s="147"/>
      <c r="AG624" s="147"/>
      <c r="AH624" s="147"/>
    </row>
    <row r="625" spans="1:34" ht="9.75" customHeight="1" x14ac:dyDescent="0.25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382"/>
      <c r="W625" s="382"/>
      <c r="X625" s="382"/>
      <c r="Y625" s="382"/>
      <c r="Z625" s="382"/>
      <c r="AA625" s="382"/>
      <c r="AB625" s="382"/>
      <c r="AC625" s="382"/>
      <c r="AD625" s="382"/>
      <c r="AE625" s="382"/>
      <c r="AF625" s="147"/>
      <c r="AG625" s="147"/>
      <c r="AH625" s="147"/>
    </row>
    <row r="626" spans="1:34" ht="9.75" customHeight="1" x14ac:dyDescent="0.25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382"/>
      <c r="W626" s="382"/>
      <c r="X626" s="382"/>
      <c r="Y626" s="382"/>
      <c r="Z626" s="382"/>
      <c r="AA626" s="382"/>
      <c r="AB626" s="382"/>
      <c r="AC626" s="382"/>
      <c r="AD626" s="382"/>
      <c r="AE626" s="382"/>
      <c r="AF626" s="147"/>
      <c r="AG626" s="147"/>
      <c r="AH626" s="147"/>
    </row>
    <row r="627" spans="1:34" ht="9.75" customHeight="1" x14ac:dyDescent="0.25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382"/>
      <c r="W627" s="382"/>
      <c r="X627" s="382"/>
      <c r="Y627" s="382"/>
      <c r="Z627" s="382"/>
      <c r="AA627" s="382"/>
      <c r="AB627" s="382"/>
      <c r="AC627" s="382"/>
      <c r="AD627" s="382"/>
      <c r="AE627" s="382"/>
      <c r="AF627" s="147"/>
      <c r="AG627" s="147"/>
      <c r="AH627" s="147"/>
    </row>
    <row r="628" spans="1:34" ht="9.75" customHeight="1" x14ac:dyDescent="0.25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382"/>
      <c r="W628" s="382"/>
      <c r="X628" s="382"/>
      <c r="Y628" s="382"/>
      <c r="Z628" s="382"/>
      <c r="AA628" s="382"/>
      <c r="AB628" s="382"/>
      <c r="AC628" s="382"/>
      <c r="AD628" s="382"/>
      <c r="AE628" s="382"/>
      <c r="AF628" s="147"/>
      <c r="AG628" s="147"/>
      <c r="AH628" s="147"/>
    </row>
    <row r="629" spans="1:34" ht="9.75" customHeight="1" x14ac:dyDescent="0.25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382"/>
      <c r="W629" s="382"/>
      <c r="X629" s="382"/>
      <c r="Y629" s="382"/>
      <c r="Z629" s="382"/>
      <c r="AA629" s="382"/>
      <c r="AB629" s="382"/>
      <c r="AC629" s="382"/>
      <c r="AD629" s="382"/>
      <c r="AE629" s="382"/>
      <c r="AF629" s="147"/>
      <c r="AG629" s="147"/>
      <c r="AH629" s="147"/>
    </row>
    <row r="630" spans="1:34" ht="9.75" customHeight="1" x14ac:dyDescent="0.25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382"/>
      <c r="W630" s="382"/>
      <c r="X630" s="382"/>
      <c r="Y630" s="382"/>
      <c r="Z630" s="382"/>
      <c r="AA630" s="382"/>
      <c r="AB630" s="382"/>
      <c r="AC630" s="382"/>
      <c r="AD630" s="382"/>
      <c r="AE630" s="382"/>
      <c r="AF630" s="147"/>
      <c r="AG630" s="147"/>
      <c r="AH630" s="147"/>
    </row>
    <row r="631" spans="1:34" ht="9.75" customHeight="1" x14ac:dyDescent="0.25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382"/>
      <c r="W631" s="382"/>
      <c r="X631" s="382"/>
      <c r="Y631" s="382"/>
      <c r="Z631" s="382"/>
      <c r="AA631" s="382"/>
      <c r="AB631" s="382"/>
      <c r="AC631" s="382"/>
      <c r="AD631" s="382"/>
      <c r="AE631" s="382"/>
      <c r="AF631" s="147"/>
      <c r="AG631" s="147"/>
      <c r="AH631" s="147"/>
    </row>
    <row r="632" spans="1:34" ht="9.75" customHeight="1" x14ac:dyDescent="0.25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382"/>
      <c r="W632" s="382"/>
      <c r="X632" s="382"/>
      <c r="Y632" s="382"/>
      <c r="Z632" s="382"/>
      <c r="AA632" s="382"/>
      <c r="AB632" s="382"/>
      <c r="AC632" s="382"/>
      <c r="AD632" s="382"/>
      <c r="AE632" s="382"/>
      <c r="AF632" s="147"/>
      <c r="AG632" s="147"/>
      <c r="AH632" s="147"/>
    </row>
    <row r="633" spans="1:34" ht="9.75" customHeight="1" x14ac:dyDescent="0.25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382"/>
      <c r="W633" s="382"/>
      <c r="X633" s="382"/>
      <c r="Y633" s="382"/>
      <c r="Z633" s="382"/>
      <c r="AA633" s="382"/>
      <c r="AB633" s="382"/>
      <c r="AC633" s="382"/>
      <c r="AD633" s="382"/>
      <c r="AE633" s="382"/>
      <c r="AF633" s="147"/>
      <c r="AG633" s="147"/>
      <c r="AH633" s="147"/>
    </row>
    <row r="634" spans="1:34" ht="9.75" customHeight="1" x14ac:dyDescent="0.25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382"/>
      <c r="W634" s="382"/>
      <c r="X634" s="382"/>
      <c r="Y634" s="382"/>
      <c r="Z634" s="382"/>
      <c r="AA634" s="382"/>
      <c r="AB634" s="382"/>
      <c r="AC634" s="382"/>
      <c r="AD634" s="382"/>
      <c r="AE634" s="382"/>
      <c r="AF634" s="147"/>
      <c r="AG634" s="147"/>
      <c r="AH634" s="147"/>
    </row>
    <row r="635" spans="1:34" ht="9.75" customHeight="1" x14ac:dyDescent="0.25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382"/>
      <c r="W635" s="382"/>
      <c r="X635" s="382"/>
      <c r="Y635" s="382"/>
      <c r="Z635" s="382"/>
      <c r="AA635" s="382"/>
      <c r="AB635" s="382"/>
      <c r="AC635" s="382"/>
      <c r="AD635" s="382"/>
      <c r="AE635" s="382"/>
      <c r="AF635" s="147"/>
      <c r="AG635" s="147"/>
      <c r="AH635" s="147"/>
    </row>
    <row r="636" spans="1:34" ht="9.75" customHeight="1" x14ac:dyDescent="0.25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382"/>
      <c r="W636" s="382"/>
      <c r="X636" s="382"/>
      <c r="Y636" s="382"/>
      <c r="Z636" s="382"/>
      <c r="AA636" s="382"/>
      <c r="AB636" s="382"/>
      <c r="AC636" s="382"/>
      <c r="AD636" s="382"/>
      <c r="AE636" s="382"/>
      <c r="AF636" s="147"/>
      <c r="AG636" s="147"/>
      <c r="AH636" s="147"/>
    </row>
    <row r="637" spans="1:34" ht="9.75" customHeight="1" x14ac:dyDescent="0.25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382"/>
      <c r="W637" s="382"/>
      <c r="X637" s="382"/>
      <c r="Y637" s="382"/>
      <c r="Z637" s="382"/>
      <c r="AA637" s="382"/>
      <c r="AB637" s="382"/>
      <c r="AC637" s="382"/>
      <c r="AD637" s="382"/>
      <c r="AE637" s="382"/>
      <c r="AF637" s="147"/>
      <c r="AG637" s="147"/>
      <c r="AH637" s="147"/>
    </row>
    <row r="638" spans="1:34" ht="9.75" customHeight="1" x14ac:dyDescent="0.25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382"/>
      <c r="W638" s="382"/>
      <c r="X638" s="382"/>
      <c r="Y638" s="382"/>
      <c r="Z638" s="382"/>
      <c r="AA638" s="382"/>
      <c r="AB638" s="382"/>
      <c r="AC638" s="382"/>
      <c r="AD638" s="382"/>
      <c r="AE638" s="382"/>
      <c r="AF638" s="147"/>
      <c r="AG638" s="147"/>
      <c r="AH638" s="147"/>
    </row>
    <row r="639" spans="1:34" ht="9.75" customHeight="1" x14ac:dyDescent="0.25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382"/>
      <c r="W639" s="382"/>
      <c r="X639" s="382"/>
      <c r="Y639" s="382"/>
      <c r="Z639" s="382"/>
      <c r="AA639" s="382"/>
      <c r="AB639" s="382"/>
      <c r="AC639" s="382"/>
      <c r="AD639" s="382"/>
      <c r="AE639" s="382"/>
      <c r="AF639" s="147"/>
      <c r="AG639" s="147"/>
      <c r="AH639" s="147"/>
    </row>
    <row r="640" spans="1:34" ht="9.75" customHeight="1" x14ac:dyDescent="0.25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382"/>
      <c r="W640" s="382"/>
      <c r="X640" s="382"/>
      <c r="Y640" s="382"/>
      <c r="Z640" s="382"/>
      <c r="AA640" s="382"/>
      <c r="AB640" s="382"/>
      <c r="AC640" s="382"/>
      <c r="AD640" s="382"/>
      <c r="AE640" s="382"/>
      <c r="AF640" s="147"/>
      <c r="AG640" s="147"/>
      <c r="AH640" s="147"/>
    </row>
    <row r="641" spans="1:34" ht="9.75" customHeight="1" x14ac:dyDescent="0.25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382"/>
      <c r="W641" s="382"/>
      <c r="X641" s="382"/>
      <c r="Y641" s="382"/>
      <c r="Z641" s="382"/>
      <c r="AA641" s="382"/>
      <c r="AB641" s="382"/>
      <c r="AC641" s="382"/>
      <c r="AD641" s="382"/>
      <c r="AE641" s="382"/>
      <c r="AF641" s="147"/>
      <c r="AG641" s="147"/>
      <c r="AH641" s="147"/>
    </row>
    <row r="642" spans="1:34" ht="9.75" customHeight="1" x14ac:dyDescent="0.25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382"/>
      <c r="W642" s="382"/>
      <c r="X642" s="382"/>
      <c r="Y642" s="382"/>
      <c r="Z642" s="382"/>
      <c r="AA642" s="382"/>
      <c r="AB642" s="382"/>
      <c r="AC642" s="382"/>
      <c r="AD642" s="382"/>
      <c r="AE642" s="382"/>
      <c r="AF642" s="147"/>
      <c r="AG642" s="147"/>
      <c r="AH642" s="147"/>
    </row>
    <row r="643" spans="1:34" ht="9.75" customHeight="1" x14ac:dyDescent="0.25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382"/>
      <c r="W643" s="382"/>
      <c r="X643" s="382"/>
      <c r="Y643" s="382"/>
      <c r="Z643" s="382"/>
      <c r="AA643" s="382"/>
      <c r="AB643" s="382"/>
      <c r="AC643" s="382"/>
      <c r="AD643" s="382"/>
      <c r="AE643" s="382"/>
      <c r="AF643" s="147"/>
      <c r="AG643" s="147"/>
      <c r="AH643" s="147"/>
    </row>
    <row r="644" spans="1:34" ht="9.75" customHeight="1" x14ac:dyDescent="0.25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382"/>
      <c r="W644" s="382"/>
      <c r="X644" s="382"/>
      <c r="Y644" s="382"/>
      <c r="Z644" s="382"/>
      <c r="AA644" s="382"/>
      <c r="AB644" s="382"/>
      <c r="AC644" s="382"/>
      <c r="AD644" s="382"/>
      <c r="AE644" s="382"/>
      <c r="AF644" s="147"/>
      <c r="AG644" s="147"/>
      <c r="AH644" s="147"/>
    </row>
    <row r="645" spans="1:34" ht="9.75" customHeight="1" x14ac:dyDescent="0.25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382"/>
      <c r="W645" s="382"/>
      <c r="X645" s="382"/>
      <c r="Y645" s="382"/>
      <c r="Z645" s="382"/>
      <c r="AA645" s="382"/>
      <c r="AB645" s="382"/>
      <c r="AC645" s="382"/>
      <c r="AD645" s="382"/>
      <c r="AE645" s="382"/>
      <c r="AF645" s="147"/>
      <c r="AG645" s="147"/>
      <c r="AH645" s="147"/>
    </row>
    <row r="646" spans="1:34" ht="9.75" customHeight="1" x14ac:dyDescent="0.25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382"/>
      <c r="W646" s="382"/>
      <c r="X646" s="382"/>
      <c r="Y646" s="382"/>
      <c r="Z646" s="382"/>
      <c r="AA646" s="382"/>
      <c r="AB646" s="382"/>
      <c r="AC646" s="382"/>
      <c r="AD646" s="382"/>
      <c r="AE646" s="382"/>
      <c r="AF646" s="147"/>
      <c r="AG646" s="147"/>
      <c r="AH646" s="147"/>
    </row>
    <row r="647" spans="1:34" ht="9.75" customHeight="1" x14ac:dyDescent="0.25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382"/>
      <c r="W647" s="382"/>
      <c r="X647" s="382"/>
      <c r="Y647" s="382"/>
      <c r="Z647" s="382"/>
      <c r="AA647" s="382"/>
      <c r="AB647" s="382"/>
      <c r="AC647" s="382"/>
      <c r="AD647" s="382"/>
      <c r="AE647" s="382"/>
      <c r="AF647" s="147"/>
      <c r="AG647" s="147"/>
      <c r="AH647" s="147"/>
    </row>
    <row r="648" spans="1:34" ht="9.75" customHeight="1" x14ac:dyDescent="0.25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382"/>
      <c r="W648" s="382"/>
      <c r="X648" s="382"/>
      <c r="Y648" s="382"/>
      <c r="Z648" s="382"/>
      <c r="AA648" s="382"/>
      <c r="AB648" s="382"/>
      <c r="AC648" s="382"/>
      <c r="AD648" s="382"/>
      <c r="AE648" s="382"/>
      <c r="AF648" s="147"/>
      <c r="AG648" s="147"/>
      <c r="AH648" s="147"/>
    </row>
    <row r="649" spans="1:34" ht="9.75" customHeight="1" x14ac:dyDescent="0.25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382"/>
      <c r="W649" s="382"/>
      <c r="X649" s="382"/>
      <c r="Y649" s="382"/>
      <c r="Z649" s="382"/>
      <c r="AA649" s="382"/>
      <c r="AB649" s="382"/>
      <c r="AC649" s="382"/>
      <c r="AD649" s="382"/>
      <c r="AE649" s="382"/>
      <c r="AF649" s="147"/>
      <c r="AG649" s="147"/>
      <c r="AH649" s="147"/>
    </row>
    <row r="650" spans="1:34" ht="9.75" customHeight="1" x14ac:dyDescent="0.25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382"/>
      <c r="W650" s="382"/>
      <c r="X650" s="382"/>
      <c r="Y650" s="382"/>
      <c r="Z650" s="382"/>
      <c r="AA650" s="382"/>
      <c r="AB650" s="382"/>
      <c r="AC650" s="382"/>
      <c r="AD650" s="382"/>
      <c r="AE650" s="382"/>
      <c r="AF650" s="147"/>
      <c r="AG650" s="147"/>
      <c r="AH650" s="147"/>
    </row>
    <row r="651" spans="1:34" ht="9.75" customHeight="1" x14ac:dyDescent="0.25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382"/>
      <c r="W651" s="382"/>
      <c r="X651" s="382"/>
      <c r="Y651" s="382"/>
      <c r="Z651" s="382"/>
      <c r="AA651" s="382"/>
      <c r="AB651" s="382"/>
      <c r="AC651" s="382"/>
      <c r="AD651" s="382"/>
      <c r="AE651" s="382"/>
      <c r="AF651" s="147"/>
      <c r="AG651" s="147"/>
      <c r="AH651" s="147"/>
    </row>
    <row r="652" spans="1:34" ht="9.75" customHeight="1" x14ac:dyDescent="0.25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382"/>
      <c r="W652" s="382"/>
      <c r="X652" s="382"/>
      <c r="Y652" s="382"/>
      <c r="Z652" s="382"/>
      <c r="AA652" s="382"/>
      <c r="AB652" s="382"/>
      <c r="AC652" s="382"/>
      <c r="AD652" s="382"/>
      <c r="AE652" s="382"/>
      <c r="AF652" s="147"/>
      <c r="AG652" s="147"/>
      <c r="AH652" s="147"/>
    </row>
    <row r="653" spans="1:34" ht="9.75" customHeight="1" x14ac:dyDescent="0.25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382"/>
      <c r="W653" s="382"/>
      <c r="X653" s="382"/>
      <c r="Y653" s="382"/>
      <c r="Z653" s="382"/>
      <c r="AA653" s="382"/>
      <c r="AB653" s="382"/>
      <c r="AC653" s="382"/>
      <c r="AD653" s="382"/>
      <c r="AE653" s="382"/>
      <c r="AF653" s="147"/>
      <c r="AG653" s="147"/>
      <c r="AH653" s="147"/>
    </row>
    <row r="654" spans="1:34" ht="9.75" customHeight="1" x14ac:dyDescent="0.25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382"/>
      <c r="W654" s="382"/>
      <c r="X654" s="382"/>
      <c r="Y654" s="382"/>
      <c r="Z654" s="382"/>
      <c r="AA654" s="382"/>
      <c r="AB654" s="382"/>
      <c r="AC654" s="382"/>
      <c r="AD654" s="382"/>
      <c r="AE654" s="382"/>
      <c r="AF654" s="147"/>
      <c r="AG654" s="147"/>
      <c r="AH654" s="147"/>
    </row>
    <row r="655" spans="1:34" ht="9.75" customHeight="1" x14ac:dyDescent="0.25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382"/>
      <c r="W655" s="382"/>
      <c r="X655" s="382"/>
      <c r="Y655" s="382"/>
      <c r="Z655" s="382"/>
      <c r="AA655" s="382"/>
      <c r="AB655" s="382"/>
      <c r="AC655" s="382"/>
      <c r="AD655" s="382"/>
      <c r="AE655" s="382"/>
      <c r="AF655" s="147"/>
      <c r="AG655" s="147"/>
      <c r="AH655" s="147"/>
    </row>
    <row r="656" spans="1:34" ht="9.75" customHeight="1" x14ac:dyDescent="0.25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382"/>
      <c r="W656" s="382"/>
      <c r="X656" s="382"/>
      <c r="Y656" s="382"/>
      <c r="Z656" s="382"/>
      <c r="AA656" s="382"/>
      <c r="AB656" s="382"/>
      <c r="AC656" s="382"/>
      <c r="AD656" s="382"/>
      <c r="AE656" s="382"/>
      <c r="AF656" s="147"/>
      <c r="AG656" s="147"/>
      <c r="AH656" s="147"/>
    </row>
    <row r="657" spans="1:34" ht="9.75" customHeight="1" x14ac:dyDescent="0.25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382"/>
      <c r="W657" s="382"/>
      <c r="X657" s="382"/>
      <c r="Y657" s="382"/>
      <c r="Z657" s="382"/>
      <c r="AA657" s="382"/>
      <c r="AB657" s="382"/>
      <c r="AC657" s="382"/>
      <c r="AD657" s="382"/>
      <c r="AE657" s="382"/>
      <c r="AF657" s="147"/>
      <c r="AG657" s="147"/>
      <c r="AH657" s="147"/>
    </row>
    <row r="658" spans="1:34" ht="9.75" customHeight="1" x14ac:dyDescent="0.25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382"/>
      <c r="W658" s="382"/>
      <c r="X658" s="382"/>
      <c r="Y658" s="382"/>
      <c r="Z658" s="382"/>
      <c r="AA658" s="382"/>
      <c r="AB658" s="382"/>
      <c r="AC658" s="382"/>
      <c r="AD658" s="382"/>
      <c r="AE658" s="382"/>
      <c r="AF658" s="147"/>
      <c r="AG658" s="147"/>
      <c r="AH658" s="147"/>
    </row>
    <row r="659" spans="1:34" ht="9.75" customHeight="1" x14ac:dyDescent="0.25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382"/>
      <c r="W659" s="382"/>
      <c r="X659" s="382"/>
      <c r="Y659" s="382"/>
      <c r="Z659" s="382"/>
      <c r="AA659" s="382"/>
      <c r="AB659" s="382"/>
      <c r="AC659" s="382"/>
      <c r="AD659" s="382"/>
      <c r="AE659" s="382"/>
      <c r="AF659" s="147"/>
      <c r="AG659" s="147"/>
      <c r="AH659" s="147"/>
    </row>
    <row r="660" spans="1:34" ht="9.75" customHeight="1" x14ac:dyDescent="0.25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382"/>
      <c r="W660" s="382"/>
      <c r="X660" s="382"/>
      <c r="Y660" s="382"/>
      <c r="Z660" s="382"/>
      <c r="AA660" s="382"/>
      <c r="AB660" s="382"/>
      <c r="AC660" s="382"/>
      <c r="AD660" s="382"/>
      <c r="AE660" s="382"/>
      <c r="AF660" s="147"/>
      <c r="AG660" s="147"/>
      <c r="AH660" s="147"/>
    </row>
    <row r="661" spans="1:34" ht="9.75" customHeight="1" x14ac:dyDescent="0.25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382"/>
      <c r="W661" s="382"/>
      <c r="X661" s="382"/>
      <c r="Y661" s="382"/>
      <c r="Z661" s="382"/>
      <c r="AA661" s="382"/>
      <c r="AB661" s="382"/>
      <c r="AC661" s="382"/>
      <c r="AD661" s="382"/>
      <c r="AE661" s="382"/>
      <c r="AF661" s="147"/>
      <c r="AG661" s="147"/>
      <c r="AH661" s="147"/>
    </row>
    <row r="662" spans="1:34" ht="9.75" customHeight="1" x14ac:dyDescent="0.25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382"/>
      <c r="W662" s="382"/>
      <c r="X662" s="382"/>
      <c r="Y662" s="382"/>
      <c r="Z662" s="382"/>
      <c r="AA662" s="382"/>
      <c r="AB662" s="382"/>
      <c r="AC662" s="382"/>
      <c r="AD662" s="382"/>
      <c r="AE662" s="382"/>
      <c r="AF662" s="147"/>
      <c r="AG662" s="147"/>
      <c r="AH662" s="147"/>
    </row>
    <row r="663" spans="1:34" ht="9.75" customHeight="1" x14ac:dyDescent="0.25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382"/>
      <c r="W663" s="382"/>
      <c r="X663" s="382"/>
      <c r="Y663" s="382"/>
      <c r="Z663" s="382"/>
      <c r="AA663" s="382"/>
      <c r="AB663" s="382"/>
      <c r="AC663" s="382"/>
      <c r="AD663" s="382"/>
      <c r="AE663" s="382"/>
      <c r="AF663" s="147"/>
      <c r="AG663" s="147"/>
      <c r="AH663" s="147"/>
    </row>
    <row r="664" spans="1:34" ht="9.75" customHeight="1" x14ac:dyDescent="0.25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382"/>
      <c r="W664" s="382"/>
      <c r="X664" s="382"/>
      <c r="Y664" s="382"/>
      <c r="Z664" s="382"/>
      <c r="AA664" s="382"/>
      <c r="AB664" s="382"/>
      <c r="AC664" s="382"/>
      <c r="AD664" s="382"/>
      <c r="AE664" s="382"/>
      <c r="AF664" s="147"/>
      <c r="AG664" s="147"/>
      <c r="AH664" s="147"/>
    </row>
    <row r="665" spans="1:34" ht="9.75" customHeight="1" x14ac:dyDescent="0.25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382"/>
      <c r="W665" s="382"/>
      <c r="X665" s="382"/>
      <c r="Y665" s="382"/>
      <c r="Z665" s="382"/>
      <c r="AA665" s="382"/>
      <c r="AB665" s="382"/>
      <c r="AC665" s="382"/>
      <c r="AD665" s="382"/>
      <c r="AE665" s="382"/>
      <c r="AF665" s="147"/>
      <c r="AG665" s="147"/>
      <c r="AH665" s="147"/>
    </row>
    <row r="666" spans="1:34" ht="9.75" customHeight="1" x14ac:dyDescent="0.25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382"/>
      <c r="W666" s="382"/>
      <c r="X666" s="382"/>
      <c r="Y666" s="382"/>
      <c r="Z666" s="382"/>
      <c r="AA666" s="382"/>
      <c r="AB666" s="382"/>
      <c r="AC666" s="382"/>
      <c r="AD666" s="382"/>
      <c r="AE666" s="382"/>
      <c r="AF666" s="147"/>
      <c r="AG666" s="147"/>
      <c r="AH666" s="147"/>
    </row>
    <row r="667" spans="1:34" ht="9.75" customHeight="1" x14ac:dyDescent="0.25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382"/>
      <c r="W667" s="382"/>
      <c r="X667" s="382"/>
      <c r="Y667" s="382"/>
      <c r="Z667" s="382"/>
      <c r="AA667" s="382"/>
      <c r="AB667" s="382"/>
      <c r="AC667" s="382"/>
      <c r="AD667" s="382"/>
      <c r="AE667" s="382"/>
      <c r="AF667" s="147"/>
      <c r="AG667" s="147"/>
      <c r="AH667" s="147"/>
    </row>
    <row r="668" spans="1:34" ht="9.75" customHeight="1" x14ac:dyDescent="0.25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382"/>
      <c r="W668" s="382"/>
      <c r="X668" s="382"/>
      <c r="Y668" s="382"/>
      <c r="Z668" s="382"/>
      <c r="AA668" s="382"/>
      <c r="AB668" s="382"/>
      <c r="AC668" s="382"/>
      <c r="AD668" s="382"/>
      <c r="AE668" s="382"/>
      <c r="AF668" s="147"/>
      <c r="AG668" s="147"/>
      <c r="AH668" s="147"/>
    </row>
    <row r="669" spans="1:34" ht="9.75" customHeight="1" x14ac:dyDescent="0.25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382"/>
      <c r="W669" s="382"/>
      <c r="X669" s="382"/>
      <c r="Y669" s="382"/>
      <c r="Z669" s="382"/>
      <c r="AA669" s="382"/>
      <c r="AB669" s="382"/>
      <c r="AC669" s="382"/>
      <c r="AD669" s="382"/>
      <c r="AE669" s="382"/>
      <c r="AF669" s="147"/>
      <c r="AG669" s="147"/>
      <c r="AH669" s="147"/>
    </row>
    <row r="670" spans="1:34" ht="9.75" customHeight="1" x14ac:dyDescent="0.25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382"/>
      <c r="W670" s="382"/>
      <c r="X670" s="382"/>
      <c r="Y670" s="382"/>
      <c r="Z670" s="382"/>
      <c r="AA670" s="382"/>
      <c r="AB670" s="382"/>
      <c r="AC670" s="382"/>
      <c r="AD670" s="382"/>
      <c r="AE670" s="382"/>
      <c r="AF670" s="147"/>
      <c r="AG670" s="147"/>
      <c r="AH670" s="147"/>
    </row>
    <row r="671" spans="1:34" ht="9.75" customHeight="1" x14ac:dyDescent="0.25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382"/>
      <c r="W671" s="382"/>
      <c r="X671" s="382"/>
      <c r="Y671" s="382"/>
      <c r="Z671" s="382"/>
      <c r="AA671" s="382"/>
      <c r="AB671" s="382"/>
      <c r="AC671" s="382"/>
      <c r="AD671" s="382"/>
      <c r="AE671" s="382"/>
      <c r="AF671" s="147"/>
      <c r="AG671" s="147"/>
      <c r="AH671" s="147"/>
    </row>
    <row r="672" spans="1:34" ht="9.75" customHeight="1" x14ac:dyDescent="0.25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382"/>
      <c r="W672" s="382"/>
      <c r="X672" s="382"/>
      <c r="Y672" s="382"/>
      <c r="Z672" s="382"/>
      <c r="AA672" s="382"/>
      <c r="AB672" s="382"/>
      <c r="AC672" s="382"/>
      <c r="AD672" s="382"/>
      <c r="AE672" s="382"/>
      <c r="AF672" s="147"/>
      <c r="AG672" s="147"/>
      <c r="AH672" s="147"/>
    </row>
    <row r="673" spans="1:34" ht="9.75" customHeight="1" x14ac:dyDescent="0.25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382"/>
      <c r="W673" s="382"/>
      <c r="X673" s="382"/>
      <c r="Y673" s="382"/>
      <c r="Z673" s="382"/>
      <c r="AA673" s="382"/>
      <c r="AB673" s="382"/>
      <c r="AC673" s="382"/>
      <c r="AD673" s="382"/>
      <c r="AE673" s="382"/>
      <c r="AF673" s="147"/>
      <c r="AG673" s="147"/>
      <c r="AH673" s="147"/>
    </row>
    <row r="674" spans="1:34" ht="9.75" customHeight="1" x14ac:dyDescent="0.25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382"/>
      <c r="W674" s="382"/>
      <c r="X674" s="382"/>
      <c r="Y674" s="382"/>
      <c r="Z674" s="382"/>
      <c r="AA674" s="382"/>
      <c r="AB674" s="382"/>
      <c r="AC674" s="382"/>
      <c r="AD674" s="382"/>
      <c r="AE674" s="382"/>
      <c r="AF674" s="147"/>
      <c r="AG674" s="147"/>
      <c r="AH674" s="147"/>
    </row>
    <row r="675" spans="1:34" ht="9.75" customHeight="1" x14ac:dyDescent="0.25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382"/>
      <c r="W675" s="382"/>
      <c r="X675" s="382"/>
      <c r="Y675" s="382"/>
      <c r="Z675" s="382"/>
      <c r="AA675" s="382"/>
      <c r="AB675" s="382"/>
      <c r="AC675" s="382"/>
      <c r="AD675" s="382"/>
      <c r="AE675" s="382"/>
      <c r="AF675" s="147"/>
      <c r="AG675" s="147"/>
      <c r="AH675" s="147"/>
    </row>
    <row r="676" spans="1:34" ht="9.75" customHeight="1" x14ac:dyDescent="0.25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382"/>
      <c r="W676" s="382"/>
      <c r="X676" s="382"/>
      <c r="Y676" s="382"/>
      <c r="Z676" s="382"/>
      <c r="AA676" s="382"/>
      <c r="AB676" s="382"/>
      <c r="AC676" s="382"/>
      <c r="AD676" s="382"/>
      <c r="AE676" s="382"/>
      <c r="AF676" s="147"/>
      <c r="AG676" s="147"/>
      <c r="AH676" s="147"/>
    </row>
    <row r="677" spans="1:34" ht="9.75" customHeight="1" x14ac:dyDescent="0.25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382"/>
      <c r="W677" s="382"/>
      <c r="X677" s="382"/>
      <c r="Y677" s="382"/>
      <c r="Z677" s="382"/>
      <c r="AA677" s="382"/>
      <c r="AB677" s="382"/>
      <c r="AC677" s="382"/>
      <c r="AD677" s="382"/>
      <c r="AE677" s="382"/>
      <c r="AF677" s="147"/>
      <c r="AG677" s="147"/>
      <c r="AH677" s="147"/>
    </row>
    <row r="678" spans="1:34" ht="9.75" customHeight="1" x14ac:dyDescent="0.25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382"/>
      <c r="W678" s="382"/>
      <c r="X678" s="382"/>
      <c r="Y678" s="382"/>
      <c r="Z678" s="382"/>
      <c r="AA678" s="382"/>
      <c r="AB678" s="382"/>
      <c r="AC678" s="382"/>
      <c r="AD678" s="382"/>
      <c r="AE678" s="382"/>
      <c r="AF678" s="147"/>
      <c r="AG678" s="147"/>
      <c r="AH678" s="147"/>
    </row>
    <row r="679" spans="1:34" ht="9.75" customHeight="1" x14ac:dyDescent="0.25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382"/>
      <c r="W679" s="382"/>
      <c r="X679" s="382"/>
      <c r="Y679" s="382"/>
      <c r="Z679" s="382"/>
      <c r="AA679" s="382"/>
      <c r="AB679" s="382"/>
      <c r="AC679" s="382"/>
      <c r="AD679" s="382"/>
      <c r="AE679" s="382"/>
      <c r="AF679" s="147"/>
      <c r="AG679" s="147"/>
      <c r="AH679" s="147"/>
    </row>
    <row r="680" spans="1:34" ht="9.75" customHeight="1" x14ac:dyDescent="0.25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382"/>
      <c r="W680" s="382"/>
      <c r="X680" s="382"/>
      <c r="Y680" s="382"/>
      <c r="Z680" s="382"/>
      <c r="AA680" s="382"/>
      <c r="AB680" s="382"/>
      <c r="AC680" s="382"/>
      <c r="AD680" s="382"/>
      <c r="AE680" s="382"/>
      <c r="AF680" s="147"/>
      <c r="AG680" s="147"/>
      <c r="AH680" s="147"/>
    </row>
    <row r="681" spans="1:34" ht="9.75" customHeight="1" x14ac:dyDescent="0.25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382"/>
      <c r="W681" s="382"/>
      <c r="X681" s="382"/>
      <c r="Y681" s="382"/>
      <c r="Z681" s="382"/>
      <c r="AA681" s="382"/>
      <c r="AB681" s="382"/>
      <c r="AC681" s="382"/>
      <c r="AD681" s="382"/>
      <c r="AE681" s="382"/>
      <c r="AF681" s="147"/>
      <c r="AG681" s="147"/>
      <c r="AH681" s="147"/>
    </row>
    <row r="682" spans="1:34" ht="9.75" customHeight="1" x14ac:dyDescent="0.25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382"/>
      <c r="W682" s="382"/>
      <c r="X682" s="382"/>
      <c r="Y682" s="382"/>
      <c r="Z682" s="382"/>
      <c r="AA682" s="382"/>
      <c r="AB682" s="382"/>
      <c r="AC682" s="382"/>
      <c r="AD682" s="382"/>
      <c r="AE682" s="382"/>
      <c r="AF682" s="147"/>
      <c r="AG682" s="147"/>
      <c r="AH682" s="147"/>
    </row>
    <row r="683" spans="1:34" ht="9.75" customHeight="1" x14ac:dyDescent="0.25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382"/>
      <c r="W683" s="382"/>
      <c r="X683" s="382"/>
      <c r="Y683" s="382"/>
      <c r="Z683" s="382"/>
      <c r="AA683" s="382"/>
      <c r="AB683" s="382"/>
      <c r="AC683" s="382"/>
      <c r="AD683" s="382"/>
      <c r="AE683" s="382"/>
      <c r="AF683" s="147"/>
      <c r="AG683" s="147"/>
      <c r="AH683" s="147"/>
    </row>
    <row r="684" spans="1:34" ht="9.75" customHeight="1" x14ac:dyDescent="0.25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382"/>
      <c r="W684" s="382"/>
      <c r="X684" s="382"/>
      <c r="Y684" s="382"/>
      <c r="Z684" s="382"/>
      <c r="AA684" s="382"/>
      <c r="AB684" s="382"/>
      <c r="AC684" s="382"/>
      <c r="AD684" s="382"/>
      <c r="AE684" s="382"/>
      <c r="AF684" s="147"/>
      <c r="AG684" s="147"/>
      <c r="AH684" s="147"/>
    </row>
    <row r="685" spans="1:34" ht="9.75" customHeight="1" x14ac:dyDescent="0.25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382"/>
      <c r="W685" s="382"/>
      <c r="X685" s="382"/>
      <c r="Y685" s="382"/>
      <c r="Z685" s="382"/>
      <c r="AA685" s="382"/>
      <c r="AB685" s="382"/>
      <c r="AC685" s="382"/>
      <c r="AD685" s="382"/>
      <c r="AE685" s="382"/>
      <c r="AF685" s="147"/>
      <c r="AG685" s="147"/>
      <c r="AH685" s="147"/>
    </row>
    <row r="686" spans="1:34" ht="9.75" customHeight="1" x14ac:dyDescent="0.25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382"/>
      <c r="W686" s="382"/>
      <c r="X686" s="382"/>
      <c r="Y686" s="382"/>
      <c r="Z686" s="382"/>
      <c r="AA686" s="382"/>
      <c r="AB686" s="382"/>
      <c r="AC686" s="382"/>
      <c r="AD686" s="382"/>
      <c r="AE686" s="382"/>
      <c r="AF686" s="147"/>
      <c r="AG686" s="147"/>
      <c r="AH686" s="147"/>
    </row>
    <row r="687" spans="1:34" ht="9.75" customHeight="1" x14ac:dyDescent="0.25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382"/>
      <c r="W687" s="382"/>
      <c r="X687" s="382"/>
      <c r="Y687" s="382"/>
      <c r="Z687" s="382"/>
      <c r="AA687" s="382"/>
      <c r="AB687" s="382"/>
      <c r="AC687" s="382"/>
      <c r="AD687" s="382"/>
      <c r="AE687" s="382"/>
      <c r="AF687" s="147"/>
      <c r="AG687" s="147"/>
      <c r="AH687" s="147"/>
    </row>
    <row r="688" spans="1:34" ht="9.75" customHeight="1" x14ac:dyDescent="0.25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382"/>
      <c r="W688" s="382"/>
      <c r="X688" s="382"/>
      <c r="Y688" s="382"/>
      <c r="Z688" s="382"/>
      <c r="AA688" s="382"/>
      <c r="AB688" s="382"/>
      <c r="AC688" s="382"/>
      <c r="AD688" s="382"/>
      <c r="AE688" s="382"/>
      <c r="AF688" s="147"/>
      <c r="AG688" s="147"/>
      <c r="AH688" s="147"/>
    </row>
    <row r="689" spans="1:34" ht="9.75" customHeight="1" x14ac:dyDescent="0.25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382"/>
      <c r="W689" s="382"/>
      <c r="X689" s="382"/>
      <c r="Y689" s="382"/>
      <c r="Z689" s="382"/>
      <c r="AA689" s="382"/>
      <c r="AB689" s="382"/>
      <c r="AC689" s="382"/>
      <c r="AD689" s="382"/>
      <c r="AE689" s="382"/>
      <c r="AF689" s="147"/>
      <c r="AG689" s="147"/>
      <c r="AH689" s="147"/>
    </row>
    <row r="690" spans="1:34" ht="9.75" customHeight="1" x14ac:dyDescent="0.25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382"/>
      <c r="W690" s="382"/>
      <c r="X690" s="382"/>
      <c r="Y690" s="382"/>
      <c r="Z690" s="382"/>
      <c r="AA690" s="382"/>
      <c r="AB690" s="382"/>
      <c r="AC690" s="382"/>
      <c r="AD690" s="382"/>
      <c r="AE690" s="382"/>
      <c r="AF690" s="147"/>
      <c r="AG690" s="147"/>
      <c r="AH690" s="147"/>
    </row>
    <row r="691" spans="1:34" ht="9.75" customHeight="1" x14ac:dyDescent="0.25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382"/>
      <c r="W691" s="382"/>
      <c r="X691" s="382"/>
      <c r="Y691" s="382"/>
      <c r="Z691" s="382"/>
      <c r="AA691" s="382"/>
      <c r="AB691" s="382"/>
      <c r="AC691" s="382"/>
      <c r="AD691" s="382"/>
      <c r="AE691" s="382"/>
      <c r="AF691" s="147"/>
      <c r="AG691" s="147"/>
      <c r="AH691" s="147"/>
    </row>
    <row r="692" spans="1:34" ht="9.75" customHeight="1" x14ac:dyDescent="0.25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382"/>
      <c r="W692" s="382"/>
      <c r="X692" s="382"/>
      <c r="Y692" s="382"/>
      <c r="Z692" s="382"/>
      <c r="AA692" s="382"/>
      <c r="AB692" s="382"/>
      <c r="AC692" s="382"/>
      <c r="AD692" s="382"/>
      <c r="AE692" s="382"/>
      <c r="AF692" s="147"/>
      <c r="AG692" s="147"/>
      <c r="AH692" s="147"/>
    </row>
    <row r="693" spans="1:34" ht="9.75" customHeight="1" x14ac:dyDescent="0.25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382"/>
      <c r="W693" s="382"/>
      <c r="X693" s="382"/>
      <c r="Y693" s="382"/>
      <c r="Z693" s="382"/>
      <c r="AA693" s="382"/>
      <c r="AB693" s="382"/>
      <c r="AC693" s="382"/>
      <c r="AD693" s="382"/>
      <c r="AE693" s="382"/>
      <c r="AF693" s="147"/>
      <c r="AG693" s="147"/>
      <c r="AH693" s="147"/>
    </row>
    <row r="694" spans="1:34" ht="9.75" customHeight="1" x14ac:dyDescent="0.25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382"/>
      <c r="W694" s="382"/>
      <c r="X694" s="382"/>
      <c r="Y694" s="382"/>
      <c r="Z694" s="382"/>
      <c r="AA694" s="382"/>
      <c r="AB694" s="382"/>
      <c r="AC694" s="382"/>
      <c r="AD694" s="382"/>
      <c r="AE694" s="382"/>
      <c r="AF694" s="147"/>
      <c r="AG694" s="147"/>
      <c r="AH694" s="147"/>
    </row>
    <row r="695" spans="1:34" ht="9.75" customHeight="1" x14ac:dyDescent="0.25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382"/>
      <c r="W695" s="382"/>
      <c r="X695" s="382"/>
      <c r="Y695" s="382"/>
      <c r="Z695" s="382"/>
      <c r="AA695" s="382"/>
      <c r="AB695" s="382"/>
      <c r="AC695" s="382"/>
      <c r="AD695" s="382"/>
      <c r="AE695" s="382"/>
      <c r="AF695" s="147"/>
      <c r="AG695" s="147"/>
      <c r="AH695" s="147"/>
    </row>
    <row r="696" spans="1:34" ht="9.75" customHeight="1" x14ac:dyDescent="0.25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382"/>
      <c r="W696" s="382"/>
      <c r="X696" s="382"/>
      <c r="Y696" s="382"/>
      <c r="Z696" s="382"/>
      <c r="AA696" s="382"/>
      <c r="AB696" s="382"/>
      <c r="AC696" s="382"/>
      <c r="AD696" s="382"/>
      <c r="AE696" s="382"/>
      <c r="AF696" s="147"/>
      <c r="AG696" s="147"/>
      <c r="AH696" s="147"/>
    </row>
    <row r="697" spans="1:34" ht="9.75" customHeight="1" x14ac:dyDescent="0.25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382"/>
      <c r="W697" s="382"/>
      <c r="X697" s="382"/>
      <c r="Y697" s="382"/>
      <c r="Z697" s="382"/>
      <c r="AA697" s="382"/>
      <c r="AB697" s="382"/>
      <c r="AC697" s="382"/>
      <c r="AD697" s="382"/>
      <c r="AE697" s="382"/>
      <c r="AF697" s="147"/>
      <c r="AG697" s="147"/>
      <c r="AH697" s="147"/>
    </row>
    <row r="698" spans="1:34" ht="9.75" customHeight="1" x14ac:dyDescent="0.25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382"/>
      <c r="W698" s="382"/>
      <c r="X698" s="382"/>
      <c r="Y698" s="382"/>
      <c r="Z698" s="382"/>
      <c r="AA698" s="382"/>
      <c r="AB698" s="382"/>
      <c r="AC698" s="382"/>
      <c r="AD698" s="382"/>
      <c r="AE698" s="382"/>
      <c r="AF698" s="147"/>
      <c r="AG698" s="147"/>
      <c r="AH698" s="147"/>
    </row>
    <row r="699" spans="1:34" ht="9.75" customHeight="1" x14ac:dyDescent="0.25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382"/>
      <c r="W699" s="382"/>
      <c r="X699" s="382"/>
      <c r="Y699" s="382"/>
      <c r="Z699" s="382"/>
      <c r="AA699" s="382"/>
      <c r="AB699" s="382"/>
      <c r="AC699" s="382"/>
      <c r="AD699" s="382"/>
      <c r="AE699" s="382"/>
      <c r="AF699" s="147"/>
      <c r="AG699" s="147"/>
      <c r="AH699" s="147"/>
    </row>
    <row r="700" spans="1:34" ht="9.75" customHeight="1" x14ac:dyDescent="0.25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382"/>
      <c r="W700" s="382"/>
      <c r="X700" s="382"/>
      <c r="Y700" s="382"/>
      <c r="Z700" s="382"/>
      <c r="AA700" s="382"/>
      <c r="AB700" s="382"/>
      <c r="AC700" s="382"/>
      <c r="AD700" s="382"/>
      <c r="AE700" s="382"/>
      <c r="AF700" s="147"/>
      <c r="AG700" s="147"/>
      <c r="AH700" s="147"/>
    </row>
    <row r="701" spans="1:34" ht="9.75" customHeight="1" x14ac:dyDescent="0.25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382"/>
      <c r="W701" s="382"/>
      <c r="X701" s="382"/>
      <c r="Y701" s="382"/>
      <c r="Z701" s="382"/>
      <c r="AA701" s="382"/>
      <c r="AB701" s="382"/>
      <c r="AC701" s="382"/>
      <c r="AD701" s="382"/>
      <c r="AE701" s="382"/>
      <c r="AF701" s="147"/>
      <c r="AG701" s="147"/>
      <c r="AH701" s="147"/>
    </row>
    <row r="702" spans="1:34" ht="9.75" customHeight="1" x14ac:dyDescent="0.25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382"/>
      <c r="W702" s="382"/>
      <c r="X702" s="382"/>
      <c r="Y702" s="382"/>
      <c r="Z702" s="382"/>
      <c r="AA702" s="382"/>
      <c r="AB702" s="382"/>
      <c r="AC702" s="382"/>
      <c r="AD702" s="382"/>
      <c r="AE702" s="382"/>
      <c r="AF702" s="147"/>
      <c r="AG702" s="147"/>
      <c r="AH702" s="147"/>
    </row>
    <row r="703" spans="1:34" ht="9.75" customHeight="1" x14ac:dyDescent="0.25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382"/>
      <c r="W703" s="382"/>
      <c r="X703" s="382"/>
      <c r="Y703" s="382"/>
      <c r="Z703" s="382"/>
      <c r="AA703" s="382"/>
      <c r="AB703" s="382"/>
      <c r="AC703" s="382"/>
      <c r="AD703" s="382"/>
      <c r="AE703" s="382"/>
      <c r="AF703" s="147"/>
      <c r="AG703" s="147"/>
      <c r="AH703" s="147"/>
    </row>
    <row r="704" spans="1:34" ht="9.75" customHeight="1" x14ac:dyDescent="0.25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382"/>
      <c r="W704" s="382"/>
      <c r="X704" s="382"/>
      <c r="Y704" s="382"/>
      <c r="Z704" s="382"/>
      <c r="AA704" s="382"/>
      <c r="AB704" s="382"/>
      <c r="AC704" s="382"/>
      <c r="AD704" s="382"/>
      <c r="AE704" s="382"/>
      <c r="AF704" s="147"/>
      <c r="AG704" s="147"/>
      <c r="AH704" s="147"/>
    </row>
    <row r="705" spans="1:34" ht="9.75" customHeight="1" x14ac:dyDescent="0.25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382"/>
      <c r="W705" s="382"/>
      <c r="X705" s="382"/>
      <c r="Y705" s="382"/>
      <c r="Z705" s="382"/>
      <c r="AA705" s="382"/>
      <c r="AB705" s="382"/>
      <c r="AC705" s="382"/>
      <c r="AD705" s="382"/>
      <c r="AE705" s="382"/>
      <c r="AF705" s="147"/>
      <c r="AG705" s="147"/>
      <c r="AH705" s="147"/>
    </row>
    <row r="706" spans="1:34" ht="9.75" customHeight="1" x14ac:dyDescent="0.25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382"/>
      <c r="W706" s="382"/>
      <c r="X706" s="382"/>
      <c r="Y706" s="382"/>
      <c r="Z706" s="382"/>
      <c r="AA706" s="382"/>
      <c r="AB706" s="382"/>
      <c r="AC706" s="382"/>
      <c r="AD706" s="382"/>
      <c r="AE706" s="382"/>
      <c r="AF706" s="147"/>
      <c r="AG706" s="147"/>
      <c r="AH706" s="147"/>
    </row>
    <row r="707" spans="1:34" ht="9.75" customHeight="1" x14ac:dyDescent="0.25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382"/>
      <c r="W707" s="382"/>
      <c r="X707" s="382"/>
      <c r="Y707" s="382"/>
      <c r="Z707" s="382"/>
      <c r="AA707" s="382"/>
      <c r="AB707" s="382"/>
      <c r="AC707" s="382"/>
      <c r="AD707" s="382"/>
      <c r="AE707" s="382"/>
      <c r="AF707" s="147"/>
      <c r="AG707" s="147"/>
      <c r="AH707" s="147"/>
    </row>
    <row r="708" spans="1:34" ht="9.75" customHeight="1" x14ac:dyDescent="0.25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382"/>
      <c r="W708" s="382"/>
      <c r="X708" s="382"/>
      <c r="Y708" s="382"/>
      <c r="Z708" s="382"/>
      <c r="AA708" s="382"/>
      <c r="AB708" s="382"/>
      <c r="AC708" s="382"/>
      <c r="AD708" s="382"/>
      <c r="AE708" s="382"/>
      <c r="AF708" s="147"/>
      <c r="AG708" s="147"/>
      <c r="AH708" s="147"/>
    </row>
    <row r="709" spans="1:34" ht="9.75" customHeight="1" x14ac:dyDescent="0.25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382"/>
      <c r="W709" s="382"/>
      <c r="X709" s="382"/>
      <c r="Y709" s="382"/>
      <c r="Z709" s="382"/>
      <c r="AA709" s="382"/>
      <c r="AB709" s="382"/>
      <c r="AC709" s="382"/>
      <c r="AD709" s="382"/>
      <c r="AE709" s="382"/>
      <c r="AF709" s="147"/>
      <c r="AG709" s="147"/>
      <c r="AH709" s="147"/>
    </row>
    <row r="710" spans="1:34" ht="9.75" customHeight="1" x14ac:dyDescent="0.25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382"/>
      <c r="W710" s="382"/>
      <c r="X710" s="382"/>
      <c r="Y710" s="382"/>
      <c r="Z710" s="382"/>
      <c r="AA710" s="382"/>
      <c r="AB710" s="382"/>
      <c r="AC710" s="382"/>
      <c r="AD710" s="382"/>
      <c r="AE710" s="382"/>
      <c r="AF710" s="147"/>
      <c r="AG710" s="147"/>
      <c r="AH710" s="147"/>
    </row>
    <row r="711" spans="1:34" ht="9.75" customHeight="1" x14ac:dyDescent="0.25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382"/>
      <c r="W711" s="382"/>
      <c r="X711" s="382"/>
      <c r="Y711" s="382"/>
      <c r="Z711" s="382"/>
      <c r="AA711" s="382"/>
      <c r="AB711" s="382"/>
      <c r="AC711" s="382"/>
      <c r="AD711" s="382"/>
      <c r="AE711" s="382"/>
      <c r="AF711" s="147"/>
      <c r="AG711" s="147"/>
      <c r="AH711" s="147"/>
    </row>
    <row r="712" spans="1:34" ht="9.75" customHeight="1" x14ac:dyDescent="0.25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382"/>
      <c r="W712" s="382"/>
      <c r="X712" s="382"/>
      <c r="Y712" s="382"/>
      <c r="Z712" s="382"/>
      <c r="AA712" s="382"/>
      <c r="AB712" s="382"/>
      <c r="AC712" s="382"/>
      <c r="AD712" s="382"/>
      <c r="AE712" s="382"/>
      <c r="AF712" s="147"/>
      <c r="AG712" s="147"/>
      <c r="AH712" s="147"/>
    </row>
    <row r="713" spans="1:34" ht="9.75" customHeight="1" x14ac:dyDescent="0.25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382"/>
      <c r="W713" s="382"/>
      <c r="X713" s="382"/>
      <c r="Y713" s="382"/>
      <c r="Z713" s="382"/>
      <c r="AA713" s="382"/>
      <c r="AB713" s="382"/>
      <c r="AC713" s="382"/>
      <c r="AD713" s="382"/>
      <c r="AE713" s="382"/>
      <c r="AF713" s="147"/>
      <c r="AG713" s="147"/>
      <c r="AH713" s="147"/>
    </row>
    <row r="714" spans="1:34" ht="9.75" customHeight="1" x14ac:dyDescent="0.25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382"/>
      <c r="W714" s="382"/>
      <c r="X714" s="382"/>
      <c r="Y714" s="382"/>
      <c r="Z714" s="382"/>
      <c r="AA714" s="382"/>
      <c r="AB714" s="382"/>
      <c r="AC714" s="382"/>
      <c r="AD714" s="382"/>
      <c r="AE714" s="382"/>
      <c r="AF714" s="147"/>
      <c r="AG714" s="147"/>
      <c r="AH714" s="147"/>
    </row>
    <row r="715" spans="1:34" ht="9.75" customHeight="1" x14ac:dyDescent="0.25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382"/>
      <c r="W715" s="382"/>
      <c r="X715" s="382"/>
      <c r="Y715" s="382"/>
      <c r="Z715" s="382"/>
      <c r="AA715" s="382"/>
      <c r="AB715" s="382"/>
      <c r="AC715" s="382"/>
      <c r="AD715" s="382"/>
      <c r="AE715" s="382"/>
      <c r="AF715" s="147"/>
      <c r="AG715" s="147"/>
      <c r="AH715" s="147"/>
    </row>
    <row r="716" spans="1:34" ht="9.75" customHeight="1" x14ac:dyDescent="0.25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382"/>
      <c r="W716" s="382"/>
      <c r="X716" s="382"/>
      <c r="Y716" s="382"/>
      <c r="Z716" s="382"/>
      <c r="AA716" s="382"/>
      <c r="AB716" s="382"/>
      <c r="AC716" s="382"/>
      <c r="AD716" s="382"/>
      <c r="AE716" s="382"/>
      <c r="AF716" s="147"/>
      <c r="AG716" s="147"/>
      <c r="AH716" s="147"/>
    </row>
    <row r="717" spans="1:34" ht="9.75" customHeight="1" x14ac:dyDescent="0.25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382"/>
      <c r="W717" s="382"/>
      <c r="X717" s="382"/>
      <c r="Y717" s="382"/>
      <c r="Z717" s="382"/>
      <c r="AA717" s="382"/>
      <c r="AB717" s="382"/>
      <c r="AC717" s="382"/>
      <c r="AD717" s="382"/>
      <c r="AE717" s="382"/>
      <c r="AF717" s="147"/>
      <c r="AG717" s="147"/>
      <c r="AH717" s="147"/>
    </row>
    <row r="718" spans="1:34" ht="9.75" customHeight="1" x14ac:dyDescent="0.25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382"/>
      <c r="W718" s="382"/>
      <c r="X718" s="382"/>
      <c r="Y718" s="382"/>
      <c r="Z718" s="382"/>
      <c r="AA718" s="382"/>
      <c r="AB718" s="382"/>
      <c r="AC718" s="382"/>
      <c r="AD718" s="382"/>
      <c r="AE718" s="382"/>
      <c r="AF718" s="147"/>
      <c r="AG718" s="147"/>
      <c r="AH718" s="147"/>
    </row>
    <row r="719" spans="1:34" ht="9.75" customHeight="1" x14ac:dyDescent="0.25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382"/>
      <c r="W719" s="382"/>
      <c r="X719" s="382"/>
      <c r="Y719" s="382"/>
      <c r="Z719" s="382"/>
      <c r="AA719" s="382"/>
      <c r="AB719" s="382"/>
      <c r="AC719" s="382"/>
      <c r="AD719" s="382"/>
      <c r="AE719" s="382"/>
      <c r="AF719" s="147"/>
      <c r="AG719" s="147"/>
      <c r="AH719" s="147"/>
    </row>
    <row r="720" spans="1:34" ht="9.75" customHeight="1" x14ac:dyDescent="0.25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382"/>
      <c r="W720" s="382"/>
      <c r="X720" s="382"/>
      <c r="Y720" s="382"/>
      <c r="Z720" s="382"/>
      <c r="AA720" s="382"/>
      <c r="AB720" s="382"/>
      <c r="AC720" s="382"/>
      <c r="AD720" s="382"/>
      <c r="AE720" s="382"/>
      <c r="AF720" s="147"/>
      <c r="AG720" s="147"/>
      <c r="AH720" s="147"/>
    </row>
    <row r="721" spans="1:34" ht="9.75" customHeight="1" x14ac:dyDescent="0.25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382"/>
      <c r="W721" s="382"/>
      <c r="X721" s="382"/>
      <c r="Y721" s="382"/>
      <c r="Z721" s="382"/>
      <c r="AA721" s="382"/>
      <c r="AB721" s="382"/>
      <c r="AC721" s="382"/>
      <c r="AD721" s="382"/>
      <c r="AE721" s="382"/>
      <c r="AF721" s="147"/>
      <c r="AG721" s="147"/>
      <c r="AH721" s="147"/>
    </row>
    <row r="722" spans="1:34" ht="9.75" customHeight="1" x14ac:dyDescent="0.25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382"/>
      <c r="W722" s="382"/>
      <c r="X722" s="382"/>
      <c r="Y722" s="382"/>
      <c r="Z722" s="382"/>
      <c r="AA722" s="382"/>
      <c r="AB722" s="382"/>
      <c r="AC722" s="382"/>
      <c r="AD722" s="382"/>
      <c r="AE722" s="382"/>
      <c r="AF722" s="147"/>
      <c r="AG722" s="147"/>
      <c r="AH722" s="147"/>
    </row>
    <row r="723" spans="1:34" ht="9.75" customHeight="1" x14ac:dyDescent="0.25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382"/>
      <c r="W723" s="382"/>
      <c r="X723" s="382"/>
      <c r="Y723" s="382"/>
      <c r="Z723" s="382"/>
      <c r="AA723" s="382"/>
      <c r="AB723" s="382"/>
      <c r="AC723" s="382"/>
      <c r="AD723" s="382"/>
      <c r="AE723" s="382"/>
      <c r="AF723" s="147"/>
      <c r="AG723" s="147"/>
      <c r="AH723" s="147"/>
    </row>
    <row r="724" spans="1:34" ht="9.75" customHeight="1" x14ac:dyDescent="0.25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382"/>
      <c r="W724" s="382"/>
      <c r="X724" s="382"/>
      <c r="Y724" s="382"/>
      <c r="Z724" s="382"/>
      <c r="AA724" s="382"/>
      <c r="AB724" s="382"/>
      <c r="AC724" s="382"/>
      <c r="AD724" s="382"/>
      <c r="AE724" s="382"/>
      <c r="AF724" s="147"/>
      <c r="AG724" s="147"/>
      <c r="AH724" s="147"/>
    </row>
    <row r="725" spans="1:34" ht="9.75" customHeight="1" x14ac:dyDescent="0.25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382"/>
      <c r="W725" s="382"/>
      <c r="X725" s="382"/>
      <c r="Y725" s="382"/>
      <c r="Z725" s="382"/>
      <c r="AA725" s="382"/>
      <c r="AB725" s="382"/>
      <c r="AC725" s="382"/>
      <c r="AD725" s="382"/>
      <c r="AE725" s="382"/>
      <c r="AF725" s="147"/>
      <c r="AG725" s="147"/>
      <c r="AH725" s="147"/>
    </row>
    <row r="726" spans="1:34" ht="9.75" customHeight="1" x14ac:dyDescent="0.25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382"/>
      <c r="W726" s="382"/>
      <c r="X726" s="382"/>
      <c r="Y726" s="382"/>
      <c r="Z726" s="382"/>
      <c r="AA726" s="382"/>
      <c r="AB726" s="382"/>
      <c r="AC726" s="382"/>
      <c r="AD726" s="382"/>
      <c r="AE726" s="382"/>
      <c r="AF726" s="147"/>
      <c r="AG726" s="147"/>
      <c r="AH726" s="147"/>
    </row>
    <row r="727" spans="1:34" ht="9.75" customHeight="1" x14ac:dyDescent="0.25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382"/>
      <c r="W727" s="382"/>
      <c r="X727" s="382"/>
      <c r="Y727" s="382"/>
      <c r="Z727" s="382"/>
      <c r="AA727" s="382"/>
      <c r="AB727" s="382"/>
      <c r="AC727" s="382"/>
      <c r="AD727" s="382"/>
      <c r="AE727" s="382"/>
      <c r="AF727" s="147"/>
      <c r="AG727" s="147"/>
      <c r="AH727" s="147"/>
    </row>
    <row r="728" spans="1:34" ht="9.75" customHeight="1" x14ac:dyDescent="0.25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382"/>
      <c r="W728" s="382"/>
      <c r="X728" s="382"/>
      <c r="Y728" s="382"/>
      <c r="Z728" s="382"/>
      <c r="AA728" s="382"/>
      <c r="AB728" s="382"/>
      <c r="AC728" s="382"/>
      <c r="AD728" s="382"/>
      <c r="AE728" s="382"/>
      <c r="AF728" s="147"/>
      <c r="AG728" s="147"/>
      <c r="AH728" s="147"/>
    </row>
    <row r="729" spans="1:34" ht="9.75" customHeight="1" x14ac:dyDescent="0.25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382"/>
      <c r="W729" s="382"/>
      <c r="X729" s="382"/>
      <c r="Y729" s="382"/>
      <c r="Z729" s="382"/>
      <c r="AA729" s="382"/>
      <c r="AB729" s="382"/>
      <c r="AC729" s="382"/>
      <c r="AD729" s="382"/>
      <c r="AE729" s="382"/>
      <c r="AF729" s="147"/>
      <c r="AG729" s="147"/>
      <c r="AH729" s="147"/>
    </row>
    <row r="730" spans="1:34" ht="9.75" customHeight="1" x14ac:dyDescent="0.25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382"/>
      <c r="W730" s="382"/>
      <c r="X730" s="382"/>
      <c r="Y730" s="382"/>
      <c r="Z730" s="382"/>
      <c r="AA730" s="382"/>
      <c r="AB730" s="382"/>
      <c r="AC730" s="382"/>
      <c r="AD730" s="382"/>
      <c r="AE730" s="382"/>
      <c r="AF730" s="147"/>
      <c r="AG730" s="147"/>
      <c r="AH730" s="147"/>
    </row>
    <row r="731" spans="1:34" ht="9.75" customHeight="1" x14ac:dyDescent="0.25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382"/>
      <c r="W731" s="382"/>
      <c r="X731" s="382"/>
      <c r="Y731" s="382"/>
      <c r="Z731" s="382"/>
      <c r="AA731" s="382"/>
      <c r="AB731" s="382"/>
      <c r="AC731" s="382"/>
      <c r="AD731" s="382"/>
      <c r="AE731" s="382"/>
      <c r="AF731" s="147"/>
      <c r="AG731" s="147"/>
      <c r="AH731" s="147"/>
    </row>
    <row r="732" spans="1:34" ht="9.75" customHeight="1" x14ac:dyDescent="0.25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382"/>
      <c r="W732" s="382"/>
      <c r="X732" s="382"/>
      <c r="Y732" s="382"/>
      <c r="Z732" s="382"/>
      <c r="AA732" s="382"/>
      <c r="AB732" s="382"/>
      <c r="AC732" s="382"/>
      <c r="AD732" s="382"/>
      <c r="AE732" s="382"/>
      <c r="AF732" s="147"/>
      <c r="AG732" s="147"/>
      <c r="AH732" s="147"/>
    </row>
    <row r="733" spans="1:34" ht="9.75" customHeight="1" x14ac:dyDescent="0.25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382"/>
      <c r="W733" s="382"/>
      <c r="X733" s="382"/>
      <c r="Y733" s="382"/>
      <c r="Z733" s="382"/>
      <c r="AA733" s="382"/>
      <c r="AB733" s="382"/>
      <c r="AC733" s="382"/>
      <c r="AD733" s="382"/>
      <c r="AE733" s="382"/>
      <c r="AF733" s="147"/>
      <c r="AG733" s="147"/>
      <c r="AH733" s="147"/>
    </row>
    <row r="734" spans="1:34" ht="9.75" customHeight="1" x14ac:dyDescent="0.25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382"/>
      <c r="W734" s="382"/>
      <c r="X734" s="382"/>
      <c r="Y734" s="382"/>
      <c r="Z734" s="382"/>
      <c r="AA734" s="382"/>
      <c r="AB734" s="382"/>
      <c r="AC734" s="382"/>
      <c r="AD734" s="382"/>
      <c r="AE734" s="382"/>
      <c r="AF734" s="147"/>
      <c r="AG734" s="147"/>
      <c r="AH734" s="147"/>
    </row>
    <row r="735" spans="1:34" ht="9.75" customHeight="1" x14ac:dyDescent="0.25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382"/>
      <c r="W735" s="382"/>
      <c r="X735" s="382"/>
      <c r="Y735" s="382"/>
      <c r="Z735" s="382"/>
      <c r="AA735" s="382"/>
      <c r="AB735" s="382"/>
      <c r="AC735" s="382"/>
      <c r="AD735" s="382"/>
      <c r="AE735" s="382"/>
      <c r="AF735" s="147"/>
      <c r="AG735" s="147"/>
      <c r="AH735" s="147"/>
    </row>
    <row r="736" spans="1:34" ht="9.75" customHeight="1" x14ac:dyDescent="0.25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382"/>
      <c r="W736" s="382"/>
      <c r="X736" s="382"/>
      <c r="Y736" s="382"/>
      <c r="Z736" s="382"/>
      <c r="AA736" s="382"/>
      <c r="AB736" s="382"/>
      <c r="AC736" s="382"/>
      <c r="AD736" s="382"/>
      <c r="AE736" s="382"/>
      <c r="AF736" s="147"/>
      <c r="AG736" s="147"/>
      <c r="AH736" s="147"/>
    </row>
    <row r="737" spans="1:34" ht="9.75" customHeight="1" x14ac:dyDescent="0.25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382"/>
      <c r="W737" s="382"/>
      <c r="X737" s="382"/>
      <c r="Y737" s="382"/>
      <c r="Z737" s="382"/>
      <c r="AA737" s="382"/>
      <c r="AB737" s="382"/>
      <c r="AC737" s="382"/>
      <c r="AD737" s="382"/>
      <c r="AE737" s="382"/>
      <c r="AF737" s="147"/>
      <c r="AG737" s="147"/>
      <c r="AH737" s="147"/>
    </row>
    <row r="738" spans="1:34" ht="9.75" customHeight="1" x14ac:dyDescent="0.25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382"/>
      <c r="W738" s="382"/>
      <c r="X738" s="382"/>
      <c r="Y738" s="382"/>
      <c r="Z738" s="382"/>
      <c r="AA738" s="382"/>
      <c r="AB738" s="382"/>
      <c r="AC738" s="382"/>
      <c r="AD738" s="382"/>
      <c r="AE738" s="382"/>
      <c r="AF738" s="147"/>
      <c r="AG738" s="147"/>
      <c r="AH738" s="147"/>
    </row>
    <row r="739" spans="1:34" ht="9.75" customHeight="1" x14ac:dyDescent="0.25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382"/>
      <c r="W739" s="382"/>
      <c r="X739" s="382"/>
      <c r="Y739" s="382"/>
      <c r="Z739" s="382"/>
      <c r="AA739" s="382"/>
      <c r="AB739" s="382"/>
      <c r="AC739" s="382"/>
      <c r="AD739" s="382"/>
      <c r="AE739" s="382"/>
      <c r="AF739" s="147"/>
      <c r="AG739" s="147"/>
      <c r="AH739" s="147"/>
    </row>
    <row r="740" spans="1:34" ht="9.75" customHeight="1" x14ac:dyDescent="0.25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382"/>
      <c r="W740" s="382"/>
      <c r="X740" s="382"/>
      <c r="Y740" s="382"/>
      <c r="Z740" s="382"/>
      <c r="AA740" s="382"/>
      <c r="AB740" s="382"/>
      <c r="AC740" s="382"/>
      <c r="AD740" s="382"/>
      <c r="AE740" s="382"/>
      <c r="AF740" s="147"/>
      <c r="AG740" s="147"/>
      <c r="AH740" s="147"/>
    </row>
    <row r="741" spans="1:34" ht="9.75" customHeight="1" x14ac:dyDescent="0.25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382"/>
      <c r="W741" s="382"/>
      <c r="X741" s="382"/>
      <c r="Y741" s="382"/>
      <c r="Z741" s="382"/>
      <c r="AA741" s="382"/>
      <c r="AB741" s="382"/>
      <c r="AC741" s="382"/>
      <c r="AD741" s="382"/>
      <c r="AE741" s="382"/>
      <c r="AF741" s="147"/>
      <c r="AG741" s="147"/>
      <c r="AH741" s="147"/>
    </row>
    <row r="742" spans="1:34" ht="9.75" customHeight="1" x14ac:dyDescent="0.25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382"/>
      <c r="W742" s="382"/>
      <c r="X742" s="382"/>
      <c r="Y742" s="382"/>
      <c r="Z742" s="382"/>
      <c r="AA742" s="382"/>
      <c r="AB742" s="382"/>
      <c r="AC742" s="382"/>
      <c r="AD742" s="382"/>
      <c r="AE742" s="382"/>
      <c r="AF742" s="147"/>
      <c r="AG742" s="147"/>
      <c r="AH742" s="147"/>
    </row>
    <row r="743" spans="1:34" ht="9.75" customHeight="1" x14ac:dyDescent="0.25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382"/>
      <c r="W743" s="382"/>
      <c r="X743" s="382"/>
      <c r="Y743" s="382"/>
      <c r="Z743" s="382"/>
      <c r="AA743" s="382"/>
      <c r="AB743" s="382"/>
      <c r="AC743" s="382"/>
      <c r="AD743" s="382"/>
      <c r="AE743" s="382"/>
      <c r="AF743" s="147"/>
      <c r="AG743" s="147"/>
      <c r="AH743" s="147"/>
    </row>
    <row r="744" spans="1:34" ht="9.75" customHeight="1" x14ac:dyDescent="0.25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382"/>
      <c r="W744" s="382"/>
      <c r="X744" s="382"/>
      <c r="Y744" s="382"/>
      <c r="Z744" s="382"/>
      <c r="AA744" s="382"/>
      <c r="AB744" s="382"/>
      <c r="AC744" s="382"/>
      <c r="AD744" s="382"/>
      <c r="AE744" s="382"/>
      <c r="AF744" s="147"/>
      <c r="AG744" s="147"/>
      <c r="AH744" s="147"/>
    </row>
    <row r="745" spans="1:34" ht="9.75" customHeight="1" x14ac:dyDescent="0.25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382"/>
      <c r="W745" s="382"/>
      <c r="X745" s="382"/>
      <c r="Y745" s="382"/>
      <c r="Z745" s="382"/>
      <c r="AA745" s="382"/>
      <c r="AB745" s="382"/>
      <c r="AC745" s="382"/>
      <c r="AD745" s="382"/>
      <c r="AE745" s="382"/>
      <c r="AF745" s="147"/>
      <c r="AG745" s="147"/>
      <c r="AH745" s="147"/>
    </row>
    <row r="746" spans="1:34" ht="9.75" customHeight="1" x14ac:dyDescent="0.25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382"/>
      <c r="W746" s="382"/>
      <c r="X746" s="382"/>
      <c r="Y746" s="382"/>
      <c r="Z746" s="382"/>
      <c r="AA746" s="382"/>
      <c r="AB746" s="382"/>
      <c r="AC746" s="382"/>
      <c r="AD746" s="382"/>
      <c r="AE746" s="382"/>
      <c r="AF746" s="147"/>
      <c r="AG746" s="147"/>
      <c r="AH746" s="147"/>
    </row>
    <row r="747" spans="1:34" ht="9.75" customHeight="1" x14ac:dyDescent="0.25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382"/>
      <c r="W747" s="382"/>
      <c r="X747" s="382"/>
      <c r="Y747" s="382"/>
      <c r="Z747" s="382"/>
      <c r="AA747" s="382"/>
      <c r="AB747" s="382"/>
      <c r="AC747" s="382"/>
      <c r="AD747" s="382"/>
      <c r="AE747" s="382"/>
      <c r="AF747" s="147"/>
      <c r="AG747" s="147"/>
      <c r="AH747" s="147"/>
    </row>
    <row r="748" spans="1:34" ht="9.75" customHeight="1" x14ac:dyDescent="0.25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382"/>
      <c r="W748" s="382"/>
      <c r="X748" s="382"/>
      <c r="Y748" s="382"/>
      <c r="Z748" s="382"/>
      <c r="AA748" s="382"/>
      <c r="AB748" s="382"/>
      <c r="AC748" s="382"/>
      <c r="AD748" s="382"/>
      <c r="AE748" s="382"/>
      <c r="AF748" s="147"/>
      <c r="AG748" s="147"/>
      <c r="AH748" s="147"/>
    </row>
    <row r="749" spans="1:34" ht="9.75" customHeight="1" x14ac:dyDescent="0.25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382"/>
      <c r="W749" s="382"/>
      <c r="X749" s="382"/>
      <c r="Y749" s="382"/>
      <c r="Z749" s="382"/>
      <c r="AA749" s="382"/>
      <c r="AB749" s="382"/>
      <c r="AC749" s="382"/>
      <c r="AD749" s="382"/>
      <c r="AE749" s="382"/>
      <c r="AF749" s="147"/>
      <c r="AG749" s="147"/>
      <c r="AH749" s="147"/>
    </row>
    <row r="750" spans="1:34" ht="9.75" customHeight="1" x14ac:dyDescent="0.25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382"/>
      <c r="W750" s="382"/>
      <c r="X750" s="382"/>
      <c r="Y750" s="382"/>
      <c r="Z750" s="382"/>
      <c r="AA750" s="382"/>
      <c r="AB750" s="382"/>
      <c r="AC750" s="382"/>
      <c r="AD750" s="382"/>
      <c r="AE750" s="382"/>
      <c r="AF750" s="147"/>
      <c r="AG750" s="147"/>
      <c r="AH750" s="147"/>
    </row>
    <row r="751" spans="1:34" ht="9.75" customHeight="1" x14ac:dyDescent="0.25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382"/>
      <c r="W751" s="382"/>
      <c r="X751" s="382"/>
      <c r="Y751" s="382"/>
      <c r="Z751" s="382"/>
      <c r="AA751" s="382"/>
      <c r="AB751" s="382"/>
      <c r="AC751" s="382"/>
      <c r="AD751" s="382"/>
      <c r="AE751" s="382"/>
      <c r="AF751" s="147"/>
      <c r="AG751" s="147"/>
      <c r="AH751" s="147"/>
    </row>
    <row r="752" spans="1:34" ht="9.75" customHeight="1" x14ac:dyDescent="0.25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382"/>
      <c r="W752" s="382"/>
      <c r="X752" s="382"/>
      <c r="Y752" s="382"/>
      <c r="Z752" s="382"/>
      <c r="AA752" s="382"/>
      <c r="AB752" s="382"/>
      <c r="AC752" s="382"/>
      <c r="AD752" s="382"/>
      <c r="AE752" s="382"/>
      <c r="AF752" s="147"/>
      <c r="AG752" s="147"/>
      <c r="AH752" s="147"/>
    </row>
    <row r="753" spans="1:34" ht="9.75" customHeight="1" x14ac:dyDescent="0.25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382"/>
      <c r="W753" s="382"/>
      <c r="X753" s="382"/>
      <c r="Y753" s="382"/>
      <c r="Z753" s="382"/>
      <c r="AA753" s="382"/>
      <c r="AB753" s="382"/>
      <c r="AC753" s="382"/>
      <c r="AD753" s="382"/>
      <c r="AE753" s="382"/>
      <c r="AF753" s="147"/>
      <c r="AG753" s="147"/>
      <c r="AH753" s="147"/>
    </row>
    <row r="754" spans="1:34" ht="9.75" customHeight="1" x14ac:dyDescent="0.25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382"/>
      <c r="W754" s="382"/>
      <c r="X754" s="382"/>
      <c r="Y754" s="382"/>
      <c r="Z754" s="382"/>
      <c r="AA754" s="382"/>
      <c r="AB754" s="382"/>
      <c r="AC754" s="382"/>
      <c r="AD754" s="382"/>
      <c r="AE754" s="382"/>
      <c r="AF754" s="147"/>
      <c r="AG754" s="147"/>
      <c r="AH754" s="147"/>
    </row>
    <row r="755" spans="1:34" ht="9.75" customHeight="1" x14ac:dyDescent="0.25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382"/>
      <c r="W755" s="382"/>
      <c r="X755" s="382"/>
      <c r="Y755" s="382"/>
      <c r="Z755" s="382"/>
      <c r="AA755" s="382"/>
      <c r="AB755" s="382"/>
      <c r="AC755" s="382"/>
      <c r="AD755" s="382"/>
      <c r="AE755" s="382"/>
      <c r="AF755" s="147"/>
      <c r="AG755" s="147"/>
      <c r="AH755" s="147"/>
    </row>
    <row r="756" spans="1:34" ht="9.75" customHeight="1" x14ac:dyDescent="0.25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382"/>
      <c r="W756" s="382"/>
      <c r="X756" s="382"/>
      <c r="Y756" s="382"/>
      <c r="Z756" s="382"/>
      <c r="AA756" s="382"/>
      <c r="AB756" s="382"/>
      <c r="AC756" s="382"/>
      <c r="AD756" s="382"/>
      <c r="AE756" s="382"/>
      <c r="AF756" s="147"/>
      <c r="AG756" s="147"/>
      <c r="AH756" s="147"/>
    </row>
    <row r="757" spans="1:34" ht="9.75" customHeight="1" x14ac:dyDescent="0.25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382"/>
      <c r="W757" s="382"/>
      <c r="X757" s="382"/>
      <c r="Y757" s="382"/>
      <c r="Z757" s="382"/>
      <c r="AA757" s="382"/>
      <c r="AB757" s="382"/>
      <c r="AC757" s="382"/>
      <c r="AD757" s="382"/>
      <c r="AE757" s="382"/>
      <c r="AF757" s="147"/>
      <c r="AG757" s="147"/>
      <c r="AH757" s="147"/>
    </row>
    <row r="758" spans="1:34" ht="9.75" customHeight="1" x14ac:dyDescent="0.25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382"/>
      <c r="W758" s="382"/>
      <c r="X758" s="382"/>
      <c r="Y758" s="382"/>
      <c r="Z758" s="382"/>
      <c r="AA758" s="382"/>
      <c r="AB758" s="382"/>
      <c r="AC758" s="382"/>
      <c r="AD758" s="382"/>
      <c r="AE758" s="382"/>
      <c r="AF758" s="147"/>
      <c r="AG758" s="147"/>
      <c r="AH758" s="147"/>
    </row>
    <row r="759" spans="1:34" ht="9.75" customHeight="1" x14ac:dyDescent="0.25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382"/>
      <c r="W759" s="382"/>
      <c r="X759" s="382"/>
      <c r="Y759" s="382"/>
      <c r="Z759" s="382"/>
      <c r="AA759" s="382"/>
      <c r="AB759" s="382"/>
      <c r="AC759" s="382"/>
      <c r="AD759" s="382"/>
      <c r="AE759" s="382"/>
      <c r="AF759" s="147"/>
      <c r="AG759" s="147"/>
      <c r="AH759" s="147"/>
    </row>
    <row r="760" spans="1:34" ht="9.75" customHeight="1" x14ac:dyDescent="0.25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382"/>
      <c r="W760" s="382"/>
      <c r="X760" s="382"/>
      <c r="Y760" s="382"/>
      <c r="Z760" s="382"/>
      <c r="AA760" s="382"/>
      <c r="AB760" s="382"/>
      <c r="AC760" s="382"/>
      <c r="AD760" s="382"/>
      <c r="AE760" s="382"/>
      <c r="AF760" s="147"/>
      <c r="AG760" s="147"/>
      <c r="AH760" s="147"/>
    </row>
    <row r="761" spans="1:34" ht="9.75" customHeight="1" x14ac:dyDescent="0.25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382"/>
      <c r="W761" s="382"/>
      <c r="X761" s="382"/>
      <c r="Y761" s="382"/>
      <c r="Z761" s="382"/>
      <c r="AA761" s="382"/>
      <c r="AB761" s="382"/>
      <c r="AC761" s="382"/>
      <c r="AD761" s="382"/>
      <c r="AE761" s="382"/>
      <c r="AF761" s="147"/>
      <c r="AG761" s="147"/>
      <c r="AH761" s="147"/>
    </row>
    <row r="762" spans="1:34" ht="9.75" customHeight="1" x14ac:dyDescent="0.25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382"/>
      <c r="W762" s="382"/>
      <c r="X762" s="382"/>
      <c r="Y762" s="382"/>
      <c r="Z762" s="382"/>
      <c r="AA762" s="382"/>
      <c r="AB762" s="382"/>
      <c r="AC762" s="382"/>
      <c r="AD762" s="382"/>
      <c r="AE762" s="382"/>
      <c r="AF762" s="147"/>
      <c r="AG762" s="147"/>
      <c r="AH762" s="147"/>
    </row>
    <row r="763" spans="1:34" ht="9.75" customHeight="1" x14ac:dyDescent="0.25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382"/>
      <c r="W763" s="382"/>
      <c r="X763" s="382"/>
      <c r="Y763" s="382"/>
      <c r="Z763" s="382"/>
      <c r="AA763" s="382"/>
      <c r="AB763" s="382"/>
      <c r="AC763" s="382"/>
      <c r="AD763" s="382"/>
      <c r="AE763" s="382"/>
      <c r="AF763" s="147"/>
      <c r="AG763" s="147"/>
      <c r="AH763" s="147"/>
    </row>
    <row r="764" spans="1:34" ht="9.75" customHeight="1" x14ac:dyDescent="0.25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382"/>
      <c r="W764" s="382"/>
      <c r="X764" s="382"/>
      <c r="Y764" s="382"/>
      <c r="Z764" s="382"/>
      <c r="AA764" s="382"/>
      <c r="AB764" s="382"/>
      <c r="AC764" s="382"/>
      <c r="AD764" s="382"/>
      <c r="AE764" s="382"/>
      <c r="AF764" s="147"/>
      <c r="AG764" s="147"/>
      <c r="AH764" s="147"/>
    </row>
    <row r="765" spans="1:34" ht="9.75" customHeight="1" x14ac:dyDescent="0.25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382"/>
      <c r="W765" s="382"/>
      <c r="X765" s="382"/>
      <c r="Y765" s="382"/>
      <c r="Z765" s="382"/>
      <c r="AA765" s="382"/>
      <c r="AB765" s="382"/>
      <c r="AC765" s="382"/>
      <c r="AD765" s="382"/>
      <c r="AE765" s="382"/>
      <c r="AF765" s="147"/>
      <c r="AG765" s="147"/>
      <c r="AH765" s="147"/>
    </row>
    <row r="766" spans="1:34" ht="9.75" customHeight="1" x14ac:dyDescent="0.25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382"/>
      <c r="W766" s="382"/>
      <c r="X766" s="382"/>
      <c r="Y766" s="382"/>
      <c r="Z766" s="382"/>
      <c r="AA766" s="382"/>
      <c r="AB766" s="382"/>
      <c r="AC766" s="382"/>
      <c r="AD766" s="382"/>
      <c r="AE766" s="382"/>
      <c r="AF766" s="147"/>
      <c r="AG766" s="147"/>
      <c r="AH766" s="147"/>
    </row>
    <row r="767" spans="1:34" ht="9.75" customHeight="1" x14ac:dyDescent="0.25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382"/>
      <c r="W767" s="382"/>
      <c r="X767" s="382"/>
      <c r="Y767" s="382"/>
      <c r="Z767" s="382"/>
      <c r="AA767" s="382"/>
      <c r="AB767" s="382"/>
      <c r="AC767" s="382"/>
      <c r="AD767" s="382"/>
      <c r="AE767" s="382"/>
      <c r="AF767" s="147"/>
      <c r="AG767" s="147"/>
      <c r="AH767" s="147"/>
    </row>
    <row r="768" spans="1:34" ht="9.75" customHeight="1" x14ac:dyDescent="0.25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382"/>
      <c r="W768" s="382"/>
      <c r="X768" s="382"/>
      <c r="Y768" s="382"/>
      <c r="Z768" s="382"/>
      <c r="AA768" s="382"/>
      <c r="AB768" s="382"/>
      <c r="AC768" s="382"/>
      <c r="AD768" s="382"/>
      <c r="AE768" s="382"/>
      <c r="AF768" s="147"/>
      <c r="AG768" s="147"/>
      <c r="AH768" s="147"/>
    </row>
    <row r="769" spans="1:34" ht="9.75" customHeight="1" x14ac:dyDescent="0.25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382"/>
      <c r="W769" s="382"/>
      <c r="X769" s="382"/>
      <c r="Y769" s="382"/>
      <c r="Z769" s="382"/>
      <c r="AA769" s="382"/>
      <c r="AB769" s="382"/>
      <c r="AC769" s="382"/>
      <c r="AD769" s="382"/>
      <c r="AE769" s="382"/>
      <c r="AF769" s="147"/>
      <c r="AG769" s="147"/>
      <c r="AH769" s="147"/>
    </row>
    <row r="770" spans="1:34" ht="9.75" customHeight="1" x14ac:dyDescent="0.25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382"/>
      <c r="W770" s="382"/>
      <c r="X770" s="382"/>
      <c r="Y770" s="382"/>
      <c r="Z770" s="382"/>
      <c r="AA770" s="382"/>
      <c r="AB770" s="382"/>
      <c r="AC770" s="382"/>
      <c r="AD770" s="382"/>
      <c r="AE770" s="382"/>
      <c r="AF770" s="147"/>
      <c r="AG770" s="147"/>
      <c r="AH770" s="147"/>
    </row>
    <row r="771" spans="1:34" ht="9.75" customHeight="1" x14ac:dyDescent="0.25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382"/>
      <c r="W771" s="382"/>
      <c r="X771" s="382"/>
      <c r="Y771" s="382"/>
      <c r="Z771" s="382"/>
      <c r="AA771" s="382"/>
      <c r="AB771" s="382"/>
      <c r="AC771" s="382"/>
      <c r="AD771" s="382"/>
      <c r="AE771" s="382"/>
      <c r="AF771" s="147"/>
      <c r="AG771" s="147"/>
      <c r="AH771" s="147"/>
    </row>
    <row r="772" spans="1:34" ht="9.75" customHeight="1" x14ac:dyDescent="0.25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382"/>
      <c r="W772" s="382"/>
      <c r="X772" s="382"/>
      <c r="Y772" s="382"/>
      <c r="Z772" s="382"/>
      <c r="AA772" s="382"/>
      <c r="AB772" s="382"/>
      <c r="AC772" s="382"/>
      <c r="AD772" s="382"/>
      <c r="AE772" s="382"/>
      <c r="AF772" s="147"/>
      <c r="AG772" s="147"/>
      <c r="AH772" s="147"/>
    </row>
    <row r="773" spans="1:34" ht="9.75" customHeight="1" x14ac:dyDescent="0.25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382"/>
      <c r="W773" s="382"/>
      <c r="X773" s="382"/>
      <c r="Y773" s="382"/>
      <c r="Z773" s="382"/>
      <c r="AA773" s="382"/>
      <c r="AB773" s="382"/>
      <c r="AC773" s="382"/>
      <c r="AD773" s="382"/>
      <c r="AE773" s="382"/>
      <c r="AF773" s="147"/>
      <c r="AG773" s="147"/>
      <c r="AH773" s="147"/>
    </row>
    <row r="774" spans="1:34" ht="9.75" customHeight="1" x14ac:dyDescent="0.25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382"/>
      <c r="W774" s="382"/>
      <c r="X774" s="382"/>
      <c r="Y774" s="382"/>
      <c r="Z774" s="382"/>
      <c r="AA774" s="382"/>
      <c r="AB774" s="382"/>
      <c r="AC774" s="382"/>
      <c r="AD774" s="382"/>
      <c r="AE774" s="382"/>
      <c r="AF774" s="147"/>
      <c r="AG774" s="147"/>
      <c r="AH774" s="147"/>
    </row>
    <row r="775" spans="1:34" ht="9.75" customHeight="1" x14ac:dyDescent="0.25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382"/>
      <c r="W775" s="382"/>
      <c r="X775" s="382"/>
      <c r="Y775" s="382"/>
      <c r="Z775" s="382"/>
      <c r="AA775" s="382"/>
      <c r="AB775" s="382"/>
      <c r="AC775" s="382"/>
      <c r="AD775" s="382"/>
      <c r="AE775" s="382"/>
      <c r="AF775" s="147"/>
      <c r="AG775" s="147"/>
      <c r="AH775" s="147"/>
    </row>
    <row r="776" spans="1:34" ht="9.75" customHeight="1" x14ac:dyDescent="0.25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382"/>
      <c r="W776" s="382"/>
      <c r="X776" s="382"/>
      <c r="Y776" s="382"/>
      <c r="Z776" s="382"/>
      <c r="AA776" s="382"/>
      <c r="AB776" s="382"/>
      <c r="AC776" s="382"/>
      <c r="AD776" s="382"/>
      <c r="AE776" s="382"/>
      <c r="AF776" s="147"/>
      <c r="AG776" s="147"/>
      <c r="AH776" s="147"/>
    </row>
    <row r="777" spans="1:34" ht="9.75" customHeight="1" x14ac:dyDescent="0.25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382"/>
      <c r="W777" s="382"/>
      <c r="X777" s="382"/>
      <c r="Y777" s="382"/>
      <c r="Z777" s="382"/>
      <c r="AA777" s="382"/>
      <c r="AB777" s="382"/>
      <c r="AC777" s="382"/>
      <c r="AD777" s="382"/>
      <c r="AE777" s="382"/>
      <c r="AF777" s="147"/>
      <c r="AG777" s="147"/>
      <c r="AH777" s="147"/>
    </row>
    <row r="778" spans="1:34" ht="9.75" customHeight="1" x14ac:dyDescent="0.25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382"/>
      <c r="W778" s="382"/>
      <c r="X778" s="382"/>
      <c r="Y778" s="382"/>
      <c r="Z778" s="382"/>
      <c r="AA778" s="382"/>
      <c r="AB778" s="382"/>
      <c r="AC778" s="382"/>
      <c r="AD778" s="382"/>
      <c r="AE778" s="382"/>
      <c r="AF778" s="147"/>
      <c r="AG778" s="147"/>
      <c r="AH778" s="147"/>
    </row>
    <row r="779" spans="1:34" ht="9.75" customHeight="1" x14ac:dyDescent="0.25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382"/>
      <c r="W779" s="382"/>
      <c r="X779" s="382"/>
      <c r="Y779" s="382"/>
      <c r="Z779" s="382"/>
      <c r="AA779" s="382"/>
      <c r="AB779" s="382"/>
      <c r="AC779" s="382"/>
      <c r="AD779" s="382"/>
      <c r="AE779" s="382"/>
      <c r="AF779" s="147"/>
      <c r="AG779" s="147"/>
      <c r="AH779" s="147"/>
    </row>
    <row r="780" spans="1:34" ht="9.75" customHeight="1" x14ac:dyDescent="0.25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382"/>
      <c r="W780" s="382"/>
      <c r="X780" s="382"/>
      <c r="Y780" s="382"/>
      <c r="Z780" s="382"/>
      <c r="AA780" s="382"/>
      <c r="AB780" s="382"/>
      <c r="AC780" s="382"/>
      <c r="AD780" s="382"/>
      <c r="AE780" s="382"/>
      <c r="AF780" s="147"/>
      <c r="AG780" s="147"/>
      <c r="AH780" s="147"/>
    </row>
    <row r="781" spans="1:34" ht="9.75" customHeight="1" x14ac:dyDescent="0.25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382"/>
      <c r="W781" s="382"/>
      <c r="X781" s="382"/>
      <c r="Y781" s="382"/>
      <c r="Z781" s="382"/>
      <c r="AA781" s="382"/>
      <c r="AB781" s="382"/>
      <c r="AC781" s="382"/>
      <c r="AD781" s="382"/>
      <c r="AE781" s="382"/>
      <c r="AF781" s="147"/>
      <c r="AG781" s="147"/>
      <c r="AH781" s="147"/>
    </row>
    <row r="782" spans="1:34" ht="9.75" customHeight="1" x14ac:dyDescent="0.25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382"/>
      <c r="W782" s="382"/>
      <c r="X782" s="382"/>
      <c r="Y782" s="382"/>
      <c r="Z782" s="382"/>
      <c r="AA782" s="382"/>
      <c r="AB782" s="382"/>
      <c r="AC782" s="382"/>
      <c r="AD782" s="382"/>
      <c r="AE782" s="382"/>
      <c r="AF782" s="147"/>
      <c r="AG782" s="147"/>
      <c r="AH782" s="147"/>
    </row>
    <row r="783" spans="1:34" ht="9.75" customHeight="1" x14ac:dyDescent="0.25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382"/>
      <c r="W783" s="382"/>
      <c r="X783" s="382"/>
      <c r="Y783" s="382"/>
      <c r="Z783" s="382"/>
      <c r="AA783" s="382"/>
      <c r="AB783" s="382"/>
      <c r="AC783" s="382"/>
      <c r="AD783" s="382"/>
      <c r="AE783" s="382"/>
      <c r="AF783" s="147"/>
      <c r="AG783" s="147"/>
      <c r="AH783" s="147"/>
    </row>
    <row r="784" spans="1:34" ht="9.75" customHeight="1" x14ac:dyDescent="0.25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382"/>
      <c r="W784" s="382"/>
      <c r="X784" s="382"/>
      <c r="Y784" s="382"/>
      <c r="Z784" s="382"/>
      <c r="AA784" s="382"/>
      <c r="AB784" s="382"/>
      <c r="AC784" s="382"/>
      <c r="AD784" s="382"/>
      <c r="AE784" s="382"/>
      <c r="AF784" s="147"/>
      <c r="AG784" s="147"/>
      <c r="AH784" s="147"/>
    </row>
    <row r="785" spans="1:34" ht="9.75" customHeight="1" x14ac:dyDescent="0.25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382"/>
      <c r="W785" s="382"/>
      <c r="X785" s="382"/>
      <c r="Y785" s="382"/>
      <c r="Z785" s="382"/>
      <c r="AA785" s="382"/>
      <c r="AB785" s="382"/>
      <c r="AC785" s="382"/>
      <c r="AD785" s="382"/>
      <c r="AE785" s="382"/>
      <c r="AF785" s="147"/>
      <c r="AG785" s="147"/>
      <c r="AH785" s="147"/>
    </row>
    <row r="786" spans="1:34" ht="9.75" customHeight="1" x14ac:dyDescent="0.25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382"/>
      <c r="W786" s="382"/>
      <c r="X786" s="382"/>
      <c r="Y786" s="382"/>
      <c r="Z786" s="382"/>
      <c r="AA786" s="382"/>
      <c r="AB786" s="382"/>
      <c r="AC786" s="382"/>
      <c r="AD786" s="382"/>
      <c r="AE786" s="382"/>
      <c r="AF786" s="147"/>
      <c r="AG786" s="147"/>
      <c r="AH786" s="147"/>
    </row>
    <row r="787" spans="1:34" ht="9.75" customHeight="1" x14ac:dyDescent="0.25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382"/>
      <c r="W787" s="382"/>
      <c r="X787" s="382"/>
      <c r="Y787" s="382"/>
      <c r="Z787" s="382"/>
      <c r="AA787" s="382"/>
      <c r="AB787" s="382"/>
      <c r="AC787" s="382"/>
      <c r="AD787" s="382"/>
      <c r="AE787" s="382"/>
      <c r="AF787" s="147"/>
      <c r="AG787" s="147"/>
      <c r="AH787" s="147"/>
    </row>
    <row r="788" spans="1:34" ht="9.75" customHeight="1" x14ac:dyDescent="0.25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382"/>
      <c r="W788" s="382"/>
      <c r="X788" s="382"/>
      <c r="Y788" s="382"/>
      <c r="Z788" s="382"/>
      <c r="AA788" s="382"/>
      <c r="AB788" s="382"/>
      <c r="AC788" s="382"/>
      <c r="AD788" s="382"/>
      <c r="AE788" s="382"/>
      <c r="AF788" s="147"/>
      <c r="AG788" s="147"/>
      <c r="AH788" s="147"/>
    </row>
    <row r="789" spans="1:34" ht="9.75" customHeight="1" x14ac:dyDescent="0.25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382"/>
      <c r="W789" s="382"/>
      <c r="X789" s="382"/>
      <c r="Y789" s="382"/>
      <c r="Z789" s="382"/>
      <c r="AA789" s="382"/>
      <c r="AB789" s="382"/>
      <c r="AC789" s="382"/>
      <c r="AD789" s="382"/>
      <c r="AE789" s="382"/>
      <c r="AF789" s="147"/>
      <c r="AG789" s="147"/>
      <c r="AH789" s="147"/>
    </row>
    <row r="790" spans="1:34" ht="9.75" customHeight="1" x14ac:dyDescent="0.25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382"/>
      <c r="W790" s="382"/>
      <c r="X790" s="382"/>
      <c r="Y790" s="382"/>
      <c r="Z790" s="382"/>
      <c r="AA790" s="382"/>
      <c r="AB790" s="382"/>
      <c r="AC790" s="382"/>
      <c r="AD790" s="382"/>
      <c r="AE790" s="382"/>
      <c r="AF790" s="147"/>
      <c r="AG790" s="147"/>
      <c r="AH790" s="147"/>
    </row>
    <row r="791" spans="1:34" ht="9.75" customHeight="1" x14ac:dyDescent="0.25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382"/>
      <c r="W791" s="382"/>
      <c r="X791" s="382"/>
      <c r="Y791" s="382"/>
      <c r="Z791" s="382"/>
      <c r="AA791" s="382"/>
      <c r="AB791" s="382"/>
      <c r="AC791" s="382"/>
      <c r="AD791" s="382"/>
      <c r="AE791" s="382"/>
      <c r="AF791" s="147"/>
      <c r="AG791" s="147"/>
      <c r="AH791" s="147"/>
    </row>
    <row r="792" spans="1:34" ht="9.75" customHeight="1" x14ac:dyDescent="0.25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382"/>
      <c r="W792" s="382"/>
      <c r="X792" s="382"/>
      <c r="Y792" s="382"/>
      <c r="Z792" s="382"/>
      <c r="AA792" s="382"/>
      <c r="AB792" s="382"/>
      <c r="AC792" s="382"/>
      <c r="AD792" s="382"/>
      <c r="AE792" s="382"/>
      <c r="AF792" s="147"/>
      <c r="AG792" s="147"/>
      <c r="AH792" s="147"/>
    </row>
    <row r="793" spans="1:34" ht="9.75" customHeight="1" x14ac:dyDescent="0.25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382"/>
      <c r="W793" s="382"/>
      <c r="X793" s="382"/>
      <c r="Y793" s="382"/>
      <c r="Z793" s="382"/>
      <c r="AA793" s="382"/>
      <c r="AB793" s="382"/>
      <c r="AC793" s="382"/>
      <c r="AD793" s="382"/>
      <c r="AE793" s="382"/>
      <c r="AF793" s="147"/>
      <c r="AG793" s="147"/>
      <c r="AH793" s="147"/>
    </row>
    <row r="794" spans="1:34" ht="9.75" customHeight="1" x14ac:dyDescent="0.25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382"/>
      <c r="W794" s="382"/>
      <c r="X794" s="382"/>
      <c r="Y794" s="382"/>
      <c r="Z794" s="382"/>
      <c r="AA794" s="382"/>
      <c r="AB794" s="382"/>
      <c r="AC794" s="382"/>
      <c r="AD794" s="382"/>
      <c r="AE794" s="382"/>
      <c r="AF794" s="147"/>
      <c r="AG794" s="147"/>
      <c r="AH794" s="147"/>
    </row>
    <row r="795" spans="1:34" ht="9.75" customHeight="1" x14ac:dyDescent="0.25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382"/>
      <c r="W795" s="382"/>
      <c r="X795" s="382"/>
      <c r="Y795" s="382"/>
      <c r="Z795" s="382"/>
      <c r="AA795" s="382"/>
      <c r="AB795" s="382"/>
      <c r="AC795" s="382"/>
      <c r="AD795" s="382"/>
      <c r="AE795" s="382"/>
      <c r="AF795" s="147"/>
      <c r="AG795" s="147"/>
      <c r="AH795" s="147"/>
    </row>
    <row r="796" spans="1:34" ht="9.75" customHeight="1" x14ac:dyDescent="0.25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382"/>
      <c r="W796" s="382"/>
      <c r="X796" s="382"/>
      <c r="Y796" s="382"/>
      <c r="Z796" s="382"/>
      <c r="AA796" s="382"/>
      <c r="AB796" s="382"/>
      <c r="AC796" s="382"/>
      <c r="AD796" s="382"/>
      <c r="AE796" s="382"/>
      <c r="AF796" s="147"/>
      <c r="AG796" s="147"/>
      <c r="AH796" s="147"/>
    </row>
    <row r="797" spans="1:34" ht="9.75" customHeight="1" x14ac:dyDescent="0.25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382"/>
      <c r="W797" s="382"/>
      <c r="X797" s="382"/>
      <c r="Y797" s="382"/>
      <c r="Z797" s="382"/>
      <c r="AA797" s="382"/>
      <c r="AB797" s="382"/>
      <c r="AC797" s="382"/>
      <c r="AD797" s="382"/>
      <c r="AE797" s="382"/>
      <c r="AF797" s="147"/>
      <c r="AG797" s="147"/>
      <c r="AH797" s="147"/>
    </row>
    <row r="798" spans="1:34" ht="9.75" customHeight="1" x14ac:dyDescent="0.25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382"/>
      <c r="W798" s="382"/>
      <c r="X798" s="382"/>
      <c r="Y798" s="382"/>
      <c r="Z798" s="382"/>
      <c r="AA798" s="382"/>
      <c r="AB798" s="382"/>
      <c r="AC798" s="382"/>
      <c r="AD798" s="382"/>
      <c r="AE798" s="382"/>
      <c r="AF798" s="147"/>
      <c r="AG798" s="147"/>
      <c r="AH798" s="147"/>
    </row>
    <row r="799" spans="1:34" ht="9.75" customHeight="1" x14ac:dyDescent="0.25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382"/>
      <c r="W799" s="382"/>
      <c r="X799" s="382"/>
      <c r="Y799" s="382"/>
      <c r="Z799" s="382"/>
      <c r="AA799" s="382"/>
      <c r="AB799" s="382"/>
      <c r="AC799" s="382"/>
      <c r="AD799" s="382"/>
      <c r="AE799" s="382"/>
      <c r="AF799" s="147"/>
      <c r="AG799" s="147"/>
      <c r="AH799" s="147"/>
    </row>
    <row r="800" spans="1:34" ht="9.75" customHeight="1" x14ac:dyDescent="0.25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382"/>
      <c r="W800" s="382"/>
      <c r="X800" s="382"/>
      <c r="Y800" s="382"/>
      <c r="Z800" s="382"/>
      <c r="AA800" s="382"/>
      <c r="AB800" s="382"/>
      <c r="AC800" s="382"/>
      <c r="AD800" s="382"/>
      <c r="AE800" s="382"/>
      <c r="AF800" s="147"/>
      <c r="AG800" s="147"/>
      <c r="AH800" s="147"/>
    </row>
    <row r="801" spans="1:34" ht="9.75" customHeight="1" x14ac:dyDescent="0.25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382"/>
      <c r="W801" s="382"/>
      <c r="X801" s="382"/>
      <c r="Y801" s="382"/>
      <c r="Z801" s="382"/>
      <c r="AA801" s="382"/>
      <c r="AB801" s="382"/>
      <c r="AC801" s="382"/>
      <c r="AD801" s="382"/>
      <c r="AE801" s="382"/>
      <c r="AF801" s="147"/>
      <c r="AG801" s="147"/>
      <c r="AH801" s="147"/>
    </row>
    <row r="802" spans="1:34" ht="9.75" customHeight="1" x14ac:dyDescent="0.25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382"/>
      <c r="W802" s="382"/>
      <c r="X802" s="382"/>
      <c r="Y802" s="382"/>
      <c r="Z802" s="382"/>
      <c r="AA802" s="382"/>
      <c r="AB802" s="382"/>
      <c r="AC802" s="382"/>
      <c r="AD802" s="382"/>
      <c r="AE802" s="382"/>
      <c r="AF802" s="147"/>
      <c r="AG802" s="147"/>
      <c r="AH802" s="147"/>
    </row>
    <row r="803" spans="1:34" ht="9.75" customHeight="1" x14ac:dyDescent="0.25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382"/>
      <c r="W803" s="382"/>
      <c r="X803" s="382"/>
      <c r="Y803" s="382"/>
      <c r="Z803" s="382"/>
      <c r="AA803" s="382"/>
      <c r="AB803" s="382"/>
      <c r="AC803" s="382"/>
      <c r="AD803" s="382"/>
      <c r="AE803" s="382"/>
      <c r="AF803" s="147"/>
      <c r="AG803" s="147"/>
      <c r="AH803" s="147"/>
    </row>
    <row r="804" spans="1:34" ht="9.75" customHeight="1" x14ac:dyDescent="0.25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382"/>
      <c r="W804" s="382"/>
      <c r="X804" s="382"/>
      <c r="Y804" s="382"/>
      <c r="Z804" s="382"/>
      <c r="AA804" s="382"/>
      <c r="AB804" s="382"/>
      <c r="AC804" s="382"/>
      <c r="AD804" s="382"/>
      <c r="AE804" s="382"/>
      <c r="AF804" s="147"/>
      <c r="AG804" s="147"/>
      <c r="AH804" s="147"/>
    </row>
    <row r="805" spans="1:34" ht="9.75" customHeight="1" x14ac:dyDescent="0.25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382"/>
      <c r="W805" s="382"/>
      <c r="X805" s="382"/>
      <c r="Y805" s="382"/>
      <c r="Z805" s="382"/>
      <c r="AA805" s="382"/>
      <c r="AB805" s="382"/>
      <c r="AC805" s="382"/>
      <c r="AD805" s="382"/>
      <c r="AE805" s="382"/>
      <c r="AF805" s="147"/>
      <c r="AG805" s="147"/>
      <c r="AH805" s="147"/>
    </row>
    <row r="806" spans="1:34" ht="9.75" customHeight="1" x14ac:dyDescent="0.25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382"/>
      <c r="W806" s="382"/>
      <c r="X806" s="382"/>
      <c r="Y806" s="382"/>
      <c r="Z806" s="382"/>
      <c r="AA806" s="382"/>
      <c r="AB806" s="382"/>
      <c r="AC806" s="382"/>
      <c r="AD806" s="382"/>
      <c r="AE806" s="382"/>
      <c r="AF806" s="147"/>
      <c r="AG806" s="147"/>
      <c r="AH806" s="147"/>
    </row>
    <row r="807" spans="1:34" ht="9.75" customHeight="1" x14ac:dyDescent="0.25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382"/>
      <c r="W807" s="382"/>
      <c r="X807" s="382"/>
      <c r="Y807" s="382"/>
      <c r="Z807" s="382"/>
      <c r="AA807" s="382"/>
      <c r="AB807" s="382"/>
      <c r="AC807" s="382"/>
      <c r="AD807" s="382"/>
      <c r="AE807" s="382"/>
      <c r="AF807" s="147"/>
      <c r="AG807" s="147"/>
      <c r="AH807" s="147"/>
    </row>
    <row r="808" spans="1:34" ht="9.75" customHeight="1" x14ac:dyDescent="0.25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382"/>
      <c r="W808" s="382"/>
      <c r="X808" s="382"/>
      <c r="Y808" s="382"/>
      <c r="Z808" s="382"/>
      <c r="AA808" s="382"/>
      <c r="AB808" s="382"/>
      <c r="AC808" s="382"/>
      <c r="AD808" s="382"/>
      <c r="AE808" s="382"/>
      <c r="AF808" s="147"/>
      <c r="AG808" s="147"/>
      <c r="AH808" s="147"/>
    </row>
    <row r="809" spans="1:34" ht="9.75" customHeight="1" x14ac:dyDescent="0.25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382"/>
      <c r="W809" s="382"/>
      <c r="X809" s="382"/>
      <c r="Y809" s="382"/>
      <c r="Z809" s="382"/>
      <c r="AA809" s="382"/>
      <c r="AB809" s="382"/>
      <c r="AC809" s="382"/>
      <c r="AD809" s="382"/>
      <c r="AE809" s="382"/>
      <c r="AF809" s="147"/>
      <c r="AG809" s="147"/>
      <c r="AH809" s="147"/>
    </row>
    <row r="810" spans="1:34" ht="9.75" customHeight="1" x14ac:dyDescent="0.25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382"/>
      <c r="W810" s="382"/>
      <c r="X810" s="382"/>
      <c r="Y810" s="382"/>
      <c r="Z810" s="382"/>
      <c r="AA810" s="382"/>
      <c r="AB810" s="382"/>
      <c r="AC810" s="382"/>
      <c r="AD810" s="382"/>
      <c r="AE810" s="382"/>
      <c r="AF810" s="147"/>
      <c r="AG810" s="147"/>
      <c r="AH810" s="147"/>
    </row>
    <row r="811" spans="1:34" ht="9.75" customHeight="1" x14ac:dyDescent="0.25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382"/>
      <c r="W811" s="382"/>
      <c r="X811" s="382"/>
      <c r="Y811" s="382"/>
      <c r="Z811" s="382"/>
      <c r="AA811" s="382"/>
      <c r="AB811" s="382"/>
      <c r="AC811" s="382"/>
      <c r="AD811" s="382"/>
      <c r="AE811" s="382"/>
      <c r="AF811" s="147"/>
      <c r="AG811" s="147"/>
      <c r="AH811" s="147"/>
    </row>
    <row r="812" spans="1:34" ht="9.75" customHeight="1" x14ac:dyDescent="0.25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382"/>
      <c r="W812" s="382"/>
      <c r="X812" s="382"/>
      <c r="Y812" s="382"/>
      <c r="Z812" s="382"/>
      <c r="AA812" s="382"/>
      <c r="AB812" s="382"/>
      <c r="AC812" s="382"/>
      <c r="AD812" s="382"/>
      <c r="AE812" s="382"/>
      <c r="AF812" s="147"/>
      <c r="AG812" s="147"/>
      <c r="AH812" s="147"/>
    </row>
    <row r="813" spans="1:34" ht="9.75" customHeight="1" x14ac:dyDescent="0.25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382"/>
      <c r="W813" s="382"/>
      <c r="X813" s="382"/>
      <c r="Y813" s="382"/>
      <c r="Z813" s="382"/>
      <c r="AA813" s="382"/>
      <c r="AB813" s="382"/>
      <c r="AC813" s="382"/>
      <c r="AD813" s="382"/>
      <c r="AE813" s="382"/>
      <c r="AF813" s="147"/>
      <c r="AG813" s="147"/>
      <c r="AH813" s="147"/>
    </row>
    <row r="814" spans="1:34" ht="9.75" customHeight="1" x14ac:dyDescent="0.25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382"/>
      <c r="W814" s="382"/>
      <c r="X814" s="382"/>
      <c r="Y814" s="382"/>
      <c r="Z814" s="382"/>
      <c r="AA814" s="382"/>
      <c r="AB814" s="382"/>
      <c r="AC814" s="382"/>
      <c r="AD814" s="382"/>
      <c r="AE814" s="382"/>
      <c r="AF814" s="147"/>
      <c r="AG814" s="147"/>
      <c r="AH814" s="147"/>
    </row>
    <row r="815" spans="1:34" ht="9.75" customHeight="1" x14ac:dyDescent="0.25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382"/>
      <c r="W815" s="382"/>
      <c r="X815" s="382"/>
      <c r="Y815" s="382"/>
      <c r="Z815" s="382"/>
      <c r="AA815" s="382"/>
      <c r="AB815" s="382"/>
      <c r="AC815" s="382"/>
      <c r="AD815" s="382"/>
      <c r="AE815" s="382"/>
      <c r="AF815" s="147"/>
      <c r="AG815" s="147"/>
      <c r="AH815" s="147"/>
    </row>
    <row r="816" spans="1:34" ht="9.75" customHeight="1" x14ac:dyDescent="0.25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382"/>
      <c r="W816" s="382"/>
      <c r="X816" s="382"/>
      <c r="Y816" s="382"/>
      <c r="Z816" s="382"/>
      <c r="AA816" s="382"/>
      <c r="AB816" s="382"/>
      <c r="AC816" s="382"/>
      <c r="AD816" s="382"/>
      <c r="AE816" s="382"/>
      <c r="AF816" s="147"/>
      <c r="AG816" s="147"/>
      <c r="AH816" s="147"/>
    </row>
    <row r="817" spans="1:34" ht="9.75" customHeight="1" x14ac:dyDescent="0.25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382"/>
      <c r="W817" s="382"/>
      <c r="X817" s="382"/>
      <c r="Y817" s="382"/>
      <c r="Z817" s="382"/>
      <c r="AA817" s="382"/>
      <c r="AB817" s="382"/>
      <c r="AC817" s="382"/>
      <c r="AD817" s="382"/>
      <c r="AE817" s="382"/>
      <c r="AF817" s="147"/>
      <c r="AG817" s="147"/>
      <c r="AH817" s="147"/>
    </row>
    <row r="818" spans="1:34" ht="9.75" customHeight="1" x14ac:dyDescent="0.25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382"/>
      <c r="W818" s="382"/>
      <c r="X818" s="382"/>
      <c r="Y818" s="382"/>
      <c r="Z818" s="382"/>
      <c r="AA818" s="382"/>
      <c r="AB818" s="382"/>
      <c r="AC818" s="382"/>
      <c r="AD818" s="382"/>
      <c r="AE818" s="382"/>
      <c r="AF818" s="147"/>
      <c r="AG818" s="147"/>
      <c r="AH818" s="147"/>
    </row>
    <row r="819" spans="1:34" ht="9.75" customHeight="1" x14ac:dyDescent="0.25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382"/>
      <c r="W819" s="382"/>
      <c r="X819" s="382"/>
      <c r="Y819" s="382"/>
      <c r="Z819" s="382"/>
      <c r="AA819" s="382"/>
      <c r="AB819" s="382"/>
      <c r="AC819" s="382"/>
      <c r="AD819" s="382"/>
      <c r="AE819" s="382"/>
      <c r="AF819" s="147"/>
      <c r="AG819" s="147"/>
      <c r="AH819" s="147"/>
    </row>
    <row r="820" spans="1:34" ht="9.75" customHeight="1" x14ac:dyDescent="0.25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382"/>
      <c r="W820" s="382"/>
      <c r="X820" s="382"/>
      <c r="Y820" s="382"/>
      <c r="Z820" s="382"/>
      <c r="AA820" s="382"/>
      <c r="AB820" s="382"/>
      <c r="AC820" s="382"/>
      <c r="AD820" s="382"/>
      <c r="AE820" s="382"/>
      <c r="AF820" s="147"/>
      <c r="AG820" s="147"/>
      <c r="AH820" s="147"/>
    </row>
    <row r="821" spans="1:34" ht="9.75" customHeight="1" x14ac:dyDescent="0.25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382"/>
      <c r="W821" s="382"/>
      <c r="X821" s="382"/>
      <c r="Y821" s="382"/>
      <c r="Z821" s="382"/>
      <c r="AA821" s="382"/>
      <c r="AB821" s="382"/>
      <c r="AC821" s="382"/>
      <c r="AD821" s="382"/>
      <c r="AE821" s="382"/>
      <c r="AF821" s="147"/>
      <c r="AG821" s="147"/>
      <c r="AH821" s="147"/>
    </row>
    <row r="822" spans="1:34" ht="9.75" customHeight="1" x14ac:dyDescent="0.25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382"/>
      <c r="W822" s="382"/>
      <c r="X822" s="382"/>
      <c r="Y822" s="382"/>
      <c r="Z822" s="382"/>
      <c r="AA822" s="382"/>
      <c r="AB822" s="382"/>
      <c r="AC822" s="382"/>
      <c r="AD822" s="382"/>
      <c r="AE822" s="382"/>
      <c r="AF822" s="147"/>
      <c r="AG822" s="147"/>
      <c r="AH822" s="147"/>
    </row>
    <row r="823" spans="1:34" ht="9.75" customHeight="1" x14ac:dyDescent="0.25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382"/>
      <c r="W823" s="382"/>
      <c r="X823" s="382"/>
      <c r="Y823" s="382"/>
      <c r="Z823" s="382"/>
      <c r="AA823" s="382"/>
      <c r="AB823" s="382"/>
      <c r="AC823" s="382"/>
      <c r="AD823" s="382"/>
      <c r="AE823" s="382"/>
      <c r="AF823" s="147"/>
      <c r="AG823" s="147"/>
      <c r="AH823" s="147"/>
    </row>
    <row r="824" spans="1:34" ht="9.75" customHeight="1" x14ac:dyDescent="0.25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382"/>
      <c r="W824" s="382"/>
      <c r="X824" s="382"/>
      <c r="Y824" s="382"/>
      <c r="Z824" s="382"/>
      <c r="AA824" s="382"/>
      <c r="AB824" s="382"/>
      <c r="AC824" s="382"/>
      <c r="AD824" s="382"/>
      <c r="AE824" s="382"/>
      <c r="AF824" s="147"/>
      <c r="AG824" s="147"/>
      <c r="AH824" s="147"/>
    </row>
    <row r="825" spans="1:34" ht="9.75" customHeight="1" x14ac:dyDescent="0.25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382"/>
      <c r="W825" s="382"/>
      <c r="X825" s="382"/>
      <c r="Y825" s="382"/>
      <c r="Z825" s="382"/>
      <c r="AA825" s="382"/>
      <c r="AB825" s="382"/>
      <c r="AC825" s="382"/>
      <c r="AD825" s="382"/>
      <c r="AE825" s="382"/>
      <c r="AF825" s="147"/>
      <c r="AG825" s="147"/>
      <c r="AH825" s="147"/>
    </row>
    <row r="826" spans="1:34" ht="9.75" customHeight="1" x14ac:dyDescent="0.25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382"/>
      <c r="W826" s="382"/>
      <c r="X826" s="382"/>
      <c r="Y826" s="382"/>
      <c r="Z826" s="382"/>
      <c r="AA826" s="382"/>
      <c r="AB826" s="382"/>
      <c r="AC826" s="382"/>
      <c r="AD826" s="382"/>
      <c r="AE826" s="382"/>
      <c r="AF826" s="147"/>
      <c r="AG826" s="147"/>
      <c r="AH826" s="147"/>
    </row>
    <row r="827" spans="1:34" ht="9.75" customHeight="1" x14ac:dyDescent="0.25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382"/>
      <c r="W827" s="382"/>
      <c r="X827" s="382"/>
      <c r="Y827" s="382"/>
      <c r="Z827" s="382"/>
      <c r="AA827" s="382"/>
      <c r="AB827" s="382"/>
      <c r="AC827" s="382"/>
      <c r="AD827" s="382"/>
      <c r="AE827" s="382"/>
      <c r="AF827" s="147"/>
      <c r="AG827" s="147"/>
      <c r="AH827" s="147"/>
    </row>
    <row r="828" spans="1:34" ht="9.75" customHeight="1" x14ac:dyDescent="0.25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382"/>
      <c r="W828" s="382"/>
      <c r="X828" s="382"/>
      <c r="Y828" s="382"/>
      <c r="Z828" s="382"/>
      <c r="AA828" s="382"/>
      <c r="AB828" s="382"/>
      <c r="AC828" s="382"/>
      <c r="AD828" s="382"/>
      <c r="AE828" s="382"/>
      <c r="AF828" s="147"/>
      <c r="AG828" s="147"/>
      <c r="AH828" s="147"/>
    </row>
    <row r="829" spans="1:34" ht="9.75" customHeight="1" x14ac:dyDescent="0.25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382"/>
      <c r="W829" s="382"/>
      <c r="X829" s="382"/>
      <c r="Y829" s="382"/>
      <c r="Z829" s="382"/>
      <c r="AA829" s="382"/>
      <c r="AB829" s="382"/>
      <c r="AC829" s="382"/>
      <c r="AD829" s="382"/>
      <c r="AE829" s="382"/>
      <c r="AF829" s="147"/>
      <c r="AG829" s="147"/>
      <c r="AH829" s="147"/>
    </row>
    <row r="830" spans="1:34" ht="9.75" customHeight="1" x14ac:dyDescent="0.25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382"/>
      <c r="W830" s="382"/>
      <c r="X830" s="382"/>
      <c r="Y830" s="382"/>
      <c r="Z830" s="382"/>
      <c r="AA830" s="382"/>
      <c r="AB830" s="382"/>
      <c r="AC830" s="382"/>
      <c r="AD830" s="382"/>
      <c r="AE830" s="382"/>
      <c r="AF830" s="147"/>
      <c r="AG830" s="147"/>
      <c r="AH830" s="147"/>
    </row>
    <row r="831" spans="1:34" ht="9.75" customHeight="1" x14ac:dyDescent="0.25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382"/>
      <c r="W831" s="382"/>
      <c r="X831" s="382"/>
      <c r="Y831" s="382"/>
      <c r="Z831" s="382"/>
      <c r="AA831" s="382"/>
      <c r="AB831" s="382"/>
      <c r="AC831" s="382"/>
      <c r="AD831" s="382"/>
      <c r="AE831" s="382"/>
      <c r="AF831" s="147"/>
      <c r="AG831" s="147"/>
      <c r="AH831" s="147"/>
    </row>
    <row r="832" spans="1:34" ht="9.75" customHeight="1" x14ac:dyDescent="0.25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382"/>
      <c r="W832" s="382"/>
      <c r="X832" s="382"/>
      <c r="Y832" s="382"/>
      <c r="Z832" s="382"/>
      <c r="AA832" s="382"/>
      <c r="AB832" s="382"/>
      <c r="AC832" s="382"/>
      <c r="AD832" s="382"/>
      <c r="AE832" s="382"/>
      <c r="AF832" s="147"/>
      <c r="AG832" s="147"/>
      <c r="AH832" s="147"/>
    </row>
    <row r="833" spans="1:34" ht="9.75" customHeight="1" x14ac:dyDescent="0.25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382"/>
      <c r="W833" s="382"/>
      <c r="X833" s="382"/>
      <c r="Y833" s="382"/>
      <c r="Z833" s="382"/>
      <c r="AA833" s="382"/>
      <c r="AB833" s="382"/>
      <c r="AC833" s="382"/>
      <c r="AD833" s="382"/>
      <c r="AE833" s="382"/>
      <c r="AF833" s="147"/>
      <c r="AG833" s="147"/>
      <c r="AH833" s="147"/>
    </row>
    <row r="834" spans="1:34" ht="9.75" customHeight="1" x14ac:dyDescent="0.25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382"/>
      <c r="W834" s="382"/>
      <c r="X834" s="382"/>
      <c r="Y834" s="382"/>
      <c r="Z834" s="382"/>
      <c r="AA834" s="382"/>
      <c r="AB834" s="382"/>
      <c r="AC834" s="382"/>
      <c r="AD834" s="382"/>
      <c r="AE834" s="382"/>
      <c r="AF834" s="147"/>
      <c r="AG834" s="147"/>
      <c r="AH834" s="147"/>
    </row>
    <row r="835" spans="1:34" ht="9.75" customHeight="1" x14ac:dyDescent="0.25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382"/>
      <c r="W835" s="382"/>
      <c r="X835" s="382"/>
      <c r="Y835" s="382"/>
      <c r="Z835" s="382"/>
      <c r="AA835" s="382"/>
      <c r="AB835" s="382"/>
      <c r="AC835" s="382"/>
      <c r="AD835" s="382"/>
      <c r="AE835" s="382"/>
      <c r="AF835" s="147"/>
      <c r="AG835" s="147"/>
      <c r="AH835" s="147"/>
    </row>
    <row r="836" spans="1:34" ht="9.75" customHeight="1" x14ac:dyDescent="0.25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382"/>
      <c r="W836" s="382"/>
      <c r="X836" s="382"/>
      <c r="Y836" s="382"/>
      <c r="Z836" s="382"/>
      <c r="AA836" s="382"/>
      <c r="AB836" s="382"/>
      <c r="AC836" s="382"/>
      <c r="AD836" s="382"/>
      <c r="AE836" s="382"/>
      <c r="AF836" s="147"/>
      <c r="AG836" s="147"/>
      <c r="AH836" s="147"/>
    </row>
    <row r="837" spans="1:34" ht="9.75" customHeight="1" x14ac:dyDescent="0.25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382"/>
      <c r="W837" s="382"/>
      <c r="X837" s="382"/>
      <c r="Y837" s="382"/>
      <c r="Z837" s="382"/>
      <c r="AA837" s="382"/>
      <c r="AB837" s="382"/>
      <c r="AC837" s="382"/>
      <c r="AD837" s="382"/>
      <c r="AE837" s="382"/>
      <c r="AF837" s="147"/>
      <c r="AG837" s="147"/>
      <c r="AH837" s="147"/>
    </row>
    <row r="838" spans="1:34" ht="9.75" customHeight="1" x14ac:dyDescent="0.25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382"/>
      <c r="W838" s="382"/>
      <c r="X838" s="382"/>
      <c r="Y838" s="382"/>
      <c r="Z838" s="382"/>
      <c r="AA838" s="382"/>
      <c r="AB838" s="382"/>
      <c r="AC838" s="382"/>
      <c r="AD838" s="382"/>
      <c r="AE838" s="382"/>
      <c r="AF838" s="147"/>
      <c r="AG838" s="147"/>
      <c r="AH838" s="147"/>
    </row>
    <row r="839" spans="1:34" ht="9.75" customHeight="1" x14ac:dyDescent="0.25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382"/>
      <c r="W839" s="382"/>
      <c r="X839" s="382"/>
      <c r="Y839" s="382"/>
      <c r="Z839" s="382"/>
      <c r="AA839" s="382"/>
      <c r="AB839" s="382"/>
      <c r="AC839" s="382"/>
      <c r="AD839" s="382"/>
      <c r="AE839" s="382"/>
      <c r="AF839" s="147"/>
      <c r="AG839" s="147"/>
      <c r="AH839" s="147"/>
    </row>
    <row r="840" spans="1:34" ht="9.75" customHeight="1" x14ac:dyDescent="0.25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382"/>
      <c r="W840" s="382"/>
      <c r="X840" s="382"/>
      <c r="Y840" s="382"/>
      <c r="Z840" s="382"/>
      <c r="AA840" s="382"/>
      <c r="AB840" s="382"/>
      <c r="AC840" s="382"/>
      <c r="AD840" s="382"/>
      <c r="AE840" s="382"/>
      <c r="AF840" s="147"/>
      <c r="AG840" s="147"/>
      <c r="AH840" s="147"/>
    </row>
    <row r="841" spans="1:34" ht="9.75" customHeight="1" x14ac:dyDescent="0.25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382"/>
      <c r="W841" s="382"/>
      <c r="X841" s="382"/>
      <c r="Y841" s="382"/>
      <c r="Z841" s="382"/>
      <c r="AA841" s="382"/>
      <c r="AB841" s="382"/>
      <c r="AC841" s="382"/>
      <c r="AD841" s="382"/>
      <c r="AE841" s="382"/>
      <c r="AF841" s="147"/>
      <c r="AG841" s="147"/>
      <c r="AH841" s="147"/>
    </row>
    <row r="842" spans="1:34" ht="9.75" customHeight="1" x14ac:dyDescent="0.25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382"/>
      <c r="W842" s="382"/>
      <c r="X842" s="382"/>
      <c r="Y842" s="382"/>
      <c r="Z842" s="382"/>
      <c r="AA842" s="382"/>
      <c r="AB842" s="382"/>
      <c r="AC842" s="382"/>
      <c r="AD842" s="382"/>
      <c r="AE842" s="382"/>
      <c r="AF842" s="147"/>
      <c r="AG842" s="147"/>
      <c r="AH842" s="147"/>
    </row>
    <row r="843" spans="1:34" ht="9.75" customHeight="1" x14ac:dyDescent="0.25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382"/>
      <c r="W843" s="382"/>
      <c r="X843" s="382"/>
      <c r="Y843" s="382"/>
      <c r="Z843" s="382"/>
      <c r="AA843" s="382"/>
      <c r="AB843" s="382"/>
      <c r="AC843" s="382"/>
      <c r="AD843" s="382"/>
      <c r="AE843" s="382"/>
      <c r="AF843" s="147"/>
      <c r="AG843" s="147"/>
      <c r="AH843" s="147"/>
    </row>
    <row r="844" spans="1:34" ht="9.75" customHeight="1" x14ac:dyDescent="0.25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382"/>
      <c r="W844" s="382"/>
      <c r="X844" s="382"/>
      <c r="Y844" s="382"/>
      <c r="Z844" s="382"/>
      <c r="AA844" s="382"/>
      <c r="AB844" s="382"/>
      <c r="AC844" s="382"/>
      <c r="AD844" s="382"/>
      <c r="AE844" s="382"/>
      <c r="AF844" s="147"/>
      <c r="AG844" s="147"/>
      <c r="AH844" s="147"/>
    </row>
    <row r="845" spans="1:34" ht="9.75" customHeight="1" x14ac:dyDescent="0.25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382"/>
      <c r="W845" s="382"/>
      <c r="X845" s="382"/>
      <c r="Y845" s="382"/>
      <c r="Z845" s="382"/>
      <c r="AA845" s="382"/>
      <c r="AB845" s="382"/>
      <c r="AC845" s="382"/>
      <c r="AD845" s="382"/>
      <c r="AE845" s="382"/>
      <c r="AF845" s="147"/>
      <c r="AG845" s="147"/>
      <c r="AH845" s="147"/>
    </row>
    <row r="846" spans="1:34" ht="9.75" customHeight="1" x14ac:dyDescent="0.25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382"/>
      <c r="W846" s="382"/>
      <c r="X846" s="382"/>
      <c r="Y846" s="382"/>
      <c r="Z846" s="382"/>
      <c r="AA846" s="382"/>
      <c r="AB846" s="382"/>
      <c r="AC846" s="382"/>
      <c r="AD846" s="382"/>
      <c r="AE846" s="382"/>
      <c r="AF846" s="147"/>
      <c r="AG846" s="147"/>
      <c r="AH846" s="147"/>
    </row>
    <row r="847" spans="1:34" ht="9.75" customHeight="1" x14ac:dyDescent="0.25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382"/>
      <c r="W847" s="382"/>
      <c r="X847" s="382"/>
      <c r="Y847" s="382"/>
      <c r="Z847" s="382"/>
      <c r="AA847" s="382"/>
      <c r="AB847" s="382"/>
      <c r="AC847" s="382"/>
      <c r="AD847" s="382"/>
      <c r="AE847" s="382"/>
      <c r="AF847" s="147"/>
      <c r="AG847" s="147"/>
      <c r="AH847" s="147"/>
    </row>
    <row r="848" spans="1:34" ht="9.75" customHeight="1" x14ac:dyDescent="0.25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382"/>
      <c r="W848" s="382"/>
      <c r="X848" s="382"/>
      <c r="Y848" s="382"/>
      <c r="Z848" s="382"/>
      <c r="AA848" s="382"/>
      <c r="AB848" s="382"/>
      <c r="AC848" s="382"/>
      <c r="AD848" s="382"/>
      <c r="AE848" s="382"/>
      <c r="AF848" s="147"/>
      <c r="AG848" s="147"/>
      <c r="AH848" s="147"/>
    </row>
    <row r="849" spans="1:34" ht="9.75" customHeight="1" x14ac:dyDescent="0.25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382"/>
      <c r="W849" s="382"/>
      <c r="X849" s="382"/>
      <c r="Y849" s="382"/>
      <c r="Z849" s="382"/>
      <c r="AA849" s="382"/>
      <c r="AB849" s="382"/>
      <c r="AC849" s="382"/>
      <c r="AD849" s="382"/>
      <c r="AE849" s="382"/>
      <c r="AF849" s="147"/>
      <c r="AG849" s="147"/>
      <c r="AH849" s="147"/>
    </row>
    <row r="850" spans="1:34" ht="9.75" customHeight="1" x14ac:dyDescent="0.25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382"/>
      <c r="W850" s="382"/>
      <c r="X850" s="382"/>
      <c r="Y850" s="382"/>
      <c r="Z850" s="382"/>
      <c r="AA850" s="382"/>
      <c r="AB850" s="382"/>
      <c r="AC850" s="382"/>
      <c r="AD850" s="382"/>
      <c r="AE850" s="382"/>
      <c r="AF850" s="147"/>
      <c r="AG850" s="147"/>
      <c r="AH850" s="147"/>
    </row>
    <row r="851" spans="1:34" ht="9.75" customHeight="1" x14ac:dyDescent="0.25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382"/>
      <c r="W851" s="382"/>
      <c r="X851" s="382"/>
      <c r="Y851" s="382"/>
      <c r="Z851" s="382"/>
      <c r="AA851" s="382"/>
      <c r="AB851" s="382"/>
      <c r="AC851" s="382"/>
      <c r="AD851" s="382"/>
      <c r="AE851" s="382"/>
      <c r="AF851" s="147"/>
      <c r="AG851" s="147"/>
      <c r="AH851" s="147"/>
    </row>
    <row r="852" spans="1:34" ht="9.75" customHeight="1" x14ac:dyDescent="0.25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382"/>
      <c r="W852" s="382"/>
      <c r="X852" s="382"/>
      <c r="Y852" s="382"/>
      <c r="Z852" s="382"/>
      <c r="AA852" s="382"/>
      <c r="AB852" s="382"/>
      <c r="AC852" s="382"/>
      <c r="AD852" s="382"/>
      <c r="AE852" s="382"/>
      <c r="AF852" s="147"/>
      <c r="AG852" s="147"/>
      <c r="AH852" s="147"/>
    </row>
    <row r="853" spans="1:34" ht="9.75" customHeight="1" x14ac:dyDescent="0.25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382"/>
      <c r="W853" s="382"/>
      <c r="X853" s="382"/>
      <c r="Y853" s="382"/>
      <c r="Z853" s="382"/>
      <c r="AA853" s="382"/>
      <c r="AB853" s="382"/>
      <c r="AC853" s="382"/>
      <c r="AD853" s="382"/>
      <c r="AE853" s="382"/>
      <c r="AF853" s="147"/>
      <c r="AG853" s="147"/>
      <c r="AH853" s="147"/>
    </row>
    <row r="854" spans="1:34" ht="9.75" customHeight="1" x14ac:dyDescent="0.25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382"/>
      <c r="W854" s="382"/>
      <c r="X854" s="382"/>
      <c r="Y854" s="382"/>
      <c r="Z854" s="382"/>
      <c r="AA854" s="382"/>
      <c r="AB854" s="382"/>
      <c r="AC854" s="382"/>
      <c r="AD854" s="382"/>
      <c r="AE854" s="382"/>
      <c r="AF854" s="147"/>
      <c r="AG854" s="147"/>
      <c r="AH854" s="147"/>
    </row>
    <row r="855" spans="1:34" ht="9.75" customHeight="1" x14ac:dyDescent="0.25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382"/>
      <c r="W855" s="382"/>
      <c r="X855" s="382"/>
      <c r="Y855" s="382"/>
      <c r="Z855" s="382"/>
      <c r="AA855" s="382"/>
      <c r="AB855" s="382"/>
      <c r="AC855" s="382"/>
      <c r="AD855" s="382"/>
      <c r="AE855" s="382"/>
      <c r="AF855" s="147"/>
      <c r="AG855" s="147"/>
      <c r="AH855" s="147"/>
    </row>
    <row r="856" spans="1:34" ht="9.75" customHeight="1" x14ac:dyDescent="0.25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382"/>
      <c r="W856" s="382"/>
      <c r="X856" s="382"/>
      <c r="Y856" s="382"/>
      <c r="Z856" s="382"/>
      <c r="AA856" s="382"/>
      <c r="AB856" s="382"/>
      <c r="AC856" s="382"/>
      <c r="AD856" s="382"/>
      <c r="AE856" s="382"/>
      <c r="AF856" s="147"/>
      <c r="AG856" s="147"/>
      <c r="AH856" s="147"/>
    </row>
    <row r="857" spans="1:34" ht="9.75" customHeight="1" x14ac:dyDescent="0.25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382"/>
      <c r="W857" s="382"/>
      <c r="X857" s="382"/>
      <c r="Y857" s="382"/>
      <c r="Z857" s="382"/>
      <c r="AA857" s="382"/>
      <c r="AB857" s="382"/>
      <c r="AC857" s="382"/>
      <c r="AD857" s="382"/>
      <c r="AE857" s="382"/>
      <c r="AF857" s="147"/>
      <c r="AG857" s="147"/>
      <c r="AH857" s="147"/>
    </row>
    <row r="858" spans="1:34" ht="9.75" customHeight="1" x14ac:dyDescent="0.25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382"/>
      <c r="W858" s="382"/>
      <c r="X858" s="382"/>
      <c r="Y858" s="382"/>
      <c r="Z858" s="382"/>
      <c r="AA858" s="382"/>
      <c r="AB858" s="382"/>
      <c r="AC858" s="382"/>
      <c r="AD858" s="382"/>
      <c r="AE858" s="382"/>
      <c r="AF858" s="147"/>
      <c r="AG858" s="147"/>
      <c r="AH858" s="147"/>
    </row>
    <row r="859" spans="1:34" ht="9.75" customHeight="1" x14ac:dyDescent="0.25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382"/>
      <c r="W859" s="382"/>
      <c r="X859" s="382"/>
      <c r="Y859" s="382"/>
      <c r="Z859" s="382"/>
      <c r="AA859" s="382"/>
      <c r="AB859" s="382"/>
      <c r="AC859" s="382"/>
      <c r="AD859" s="382"/>
      <c r="AE859" s="382"/>
      <c r="AF859" s="147"/>
      <c r="AG859" s="147"/>
      <c r="AH859" s="147"/>
    </row>
    <row r="860" spans="1:34" ht="9.75" customHeight="1" x14ac:dyDescent="0.25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382"/>
      <c r="W860" s="382"/>
      <c r="X860" s="382"/>
      <c r="Y860" s="382"/>
      <c r="Z860" s="382"/>
      <c r="AA860" s="382"/>
      <c r="AB860" s="382"/>
      <c r="AC860" s="382"/>
      <c r="AD860" s="382"/>
      <c r="AE860" s="382"/>
      <c r="AF860" s="147"/>
      <c r="AG860" s="147"/>
      <c r="AH860" s="147"/>
    </row>
    <row r="861" spans="1:34" ht="9.75" customHeight="1" x14ac:dyDescent="0.25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382"/>
      <c r="W861" s="382"/>
      <c r="X861" s="382"/>
      <c r="Y861" s="382"/>
      <c r="Z861" s="382"/>
      <c r="AA861" s="382"/>
      <c r="AB861" s="382"/>
      <c r="AC861" s="382"/>
      <c r="AD861" s="382"/>
      <c r="AE861" s="382"/>
      <c r="AF861" s="147"/>
      <c r="AG861" s="147"/>
      <c r="AH861" s="147"/>
    </row>
    <row r="862" spans="1:34" ht="9.75" customHeight="1" x14ac:dyDescent="0.25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382"/>
      <c r="W862" s="382"/>
      <c r="X862" s="382"/>
      <c r="Y862" s="382"/>
      <c r="Z862" s="382"/>
      <c r="AA862" s="382"/>
      <c r="AB862" s="382"/>
      <c r="AC862" s="382"/>
      <c r="AD862" s="382"/>
      <c r="AE862" s="382"/>
      <c r="AF862" s="147"/>
      <c r="AG862" s="147"/>
      <c r="AH862" s="147"/>
    </row>
    <row r="863" spans="1:34" ht="9.75" customHeight="1" x14ac:dyDescent="0.25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382"/>
      <c r="W863" s="382"/>
      <c r="X863" s="382"/>
      <c r="Y863" s="382"/>
      <c r="Z863" s="382"/>
      <c r="AA863" s="382"/>
      <c r="AB863" s="382"/>
      <c r="AC863" s="382"/>
      <c r="AD863" s="382"/>
      <c r="AE863" s="382"/>
      <c r="AF863" s="147"/>
      <c r="AG863" s="147"/>
      <c r="AH863" s="147"/>
    </row>
    <row r="864" spans="1:34" ht="9.75" customHeight="1" x14ac:dyDescent="0.25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382"/>
      <c r="W864" s="382"/>
      <c r="X864" s="382"/>
      <c r="Y864" s="382"/>
      <c r="Z864" s="382"/>
      <c r="AA864" s="382"/>
      <c r="AB864" s="382"/>
      <c r="AC864" s="382"/>
      <c r="AD864" s="382"/>
      <c r="AE864" s="382"/>
      <c r="AF864" s="147"/>
      <c r="AG864" s="147"/>
      <c r="AH864" s="147"/>
    </row>
    <row r="865" spans="1:34" ht="9.75" customHeight="1" x14ac:dyDescent="0.25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382"/>
      <c r="W865" s="382"/>
      <c r="X865" s="382"/>
      <c r="Y865" s="382"/>
      <c r="Z865" s="382"/>
      <c r="AA865" s="382"/>
      <c r="AB865" s="382"/>
      <c r="AC865" s="382"/>
      <c r="AD865" s="382"/>
      <c r="AE865" s="382"/>
      <c r="AF865" s="147"/>
      <c r="AG865" s="147"/>
      <c r="AH865" s="147"/>
    </row>
    <row r="866" spans="1:34" ht="9.75" customHeight="1" x14ac:dyDescent="0.25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382"/>
      <c r="W866" s="382"/>
      <c r="X866" s="382"/>
      <c r="Y866" s="382"/>
      <c r="Z866" s="382"/>
      <c r="AA866" s="382"/>
      <c r="AB866" s="382"/>
      <c r="AC866" s="382"/>
      <c r="AD866" s="382"/>
      <c r="AE866" s="382"/>
      <c r="AF866" s="147"/>
      <c r="AG866" s="147"/>
      <c r="AH866" s="147"/>
    </row>
    <row r="867" spans="1:34" ht="9.75" customHeight="1" x14ac:dyDescent="0.25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382"/>
      <c r="W867" s="382"/>
      <c r="X867" s="382"/>
      <c r="Y867" s="382"/>
      <c r="Z867" s="382"/>
      <c r="AA867" s="382"/>
      <c r="AB867" s="382"/>
      <c r="AC867" s="382"/>
      <c r="AD867" s="382"/>
      <c r="AE867" s="382"/>
      <c r="AF867" s="147"/>
      <c r="AG867" s="147"/>
      <c r="AH867" s="147"/>
    </row>
    <row r="868" spans="1:34" ht="9.75" customHeight="1" x14ac:dyDescent="0.25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382"/>
      <c r="W868" s="382"/>
      <c r="X868" s="382"/>
      <c r="Y868" s="382"/>
      <c r="Z868" s="382"/>
      <c r="AA868" s="382"/>
      <c r="AB868" s="382"/>
      <c r="AC868" s="382"/>
      <c r="AD868" s="382"/>
      <c r="AE868" s="382"/>
      <c r="AF868" s="147"/>
      <c r="AG868" s="147"/>
      <c r="AH868" s="147"/>
    </row>
    <row r="869" spans="1:34" ht="9.75" customHeight="1" x14ac:dyDescent="0.25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382"/>
      <c r="W869" s="382"/>
      <c r="X869" s="382"/>
      <c r="Y869" s="382"/>
      <c r="Z869" s="382"/>
      <c r="AA869" s="382"/>
      <c r="AB869" s="382"/>
      <c r="AC869" s="382"/>
      <c r="AD869" s="382"/>
      <c r="AE869" s="382"/>
      <c r="AF869" s="147"/>
      <c r="AG869" s="147"/>
      <c r="AH869" s="147"/>
    </row>
    <row r="870" spans="1:34" ht="9.75" customHeight="1" x14ac:dyDescent="0.25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382"/>
      <c r="W870" s="382"/>
      <c r="X870" s="382"/>
      <c r="Y870" s="382"/>
      <c r="Z870" s="382"/>
      <c r="AA870" s="382"/>
      <c r="AB870" s="382"/>
      <c r="AC870" s="382"/>
      <c r="AD870" s="382"/>
      <c r="AE870" s="382"/>
      <c r="AF870" s="147"/>
      <c r="AG870" s="147"/>
      <c r="AH870" s="147"/>
    </row>
    <row r="871" spans="1:34" ht="9.75" customHeight="1" x14ac:dyDescent="0.25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382"/>
      <c r="W871" s="382"/>
      <c r="X871" s="382"/>
      <c r="Y871" s="382"/>
      <c r="Z871" s="382"/>
      <c r="AA871" s="382"/>
      <c r="AB871" s="382"/>
      <c r="AC871" s="382"/>
      <c r="AD871" s="382"/>
      <c r="AE871" s="382"/>
      <c r="AF871" s="147"/>
      <c r="AG871" s="147"/>
      <c r="AH871" s="147"/>
    </row>
    <row r="872" spans="1:34" ht="9.75" customHeight="1" x14ac:dyDescent="0.25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382"/>
      <c r="W872" s="382"/>
      <c r="X872" s="382"/>
      <c r="Y872" s="382"/>
      <c r="Z872" s="382"/>
      <c r="AA872" s="382"/>
      <c r="AB872" s="382"/>
      <c r="AC872" s="382"/>
      <c r="AD872" s="382"/>
      <c r="AE872" s="382"/>
      <c r="AF872" s="147"/>
      <c r="AG872" s="147"/>
      <c r="AH872" s="147"/>
    </row>
    <row r="873" spans="1:34" ht="9.75" customHeight="1" x14ac:dyDescent="0.25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382"/>
      <c r="W873" s="382"/>
      <c r="X873" s="382"/>
      <c r="Y873" s="382"/>
      <c r="Z873" s="382"/>
      <c r="AA873" s="382"/>
      <c r="AB873" s="382"/>
      <c r="AC873" s="382"/>
      <c r="AD873" s="382"/>
      <c r="AE873" s="382"/>
      <c r="AF873" s="147"/>
      <c r="AG873" s="147"/>
      <c r="AH873" s="147"/>
    </row>
    <row r="874" spans="1:34" ht="9.75" customHeight="1" x14ac:dyDescent="0.25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382"/>
      <c r="W874" s="382"/>
      <c r="X874" s="382"/>
      <c r="Y874" s="382"/>
      <c r="Z874" s="382"/>
      <c r="AA874" s="382"/>
      <c r="AB874" s="382"/>
      <c r="AC874" s="382"/>
      <c r="AD874" s="382"/>
      <c r="AE874" s="382"/>
      <c r="AF874" s="147"/>
      <c r="AG874" s="147"/>
      <c r="AH874" s="147"/>
    </row>
    <row r="875" spans="1:34" ht="9.75" customHeight="1" x14ac:dyDescent="0.25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382"/>
      <c r="W875" s="382"/>
      <c r="X875" s="382"/>
      <c r="Y875" s="382"/>
      <c r="Z875" s="382"/>
      <c r="AA875" s="382"/>
      <c r="AB875" s="382"/>
      <c r="AC875" s="382"/>
      <c r="AD875" s="382"/>
      <c r="AE875" s="382"/>
      <c r="AF875" s="147"/>
      <c r="AG875" s="147"/>
      <c r="AH875" s="147"/>
    </row>
    <row r="876" spans="1:34" ht="9.75" customHeight="1" x14ac:dyDescent="0.25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382"/>
      <c r="W876" s="382"/>
      <c r="X876" s="382"/>
      <c r="Y876" s="382"/>
      <c r="Z876" s="382"/>
      <c r="AA876" s="382"/>
      <c r="AB876" s="382"/>
      <c r="AC876" s="382"/>
      <c r="AD876" s="382"/>
      <c r="AE876" s="382"/>
      <c r="AF876" s="147"/>
      <c r="AG876" s="147"/>
      <c r="AH876" s="147"/>
    </row>
    <row r="877" spans="1:34" ht="9.75" customHeight="1" x14ac:dyDescent="0.25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382"/>
      <c r="W877" s="382"/>
      <c r="X877" s="382"/>
      <c r="Y877" s="382"/>
      <c r="Z877" s="382"/>
      <c r="AA877" s="382"/>
      <c r="AB877" s="382"/>
      <c r="AC877" s="382"/>
      <c r="AD877" s="382"/>
      <c r="AE877" s="382"/>
      <c r="AF877" s="147"/>
      <c r="AG877" s="147"/>
      <c r="AH877" s="147"/>
    </row>
    <row r="878" spans="1:34" ht="9.75" customHeight="1" x14ac:dyDescent="0.25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382"/>
      <c r="W878" s="382"/>
      <c r="X878" s="382"/>
      <c r="Y878" s="382"/>
      <c r="Z878" s="382"/>
      <c r="AA878" s="382"/>
      <c r="AB878" s="382"/>
      <c r="AC878" s="382"/>
      <c r="AD878" s="382"/>
      <c r="AE878" s="382"/>
      <c r="AF878" s="147"/>
      <c r="AG878" s="147"/>
      <c r="AH878" s="147"/>
    </row>
    <row r="879" spans="1:34" ht="9.75" customHeight="1" x14ac:dyDescent="0.25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382"/>
      <c r="W879" s="382"/>
      <c r="X879" s="382"/>
      <c r="Y879" s="382"/>
      <c r="Z879" s="382"/>
      <c r="AA879" s="382"/>
      <c r="AB879" s="382"/>
      <c r="AC879" s="382"/>
      <c r="AD879" s="382"/>
      <c r="AE879" s="382"/>
      <c r="AF879" s="147"/>
      <c r="AG879" s="147"/>
      <c r="AH879" s="147"/>
    </row>
    <row r="880" spans="1:34" ht="9.75" customHeight="1" x14ac:dyDescent="0.25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382"/>
      <c r="W880" s="382"/>
      <c r="X880" s="382"/>
      <c r="Y880" s="382"/>
      <c r="Z880" s="382"/>
      <c r="AA880" s="382"/>
      <c r="AB880" s="382"/>
      <c r="AC880" s="382"/>
      <c r="AD880" s="382"/>
      <c r="AE880" s="382"/>
      <c r="AF880" s="147"/>
      <c r="AG880" s="147"/>
      <c r="AH880" s="147"/>
    </row>
    <row r="881" spans="1:34" ht="9.75" customHeight="1" x14ac:dyDescent="0.25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382"/>
      <c r="W881" s="382"/>
      <c r="X881" s="382"/>
      <c r="Y881" s="382"/>
      <c r="Z881" s="382"/>
      <c r="AA881" s="382"/>
      <c r="AB881" s="382"/>
      <c r="AC881" s="382"/>
      <c r="AD881" s="382"/>
      <c r="AE881" s="382"/>
      <c r="AF881" s="147"/>
      <c r="AG881" s="147"/>
      <c r="AH881" s="147"/>
    </row>
    <row r="882" spans="1:34" ht="9.75" customHeight="1" x14ac:dyDescent="0.25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382"/>
      <c r="W882" s="382"/>
      <c r="X882" s="382"/>
      <c r="Y882" s="382"/>
      <c r="Z882" s="382"/>
      <c r="AA882" s="382"/>
      <c r="AB882" s="382"/>
      <c r="AC882" s="382"/>
      <c r="AD882" s="382"/>
      <c r="AE882" s="382"/>
      <c r="AF882" s="147"/>
      <c r="AG882" s="147"/>
      <c r="AH882" s="147"/>
    </row>
    <row r="883" spans="1:34" ht="9.75" customHeight="1" x14ac:dyDescent="0.25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382"/>
      <c r="W883" s="382"/>
      <c r="X883" s="382"/>
      <c r="Y883" s="382"/>
      <c r="Z883" s="382"/>
      <c r="AA883" s="382"/>
      <c r="AB883" s="382"/>
      <c r="AC883" s="382"/>
      <c r="AD883" s="382"/>
      <c r="AE883" s="382"/>
      <c r="AF883" s="147"/>
      <c r="AG883" s="147"/>
      <c r="AH883" s="147"/>
    </row>
    <row r="884" spans="1:34" ht="9.75" customHeight="1" x14ac:dyDescent="0.25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382"/>
      <c r="W884" s="382"/>
      <c r="X884" s="382"/>
      <c r="Y884" s="382"/>
      <c r="Z884" s="382"/>
      <c r="AA884" s="382"/>
      <c r="AB884" s="382"/>
      <c r="AC884" s="382"/>
      <c r="AD884" s="382"/>
      <c r="AE884" s="382"/>
      <c r="AF884" s="147"/>
      <c r="AG884" s="147"/>
      <c r="AH884" s="147"/>
    </row>
    <row r="885" spans="1:34" ht="9.75" customHeight="1" x14ac:dyDescent="0.25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382"/>
      <c r="W885" s="382"/>
      <c r="X885" s="382"/>
      <c r="Y885" s="382"/>
      <c r="Z885" s="382"/>
      <c r="AA885" s="382"/>
      <c r="AB885" s="382"/>
      <c r="AC885" s="382"/>
      <c r="AD885" s="382"/>
      <c r="AE885" s="382"/>
      <c r="AF885" s="147"/>
      <c r="AG885" s="147"/>
      <c r="AH885" s="147"/>
    </row>
    <row r="886" spans="1:34" ht="9.75" customHeight="1" x14ac:dyDescent="0.25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382"/>
      <c r="W886" s="382"/>
      <c r="X886" s="382"/>
      <c r="Y886" s="382"/>
      <c r="Z886" s="382"/>
      <c r="AA886" s="382"/>
      <c r="AB886" s="382"/>
      <c r="AC886" s="382"/>
      <c r="AD886" s="382"/>
      <c r="AE886" s="382"/>
      <c r="AF886" s="147"/>
      <c r="AG886" s="147"/>
      <c r="AH886" s="147"/>
    </row>
    <row r="887" spans="1:34" ht="9.75" customHeight="1" x14ac:dyDescent="0.25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382"/>
      <c r="W887" s="382"/>
      <c r="X887" s="382"/>
      <c r="Y887" s="382"/>
      <c r="Z887" s="382"/>
      <c r="AA887" s="382"/>
      <c r="AB887" s="382"/>
      <c r="AC887" s="382"/>
      <c r="AD887" s="382"/>
      <c r="AE887" s="382"/>
      <c r="AF887" s="147"/>
      <c r="AG887" s="147"/>
      <c r="AH887" s="147"/>
    </row>
    <row r="888" spans="1:34" ht="9.75" customHeight="1" x14ac:dyDescent="0.25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382"/>
      <c r="W888" s="382"/>
      <c r="X888" s="382"/>
      <c r="Y888" s="382"/>
      <c r="Z888" s="382"/>
      <c r="AA888" s="382"/>
      <c r="AB888" s="382"/>
      <c r="AC888" s="382"/>
      <c r="AD888" s="382"/>
      <c r="AE888" s="382"/>
      <c r="AF888" s="147"/>
      <c r="AG888" s="147"/>
      <c r="AH888" s="147"/>
    </row>
    <row r="889" spans="1:34" ht="9.75" customHeight="1" x14ac:dyDescent="0.25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382"/>
      <c r="W889" s="382"/>
      <c r="X889" s="382"/>
      <c r="Y889" s="382"/>
      <c r="Z889" s="382"/>
      <c r="AA889" s="382"/>
      <c r="AB889" s="382"/>
      <c r="AC889" s="382"/>
      <c r="AD889" s="382"/>
      <c r="AE889" s="382"/>
      <c r="AF889" s="147"/>
      <c r="AG889" s="147"/>
      <c r="AH889" s="147"/>
    </row>
    <row r="890" spans="1:34" ht="9.75" customHeight="1" x14ac:dyDescent="0.25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382"/>
      <c r="W890" s="382"/>
      <c r="X890" s="382"/>
      <c r="Y890" s="382"/>
      <c r="Z890" s="382"/>
      <c r="AA890" s="382"/>
      <c r="AB890" s="382"/>
      <c r="AC890" s="382"/>
      <c r="AD890" s="382"/>
      <c r="AE890" s="382"/>
      <c r="AF890" s="147"/>
      <c r="AG890" s="147"/>
      <c r="AH890" s="147"/>
    </row>
    <row r="891" spans="1:34" ht="9.75" customHeight="1" x14ac:dyDescent="0.25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382"/>
      <c r="W891" s="382"/>
      <c r="X891" s="382"/>
      <c r="Y891" s="382"/>
      <c r="Z891" s="382"/>
      <c r="AA891" s="382"/>
      <c r="AB891" s="382"/>
      <c r="AC891" s="382"/>
      <c r="AD891" s="382"/>
      <c r="AE891" s="382"/>
      <c r="AF891" s="147"/>
      <c r="AG891" s="147"/>
      <c r="AH891" s="147"/>
    </row>
    <row r="892" spans="1:34" ht="9.75" customHeight="1" x14ac:dyDescent="0.25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382"/>
      <c r="W892" s="382"/>
      <c r="X892" s="382"/>
      <c r="Y892" s="382"/>
      <c r="Z892" s="382"/>
      <c r="AA892" s="382"/>
      <c r="AB892" s="382"/>
      <c r="AC892" s="382"/>
      <c r="AD892" s="382"/>
      <c r="AE892" s="382"/>
      <c r="AF892" s="147"/>
      <c r="AG892" s="147"/>
      <c r="AH892" s="147"/>
    </row>
    <row r="893" spans="1:34" ht="9.75" customHeight="1" x14ac:dyDescent="0.25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382"/>
      <c r="W893" s="382"/>
      <c r="X893" s="382"/>
      <c r="Y893" s="382"/>
      <c r="Z893" s="382"/>
      <c r="AA893" s="382"/>
      <c r="AB893" s="382"/>
      <c r="AC893" s="382"/>
      <c r="AD893" s="382"/>
      <c r="AE893" s="382"/>
      <c r="AF893" s="147"/>
      <c r="AG893" s="147"/>
      <c r="AH893" s="147"/>
    </row>
    <row r="894" spans="1:34" ht="9.75" customHeight="1" x14ac:dyDescent="0.25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382"/>
      <c r="W894" s="382"/>
      <c r="X894" s="382"/>
      <c r="Y894" s="382"/>
      <c r="Z894" s="382"/>
      <c r="AA894" s="382"/>
      <c r="AB894" s="382"/>
      <c r="AC894" s="382"/>
      <c r="AD894" s="382"/>
      <c r="AE894" s="382"/>
      <c r="AF894" s="147"/>
      <c r="AG894" s="147"/>
      <c r="AH894" s="147"/>
    </row>
    <row r="895" spans="1:34" ht="9.75" customHeight="1" x14ac:dyDescent="0.25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382"/>
      <c r="W895" s="382"/>
      <c r="X895" s="382"/>
      <c r="Y895" s="382"/>
      <c r="Z895" s="382"/>
      <c r="AA895" s="382"/>
      <c r="AB895" s="382"/>
      <c r="AC895" s="382"/>
      <c r="AD895" s="382"/>
      <c r="AE895" s="382"/>
      <c r="AF895" s="147"/>
      <c r="AG895" s="147"/>
      <c r="AH895" s="147"/>
    </row>
    <row r="896" spans="1:34" ht="9.75" customHeight="1" x14ac:dyDescent="0.25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382"/>
      <c r="W896" s="382"/>
      <c r="X896" s="382"/>
      <c r="Y896" s="382"/>
      <c r="Z896" s="382"/>
      <c r="AA896" s="382"/>
      <c r="AB896" s="382"/>
      <c r="AC896" s="382"/>
      <c r="AD896" s="382"/>
      <c r="AE896" s="382"/>
      <c r="AF896" s="147"/>
      <c r="AG896" s="147"/>
      <c r="AH896" s="147"/>
    </row>
    <row r="897" spans="1:34" ht="9.75" customHeight="1" x14ac:dyDescent="0.25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382"/>
      <c r="W897" s="382"/>
      <c r="X897" s="382"/>
      <c r="Y897" s="382"/>
      <c r="Z897" s="382"/>
      <c r="AA897" s="382"/>
      <c r="AB897" s="382"/>
      <c r="AC897" s="382"/>
      <c r="AD897" s="382"/>
      <c r="AE897" s="382"/>
      <c r="AF897" s="147"/>
      <c r="AG897" s="147"/>
      <c r="AH897" s="147"/>
    </row>
    <row r="898" spans="1:34" ht="9.75" customHeight="1" x14ac:dyDescent="0.25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382"/>
      <c r="W898" s="382"/>
      <c r="X898" s="382"/>
      <c r="Y898" s="382"/>
      <c r="Z898" s="382"/>
      <c r="AA898" s="382"/>
      <c r="AB898" s="382"/>
      <c r="AC898" s="382"/>
      <c r="AD898" s="382"/>
      <c r="AE898" s="382"/>
      <c r="AF898" s="147"/>
      <c r="AG898" s="147"/>
      <c r="AH898" s="147"/>
    </row>
    <row r="899" spans="1:34" ht="9.75" customHeight="1" x14ac:dyDescent="0.25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382"/>
      <c r="W899" s="382"/>
      <c r="X899" s="382"/>
      <c r="Y899" s="382"/>
      <c r="Z899" s="382"/>
      <c r="AA899" s="382"/>
      <c r="AB899" s="382"/>
      <c r="AC899" s="382"/>
      <c r="AD899" s="382"/>
      <c r="AE899" s="382"/>
      <c r="AF899" s="147"/>
      <c r="AG899" s="147"/>
      <c r="AH899" s="147"/>
    </row>
    <row r="900" spans="1:34" ht="9.75" customHeight="1" x14ac:dyDescent="0.25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382"/>
      <c r="W900" s="382"/>
      <c r="X900" s="382"/>
      <c r="Y900" s="382"/>
      <c r="Z900" s="382"/>
      <c r="AA900" s="382"/>
      <c r="AB900" s="382"/>
      <c r="AC900" s="382"/>
      <c r="AD900" s="382"/>
      <c r="AE900" s="382"/>
      <c r="AF900" s="147"/>
      <c r="AG900" s="147"/>
      <c r="AH900" s="147"/>
    </row>
    <row r="901" spans="1:34" ht="9.75" customHeight="1" x14ac:dyDescent="0.25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382"/>
      <c r="W901" s="382"/>
      <c r="X901" s="382"/>
      <c r="Y901" s="382"/>
      <c r="Z901" s="382"/>
      <c r="AA901" s="382"/>
      <c r="AB901" s="382"/>
      <c r="AC901" s="382"/>
      <c r="AD901" s="382"/>
      <c r="AE901" s="382"/>
      <c r="AF901" s="147"/>
      <c r="AG901" s="147"/>
      <c r="AH901" s="147"/>
    </row>
    <row r="902" spans="1:34" ht="9.75" customHeight="1" x14ac:dyDescent="0.25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382"/>
      <c r="W902" s="382"/>
      <c r="X902" s="382"/>
      <c r="Y902" s="382"/>
      <c r="Z902" s="382"/>
      <c r="AA902" s="382"/>
      <c r="AB902" s="382"/>
      <c r="AC902" s="382"/>
      <c r="AD902" s="382"/>
      <c r="AE902" s="382"/>
      <c r="AF902" s="147"/>
      <c r="AG902" s="147"/>
      <c r="AH902" s="147"/>
    </row>
    <row r="903" spans="1:34" ht="9.75" customHeight="1" x14ac:dyDescent="0.25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382"/>
      <c r="W903" s="382"/>
      <c r="X903" s="382"/>
      <c r="Y903" s="382"/>
      <c r="Z903" s="382"/>
      <c r="AA903" s="382"/>
      <c r="AB903" s="382"/>
      <c r="AC903" s="382"/>
      <c r="AD903" s="382"/>
      <c r="AE903" s="382"/>
      <c r="AF903" s="147"/>
      <c r="AG903" s="147"/>
      <c r="AH903" s="147"/>
    </row>
    <row r="904" spans="1:34" ht="9.75" customHeight="1" x14ac:dyDescent="0.25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382"/>
      <c r="W904" s="382"/>
      <c r="X904" s="382"/>
      <c r="Y904" s="382"/>
      <c r="Z904" s="382"/>
      <c r="AA904" s="382"/>
      <c r="AB904" s="382"/>
      <c r="AC904" s="382"/>
      <c r="AD904" s="382"/>
      <c r="AE904" s="382"/>
      <c r="AF904" s="147"/>
      <c r="AG904" s="147"/>
      <c r="AH904" s="147"/>
    </row>
    <row r="905" spans="1:34" ht="9.75" customHeight="1" x14ac:dyDescent="0.25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382"/>
      <c r="W905" s="382"/>
      <c r="X905" s="382"/>
      <c r="Y905" s="382"/>
      <c r="Z905" s="382"/>
      <c r="AA905" s="382"/>
      <c r="AB905" s="382"/>
      <c r="AC905" s="382"/>
      <c r="AD905" s="382"/>
      <c r="AE905" s="382"/>
      <c r="AF905" s="147"/>
      <c r="AG905" s="147"/>
      <c r="AH905" s="147"/>
    </row>
    <row r="906" spans="1:34" ht="9.75" customHeight="1" x14ac:dyDescent="0.25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382"/>
      <c r="W906" s="382"/>
      <c r="X906" s="382"/>
      <c r="Y906" s="382"/>
      <c r="Z906" s="382"/>
      <c r="AA906" s="382"/>
      <c r="AB906" s="382"/>
      <c r="AC906" s="382"/>
      <c r="AD906" s="382"/>
      <c r="AE906" s="382"/>
      <c r="AF906" s="147"/>
      <c r="AG906" s="147"/>
      <c r="AH906" s="147"/>
    </row>
    <row r="907" spans="1:34" ht="9.75" customHeight="1" x14ac:dyDescent="0.25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382"/>
      <c r="W907" s="382"/>
      <c r="X907" s="382"/>
      <c r="Y907" s="382"/>
      <c r="Z907" s="382"/>
      <c r="AA907" s="382"/>
      <c r="AB907" s="382"/>
      <c r="AC907" s="382"/>
      <c r="AD907" s="382"/>
      <c r="AE907" s="382"/>
      <c r="AF907" s="147"/>
      <c r="AG907" s="147"/>
      <c r="AH907" s="147"/>
    </row>
    <row r="908" spans="1:34" ht="9.75" customHeight="1" x14ac:dyDescent="0.25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382"/>
      <c r="W908" s="382"/>
      <c r="X908" s="382"/>
      <c r="Y908" s="382"/>
      <c r="Z908" s="382"/>
      <c r="AA908" s="382"/>
      <c r="AB908" s="382"/>
      <c r="AC908" s="382"/>
      <c r="AD908" s="382"/>
      <c r="AE908" s="382"/>
      <c r="AF908" s="147"/>
      <c r="AG908" s="147"/>
      <c r="AH908" s="147"/>
    </row>
    <row r="909" spans="1:34" ht="9.75" customHeight="1" x14ac:dyDescent="0.25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382"/>
      <c r="W909" s="382"/>
      <c r="X909" s="382"/>
      <c r="Y909" s="382"/>
      <c r="Z909" s="382"/>
      <c r="AA909" s="382"/>
      <c r="AB909" s="382"/>
      <c r="AC909" s="382"/>
      <c r="AD909" s="382"/>
      <c r="AE909" s="382"/>
      <c r="AF909" s="147"/>
      <c r="AG909" s="147"/>
      <c r="AH909" s="147"/>
    </row>
    <row r="910" spans="1:34" ht="9.75" customHeight="1" x14ac:dyDescent="0.25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382"/>
      <c r="W910" s="382"/>
      <c r="X910" s="382"/>
      <c r="Y910" s="382"/>
      <c r="Z910" s="382"/>
      <c r="AA910" s="382"/>
      <c r="AB910" s="382"/>
      <c r="AC910" s="382"/>
      <c r="AD910" s="382"/>
      <c r="AE910" s="382"/>
      <c r="AF910" s="147"/>
      <c r="AG910" s="147"/>
      <c r="AH910" s="147"/>
    </row>
    <row r="911" spans="1:34" ht="9.75" customHeight="1" x14ac:dyDescent="0.25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382"/>
      <c r="W911" s="382"/>
      <c r="X911" s="382"/>
      <c r="Y911" s="382"/>
      <c r="Z911" s="382"/>
      <c r="AA911" s="382"/>
      <c r="AB911" s="382"/>
      <c r="AC911" s="382"/>
      <c r="AD911" s="382"/>
      <c r="AE911" s="382"/>
      <c r="AF911" s="147"/>
      <c r="AG911" s="147"/>
      <c r="AH911" s="147"/>
    </row>
    <row r="912" spans="1:34" ht="9.75" customHeight="1" x14ac:dyDescent="0.25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382"/>
      <c r="W912" s="382"/>
      <c r="X912" s="382"/>
      <c r="Y912" s="382"/>
      <c r="Z912" s="382"/>
      <c r="AA912" s="382"/>
      <c r="AB912" s="382"/>
      <c r="AC912" s="382"/>
      <c r="AD912" s="382"/>
      <c r="AE912" s="382"/>
      <c r="AF912" s="147"/>
      <c r="AG912" s="147"/>
      <c r="AH912" s="147"/>
    </row>
    <row r="913" spans="1:34" ht="9.75" customHeight="1" x14ac:dyDescent="0.25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382"/>
      <c r="W913" s="382"/>
      <c r="X913" s="382"/>
      <c r="Y913" s="382"/>
      <c r="Z913" s="382"/>
      <c r="AA913" s="382"/>
      <c r="AB913" s="382"/>
      <c r="AC913" s="382"/>
      <c r="AD913" s="382"/>
      <c r="AE913" s="382"/>
      <c r="AF913" s="147"/>
      <c r="AG913" s="147"/>
      <c r="AH913" s="147"/>
    </row>
    <row r="914" spans="1:34" ht="9.75" customHeight="1" x14ac:dyDescent="0.25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382"/>
      <c r="W914" s="382"/>
      <c r="X914" s="382"/>
      <c r="Y914" s="382"/>
      <c r="Z914" s="382"/>
      <c r="AA914" s="382"/>
      <c r="AB914" s="382"/>
      <c r="AC914" s="382"/>
      <c r="AD914" s="382"/>
      <c r="AE914" s="382"/>
      <c r="AF914" s="147"/>
      <c r="AG914" s="147"/>
      <c r="AH914" s="147"/>
    </row>
    <row r="915" spans="1:34" ht="9.75" customHeight="1" x14ac:dyDescent="0.25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382"/>
      <c r="W915" s="382"/>
      <c r="X915" s="382"/>
      <c r="Y915" s="382"/>
      <c r="Z915" s="382"/>
      <c r="AA915" s="382"/>
      <c r="AB915" s="382"/>
      <c r="AC915" s="382"/>
      <c r="AD915" s="382"/>
      <c r="AE915" s="382"/>
      <c r="AF915" s="147"/>
      <c r="AG915" s="147"/>
      <c r="AH915" s="147"/>
    </row>
    <row r="916" spans="1:34" ht="9.75" customHeight="1" x14ac:dyDescent="0.25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382"/>
      <c r="W916" s="382"/>
      <c r="X916" s="382"/>
      <c r="Y916" s="382"/>
      <c r="Z916" s="382"/>
      <c r="AA916" s="382"/>
      <c r="AB916" s="382"/>
      <c r="AC916" s="382"/>
      <c r="AD916" s="382"/>
      <c r="AE916" s="382"/>
      <c r="AF916" s="147"/>
      <c r="AG916" s="147"/>
      <c r="AH916" s="147"/>
    </row>
    <row r="917" spans="1:34" ht="9.75" customHeight="1" x14ac:dyDescent="0.25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382"/>
      <c r="W917" s="382"/>
      <c r="X917" s="382"/>
      <c r="Y917" s="382"/>
      <c r="Z917" s="382"/>
      <c r="AA917" s="382"/>
      <c r="AB917" s="382"/>
      <c r="AC917" s="382"/>
      <c r="AD917" s="382"/>
      <c r="AE917" s="382"/>
      <c r="AF917" s="147"/>
      <c r="AG917" s="147"/>
      <c r="AH917" s="147"/>
    </row>
    <row r="918" spans="1:34" ht="9.75" customHeight="1" x14ac:dyDescent="0.25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382"/>
      <c r="W918" s="382"/>
      <c r="X918" s="382"/>
      <c r="Y918" s="382"/>
      <c r="Z918" s="382"/>
      <c r="AA918" s="382"/>
      <c r="AB918" s="382"/>
      <c r="AC918" s="382"/>
      <c r="AD918" s="382"/>
      <c r="AE918" s="382"/>
      <c r="AF918" s="147"/>
      <c r="AG918" s="147"/>
      <c r="AH918" s="147"/>
    </row>
    <row r="919" spans="1:34" ht="9.75" customHeight="1" x14ac:dyDescent="0.25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382"/>
      <c r="W919" s="382"/>
      <c r="X919" s="382"/>
      <c r="Y919" s="382"/>
      <c r="Z919" s="382"/>
      <c r="AA919" s="382"/>
      <c r="AB919" s="382"/>
      <c r="AC919" s="382"/>
      <c r="AD919" s="382"/>
      <c r="AE919" s="382"/>
      <c r="AF919" s="147"/>
      <c r="AG919" s="147"/>
      <c r="AH919" s="147"/>
    </row>
    <row r="920" spans="1:34" ht="9.75" customHeight="1" x14ac:dyDescent="0.25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382"/>
      <c r="W920" s="382"/>
      <c r="X920" s="382"/>
      <c r="Y920" s="382"/>
      <c r="Z920" s="382"/>
      <c r="AA920" s="382"/>
      <c r="AB920" s="382"/>
      <c r="AC920" s="382"/>
      <c r="AD920" s="382"/>
      <c r="AE920" s="382"/>
      <c r="AF920" s="147"/>
      <c r="AG920" s="147"/>
      <c r="AH920" s="147"/>
    </row>
    <row r="921" spans="1:34" ht="9.75" customHeight="1" x14ac:dyDescent="0.25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382"/>
      <c r="W921" s="382"/>
      <c r="X921" s="382"/>
      <c r="Y921" s="382"/>
      <c r="Z921" s="382"/>
      <c r="AA921" s="382"/>
      <c r="AB921" s="382"/>
      <c r="AC921" s="382"/>
      <c r="AD921" s="382"/>
      <c r="AE921" s="382"/>
      <c r="AF921" s="147"/>
      <c r="AG921" s="147"/>
      <c r="AH921" s="147"/>
    </row>
    <row r="922" spans="1:34" ht="9.75" customHeight="1" x14ac:dyDescent="0.25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382"/>
      <c r="W922" s="382"/>
      <c r="X922" s="382"/>
      <c r="Y922" s="382"/>
      <c r="Z922" s="382"/>
      <c r="AA922" s="382"/>
      <c r="AB922" s="382"/>
      <c r="AC922" s="382"/>
      <c r="AD922" s="382"/>
      <c r="AE922" s="382"/>
      <c r="AF922" s="147"/>
      <c r="AG922" s="147"/>
      <c r="AH922" s="147"/>
    </row>
    <row r="923" spans="1:34" ht="9.75" customHeight="1" x14ac:dyDescent="0.25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382"/>
      <c r="W923" s="382"/>
      <c r="X923" s="382"/>
      <c r="Y923" s="382"/>
      <c r="Z923" s="382"/>
      <c r="AA923" s="382"/>
      <c r="AB923" s="382"/>
      <c r="AC923" s="382"/>
      <c r="AD923" s="382"/>
      <c r="AE923" s="382"/>
      <c r="AF923" s="147"/>
      <c r="AG923" s="147"/>
      <c r="AH923" s="147"/>
    </row>
    <row r="924" spans="1:34" ht="9.75" customHeight="1" x14ac:dyDescent="0.25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382"/>
      <c r="W924" s="382"/>
      <c r="X924" s="382"/>
      <c r="Y924" s="382"/>
      <c r="Z924" s="382"/>
      <c r="AA924" s="382"/>
      <c r="AB924" s="382"/>
      <c r="AC924" s="382"/>
      <c r="AD924" s="382"/>
      <c r="AE924" s="382"/>
      <c r="AF924" s="147"/>
      <c r="AG924" s="147"/>
      <c r="AH924" s="147"/>
    </row>
    <row r="925" spans="1:34" ht="9.75" customHeight="1" x14ac:dyDescent="0.25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382"/>
      <c r="W925" s="382"/>
      <c r="X925" s="382"/>
      <c r="Y925" s="382"/>
      <c r="Z925" s="382"/>
      <c r="AA925" s="382"/>
      <c r="AB925" s="382"/>
      <c r="AC925" s="382"/>
      <c r="AD925" s="382"/>
      <c r="AE925" s="382"/>
      <c r="AF925" s="147"/>
      <c r="AG925" s="147"/>
      <c r="AH925" s="147"/>
    </row>
    <row r="926" spans="1:34" ht="9.75" customHeight="1" x14ac:dyDescent="0.25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47"/>
      <c r="V926" s="382"/>
      <c r="W926" s="382"/>
      <c r="X926" s="382"/>
      <c r="Y926" s="382"/>
      <c r="Z926" s="382"/>
      <c r="AA926" s="382"/>
      <c r="AB926" s="382"/>
      <c r="AC926" s="382"/>
      <c r="AD926" s="382"/>
      <c r="AE926" s="382"/>
      <c r="AF926" s="147"/>
      <c r="AG926" s="147"/>
      <c r="AH926" s="147"/>
    </row>
    <row r="927" spans="1:34" ht="9.75" customHeight="1" x14ac:dyDescent="0.25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47"/>
      <c r="V927" s="382"/>
      <c r="W927" s="382"/>
      <c r="X927" s="382"/>
      <c r="Y927" s="382"/>
      <c r="Z927" s="382"/>
      <c r="AA927" s="382"/>
      <c r="AB927" s="382"/>
      <c r="AC927" s="382"/>
      <c r="AD927" s="382"/>
      <c r="AE927" s="382"/>
      <c r="AF927" s="147"/>
      <c r="AG927" s="147"/>
      <c r="AH927" s="147"/>
    </row>
    <row r="928" spans="1:34" ht="9.75" customHeight="1" x14ac:dyDescent="0.25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47"/>
      <c r="V928" s="382"/>
      <c r="W928" s="382"/>
      <c r="X928" s="382"/>
      <c r="Y928" s="382"/>
      <c r="Z928" s="382"/>
      <c r="AA928" s="382"/>
      <c r="AB928" s="382"/>
      <c r="AC928" s="382"/>
      <c r="AD928" s="382"/>
      <c r="AE928" s="382"/>
      <c r="AF928" s="147"/>
      <c r="AG928" s="147"/>
      <c r="AH928" s="147"/>
    </row>
    <row r="929" spans="1:34" ht="9.75" customHeight="1" x14ac:dyDescent="0.25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382"/>
      <c r="W929" s="382"/>
      <c r="X929" s="382"/>
      <c r="Y929" s="382"/>
      <c r="Z929" s="382"/>
      <c r="AA929" s="382"/>
      <c r="AB929" s="382"/>
      <c r="AC929" s="382"/>
      <c r="AD929" s="382"/>
      <c r="AE929" s="382"/>
      <c r="AF929" s="147"/>
      <c r="AG929" s="147"/>
      <c r="AH929" s="147"/>
    </row>
    <row r="930" spans="1:34" ht="9.75" customHeight="1" x14ac:dyDescent="0.25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382"/>
      <c r="W930" s="382"/>
      <c r="X930" s="382"/>
      <c r="Y930" s="382"/>
      <c r="Z930" s="382"/>
      <c r="AA930" s="382"/>
      <c r="AB930" s="382"/>
      <c r="AC930" s="382"/>
      <c r="AD930" s="382"/>
      <c r="AE930" s="382"/>
      <c r="AF930" s="147"/>
      <c r="AG930" s="147"/>
      <c r="AH930" s="147"/>
    </row>
    <row r="931" spans="1:34" ht="9.75" customHeight="1" x14ac:dyDescent="0.25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382"/>
      <c r="W931" s="382"/>
      <c r="X931" s="382"/>
      <c r="Y931" s="382"/>
      <c r="Z931" s="382"/>
      <c r="AA931" s="382"/>
      <c r="AB931" s="382"/>
      <c r="AC931" s="382"/>
      <c r="AD931" s="382"/>
      <c r="AE931" s="382"/>
      <c r="AF931" s="147"/>
      <c r="AG931" s="147"/>
      <c r="AH931" s="147"/>
    </row>
    <row r="932" spans="1:34" ht="9.75" customHeight="1" x14ac:dyDescent="0.25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382"/>
      <c r="W932" s="382"/>
      <c r="X932" s="382"/>
      <c r="Y932" s="382"/>
      <c r="Z932" s="382"/>
      <c r="AA932" s="382"/>
      <c r="AB932" s="382"/>
      <c r="AC932" s="382"/>
      <c r="AD932" s="382"/>
      <c r="AE932" s="382"/>
      <c r="AF932" s="147"/>
      <c r="AG932" s="147"/>
      <c r="AH932" s="147"/>
    </row>
    <row r="933" spans="1:34" ht="9.75" customHeight="1" x14ac:dyDescent="0.25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382"/>
      <c r="W933" s="382"/>
      <c r="X933" s="382"/>
      <c r="Y933" s="382"/>
      <c r="Z933" s="382"/>
      <c r="AA933" s="382"/>
      <c r="AB933" s="382"/>
      <c r="AC933" s="382"/>
      <c r="AD933" s="382"/>
      <c r="AE933" s="382"/>
      <c r="AF933" s="147"/>
      <c r="AG933" s="147"/>
      <c r="AH933" s="147"/>
    </row>
    <row r="934" spans="1:34" ht="9.75" customHeight="1" x14ac:dyDescent="0.25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382"/>
      <c r="W934" s="382"/>
      <c r="X934" s="382"/>
      <c r="Y934" s="382"/>
      <c r="Z934" s="382"/>
      <c r="AA934" s="382"/>
      <c r="AB934" s="382"/>
      <c r="AC934" s="382"/>
      <c r="AD934" s="382"/>
      <c r="AE934" s="382"/>
      <c r="AF934" s="147"/>
      <c r="AG934" s="147"/>
      <c r="AH934" s="147"/>
    </row>
    <row r="935" spans="1:34" ht="9.75" customHeight="1" x14ac:dyDescent="0.25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382"/>
      <c r="W935" s="382"/>
      <c r="X935" s="382"/>
      <c r="Y935" s="382"/>
      <c r="Z935" s="382"/>
      <c r="AA935" s="382"/>
      <c r="AB935" s="382"/>
      <c r="AC935" s="382"/>
      <c r="AD935" s="382"/>
      <c r="AE935" s="382"/>
      <c r="AF935" s="147"/>
      <c r="AG935" s="147"/>
      <c r="AH935" s="147"/>
    </row>
    <row r="936" spans="1:34" ht="9.75" customHeight="1" x14ac:dyDescent="0.25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382"/>
      <c r="W936" s="382"/>
      <c r="X936" s="382"/>
      <c r="Y936" s="382"/>
      <c r="Z936" s="382"/>
      <c r="AA936" s="382"/>
      <c r="AB936" s="382"/>
      <c r="AC936" s="382"/>
      <c r="AD936" s="382"/>
      <c r="AE936" s="382"/>
      <c r="AF936" s="147"/>
      <c r="AG936" s="147"/>
      <c r="AH936" s="147"/>
    </row>
    <row r="937" spans="1:34" ht="9.75" customHeight="1" x14ac:dyDescent="0.25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382"/>
      <c r="W937" s="382"/>
      <c r="X937" s="382"/>
      <c r="Y937" s="382"/>
      <c r="Z937" s="382"/>
      <c r="AA937" s="382"/>
      <c r="AB937" s="382"/>
      <c r="AC937" s="382"/>
      <c r="AD937" s="382"/>
      <c r="AE937" s="382"/>
      <c r="AF937" s="147"/>
      <c r="AG937" s="147"/>
      <c r="AH937" s="147"/>
    </row>
    <row r="938" spans="1:34" ht="9.75" customHeight="1" x14ac:dyDescent="0.25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382"/>
      <c r="W938" s="382"/>
      <c r="X938" s="382"/>
      <c r="Y938" s="382"/>
      <c r="Z938" s="382"/>
      <c r="AA938" s="382"/>
      <c r="AB938" s="382"/>
      <c r="AC938" s="382"/>
      <c r="AD938" s="382"/>
      <c r="AE938" s="382"/>
      <c r="AF938" s="147"/>
      <c r="AG938" s="147"/>
      <c r="AH938" s="147"/>
    </row>
    <row r="939" spans="1:34" ht="9.75" customHeight="1" x14ac:dyDescent="0.25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382"/>
      <c r="W939" s="382"/>
      <c r="X939" s="382"/>
      <c r="Y939" s="382"/>
      <c r="Z939" s="382"/>
      <c r="AA939" s="382"/>
      <c r="AB939" s="382"/>
      <c r="AC939" s="382"/>
      <c r="AD939" s="382"/>
      <c r="AE939" s="382"/>
      <c r="AF939" s="147"/>
      <c r="AG939" s="147"/>
      <c r="AH939" s="147"/>
    </row>
    <row r="940" spans="1:34" ht="9.75" customHeight="1" x14ac:dyDescent="0.25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47"/>
      <c r="V940" s="382"/>
      <c r="W940" s="382"/>
      <c r="X940" s="382"/>
      <c r="Y940" s="382"/>
      <c r="Z940" s="382"/>
      <c r="AA940" s="382"/>
      <c r="AB940" s="382"/>
      <c r="AC940" s="382"/>
      <c r="AD940" s="382"/>
      <c r="AE940" s="382"/>
      <c r="AF940" s="147"/>
      <c r="AG940" s="147"/>
      <c r="AH940" s="147"/>
    </row>
    <row r="941" spans="1:34" ht="9.75" customHeight="1" x14ac:dyDescent="0.25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47"/>
      <c r="V941" s="382"/>
      <c r="W941" s="382"/>
      <c r="X941" s="382"/>
      <c r="Y941" s="382"/>
      <c r="Z941" s="382"/>
      <c r="AA941" s="382"/>
      <c r="AB941" s="382"/>
      <c r="AC941" s="382"/>
      <c r="AD941" s="382"/>
      <c r="AE941" s="382"/>
      <c r="AF941" s="147"/>
      <c r="AG941" s="147"/>
      <c r="AH941" s="147"/>
    </row>
    <row r="942" spans="1:34" ht="9.75" customHeight="1" x14ac:dyDescent="0.25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47"/>
      <c r="V942" s="382"/>
      <c r="W942" s="382"/>
      <c r="X942" s="382"/>
      <c r="Y942" s="382"/>
      <c r="Z942" s="382"/>
      <c r="AA942" s="382"/>
      <c r="AB942" s="382"/>
      <c r="AC942" s="382"/>
      <c r="AD942" s="382"/>
      <c r="AE942" s="382"/>
      <c r="AF942" s="147"/>
      <c r="AG942" s="147"/>
      <c r="AH942" s="147"/>
    </row>
    <row r="943" spans="1:34" ht="9.75" customHeight="1" x14ac:dyDescent="0.25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382"/>
      <c r="W943" s="382"/>
      <c r="X943" s="382"/>
      <c r="Y943" s="382"/>
      <c r="Z943" s="382"/>
      <c r="AA943" s="382"/>
      <c r="AB943" s="382"/>
      <c r="AC943" s="382"/>
      <c r="AD943" s="382"/>
      <c r="AE943" s="382"/>
      <c r="AF943" s="147"/>
      <c r="AG943" s="147"/>
      <c r="AH943" s="147"/>
    </row>
    <row r="944" spans="1:34" ht="9.75" customHeight="1" x14ac:dyDescent="0.25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47"/>
      <c r="V944" s="382"/>
      <c r="W944" s="382"/>
      <c r="X944" s="382"/>
      <c r="Y944" s="382"/>
      <c r="Z944" s="382"/>
      <c r="AA944" s="382"/>
      <c r="AB944" s="382"/>
      <c r="AC944" s="382"/>
      <c r="AD944" s="382"/>
      <c r="AE944" s="382"/>
      <c r="AF944" s="147"/>
      <c r="AG944" s="147"/>
      <c r="AH944" s="147"/>
    </row>
    <row r="945" spans="1:34" ht="9.75" customHeight="1" x14ac:dyDescent="0.25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47"/>
      <c r="V945" s="382"/>
      <c r="W945" s="382"/>
      <c r="X945" s="382"/>
      <c r="Y945" s="382"/>
      <c r="Z945" s="382"/>
      <c r="AA945" s="382"/>
      <c r="AB945" s="382"/>
      <c r="AC945" s="382"/>
      <c r="AD945" s="382"/>
      <c r="AE945" s="382"/>
      <c r="AF945" s="147"/>
      <c r="AG945" s="147"/>
      <c r="AH945" s="147"/>
    </row>
    <row r="946" spans="1:34" ht="9.75" customHeight="1" x14ac:dyDescent="0.25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47"/>
      <c r="V946" s="382"/>
      <c r="W946" s="382"/>
      <c r="X946" s="382"/>
      <c r="Y946" s="382"/>
      <c r="Z946" s="382"/>
      <c r="AA946" s="382"/>
      <c r="AB946" s="382"/>
      <c r="AC946" s="382"/>
      <c r="AD946" s="382"/>
      <c r="AE946" s="382"/>
      <c r="AF946" s="147"/>
      <c r="AG946" s="147"/>
      <c r="AH946" s="147"/>
    </row>
    <row r="947" spans="1:34" ht="9.75" customHeight="1" x14ac:dyDescent="0.25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47"/>
      <c r="V947" s="382"/>
      <c r="W947" s="382"/>
      <c r="X947" s="382"/>
      <c r="Y947" s="382"/>
      <c r="Z947" s="382"/>
      <c r="AA947" s="382"/>
      <c r="AB947" s="382"/>
      <c r="AC947" s="382"/>
      <c r="AD947" s="382"/>
      <c r="AE947" s="382"/>
      <c r="AF947" s="147"/>
      <c r="AG947" s="147"/>
      <c r="AH947" s="147"/>
    </row>
    <row r="948" spans="1:34" ht="9.75" customHeight="1" x14ac:dyDescent="0.25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47"/>
      <c r="V948" s="382"/>
      <c r="W948" s="382"/>
      <c r="X948" s="382"/>
      <c r="Y948" s="382"/>
      <c r="Z948" s="382"/>
      <c r="AA948" s="382"/>
      <c r="AB948" s="382"/>
      <c r="AC948" s="382"/>
      <c r="AD948" s="382"/>
      <c r="AE948" s="382"/>
      <c r="AF948" s="147"/>
      <c r="AG948" s="147"/>
      <c r="AH948" s="147"/>
    </row>
    <row r="949" spans="1:34" ht="9.75" customHeight="1" x14ac:dyDescent="0.25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47"/>
      <c r="V949" s="382"/>
      <c r="W949" s="382"/>
      <c r="X949" s="382"/>
      <c r="Y949" s="382"/>
      <c r="Z949" s="382"/>
      <c r="AA949" s="382"/>
      <c r="AB949" s="382"/>
      <c r="AC949" s="382"/>
      <c r="AD949" s="382"/>
      <c r="AE949" s="382"/>
      <c r="AF949" s="147"/>
      <c r="AG949" s="147"/>
      <c r="AH949" s="147"/>
    </row>
    <row r="950" spans="1:34" ht="9.75" customHeight="1" x14ac:dyDescent="0.25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47"/>
      <c r="V950" s="382"/>
      <c r="W950" s="382"/>
      <c r="X950" s="382"/>
      <c r="Y950" s="382"/>
      <c r="Z950" s="382"/>
      <c r="AA950" s="382"/>
      <c r="AB950" s="382"/>
      <c r="AC950" s="382"/>
      <c r="AD950" s="382"/>
      <c r="AE950" s="382"/>
      <c r="AF950" s="147"/>
      <c r="AG950" s="147"/>
      <c r="AH950" s="147"/>
    </row>
    <row r="951" spans="1:34" ht="9.75" customHeight="1" x14ac:dyDescent="0.25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47"/>
      <c r="V951" s="382"/>
      <c r="W951" s="382"/>
      <c r="X951" s="382"/>
      <c r="Y951" s="382"/>
      <c r="Z951" s="382"/>
      <c r="AA951" s="382"/>
      <c r="AB951" s="382"/>
      <c r="AC951" s="382"/>
      <c r="AD951" s="382"/>
      <c r="AE951" s="382"/>
      <c r="AF951" s="147"/>
      <c r="AG951" s="147"/>
      <c r="AH951" s="147"/>
    </row>
    <row r="952" spans="1:34" ht="9.75" customHeight="1" x14ac:dyDescent="0.25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47"/>
      <c r="V952" s="382"/>
      <c r="W952" s="382"/>
      <c r="X952" s="382"/>
      <c r="Y952" s="382"/>
      <c r="Z952" s="382"/>
      <c r="AA952" s="382"/>
      <c r="AB952" s="382"/>
      <c r="AC952" s="382"/>
      <c r="AD952" s="382"/>
      <c r="AE952" s="382"/>
      <c r="AF952" s="147"/>
      <c r="AG952" s="147"/>
      <c r="AH952" s="147"/>
    </row>
    <row r="953" spans="1:34" ht="9.75" customHeight="1" x14ac:dyDescent="0.25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47"/>
      <c r="V953" s="382"/>
      <c r="W953" s="382"/>
      <c r="X953" s="382"/>
      <c r="Y953" s="382"/>
      <c r="Z953" s="382"/>
      <c r="AA953" s="382"/>
      <c r="AB953" s="382"/>
      <c r="AC953" s="382"/>
      <c r="AD953" s="382"/>
      <c r="AE953" s="382"/>
      <c r="AF953" s="147"/>
      <c r="AG953" s="147"/>
      <c r="AH953" s="147"/>
    </row>
    <row r="954" spans="1:34" ht="9.75" customHeight="1" x14ac:dyDescent="0.25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47"/>
      <c r="V954" s="382"/>
      <c r="W954" s="382"/>
      <c r="X954" s="382"/>
      <c r="Y954" s="382"/>
      <c r="Z954" s="382"/>
      <c r="AA954" s="382"/>
      <c r="AB954" s="382"/>
      <c r="AC954" s="382"/>
      <c r="AD954" s="382"/>
      <c r="AE954" s="382"/>
      <c r="AF954" s="147"/>
      <c r="AG954" s="147"/>
      <c r="AH954" s="147"/>
    </row>
    <row r="955" spans="1:34" ht="9.75" customHeight="1" x14ac:dyDescent="0.25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47"/>
      <c r="V955" s="382"/>
      <c r="W955" s="382"/>
      <c r="X955" s="382"/>
      <c r="Y955" s="382"/>
      <c r="Z955" s="382"/>
      <c r="AA955" s="382"/>
      <c r="AB955" s="382"/>
      <c r="AC955" s="382"/>
      <c r="AD955" s="382"/>
      <c r="AE955" s="382"/>
      <c r="AF955" s="147"/>
      <c r="AG955" s="147"/>
      <c r="AH955" s="147"/>
    </row>
    <row r="956" spans="1:34" ht="9.75" customHeight="1" x14ac:dyDescent="0.25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47"/>
      <c r="V956" s="382"/>
      <c r="W956" s="382"/>
      <c r="X956" s="382"/>
      <c r="Y956" s="382"/>
      <c r="Z956" s="382"/>
      <c r="AA956" s="382"/>
      <c r="AB956" s="382"/>
      <c r="AC956" s="382"/>
      <c r="AD956" s="382"/>
      <c r="AE956" s="382"/>
      <c r="AF956" s="147"/>
      <c r="AG956" s="147"/>
      <c r="AH956" s="147"/>
    </row>
    <row r="957" spans="1:34" ht="9.75" customHeight="1" x14ac:dyDescent="0.25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47"/>
      <c r="V957" s="382"/>
      <c r="W957" s="382"/>
      <c r="X957" s="382"/>
      <c r="Y957" s="382"/>
      <c r="Z957" s="382"/>
      <c r="AA957" s="382"/>
      <c r="AB957" s="382"/>
      <c r="AC957" s="382"/>
      <c r="AD957" s="382"/>
      <c r="AE957" s="382"/>
      <c r="AF957" s="147"/>
      <c r="AG957" s="147"/>
      <c r="AH957" s="147"/>
    </row>
    <row r="958" spans="1:34" ht="9.75" customHeight="1" x14ac:dyDescent="0.25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47"/>
      <c r="V958" s="382"/>
      <c r="W958" s="382"/>
      <c r="X958" s="382"/>
      <c r="Y958" s="382"/>
      <c r="Z958" s="382"/>
      <c r="AA958" s="382"/>
      <c r="AB958" s="382"/>
      <c r="AC958" s="382"/>
      <c r="AD958" s="382"/>
      <c r="AE958" s="382"/>
      <c r="AF958" s="147"/>
      <c r="AG958" s="147"/>
      <c r="AH958" s="147"/>
    </row>
    <row r="959" spans="1:34" ht="9.75" customHeight="1" x14ac:dyDescent="0.25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47"/>
      <c r="V959" s="382"/>
      <c r="W959" s="382"/>
      <c r="X959" s="382"/>
      <c r="Y959" s="382"/>
      <c r="Z959" s="382"/>
      <c r="AA959" s="382"/>
      <c r="AB959" s="382"/>
      <c r="AC959" s="382"/>
      <c r="AD959" s="382"/>
      <c r="AE959" s="382"/>
      <c r="AF959" s="147"/>
      <c r="AG959" s="147"/>
      <c r="AH959" s="147"/>
    </row>
    <row r="960" spans="1:34" ht="9.75" customHeight="1" x14ac:dyDescent="0.25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47"/>
      <c r="V960" s="382"/>
      <c r="W960" s="382"/>
      <c r="X960" s="382"/>
      <c r="Y960" s="382"/>
      <c r="Z960" s="382"/>
      <c r="AA960" s="382"/>
      <c r="AB960" s="382"/>
      <c r="AC960" s="382"/>
      <c r="AD960" s="382"/>
      <c r="AE960" s="382"/>
      <c r="AF960" s="147"/>
      <c r="AG960" s="147"/>
      <c r="AH960" s="147"/>
    </row>
    <row r="961" spans="1:34" ht="9.75" customHeight="1" x14ac:dyDescent="0.25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47"/>
      <c r="V961" s="382"/>
      <c r="W961" s="382"/>
      <c r="X961" s="382"/>
      <c r="Y961" s="382"/>
      <c r="Z961" s="382"/>
      <c r="AA961" s="382"/>
      <c r="AB961" s="382"/>
      <c r="AC961" s="382"/>
      <c r="AD961" s="382"/>
      <c r="AE961" s="382"/>
      <c r="AF961" s="147"/>
      <c r="AG961" s="147"/>
      <c r="AH961" s="147"/>
    </row>
    <row r="962" spans="1:34" ht="9.75" customHeight="1" x14ac:dyDescent="0.25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47"/>
      <c r="V962" s="382"/>
      <c r="W962" s="382"/>
      <c r="X962" s="382"/>
      <c r="Y962" s="382"/>
      <c r="Z962" s="382"/>
      <c r="AA962" s="382"/>
      <c r="AB962" s="382"/>
      <c r="AC962" s="382"/>
      <c r="AD962" s="382"/>
      <c r="AE962" s="382"/>
      <c r="AF962" s="147"/>
      <c r="AG962" s="147"/>
      <c r="AH962" s="147"/>
    </row>
    <row r="963" spans="1:34" ht="9.75" customHeight="1" x14ac:dyDescent="0.25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47"/>
      <c r="V963" s="382"/>
      <c r="W963" s="382"/>
      <c r="X963" s="382"/>
      <c r="Y963" s="382"/>
      <c r="Z963" s="382"/>
      <c r="AA963" s="382"/>
      <c r="AB963" s="382"/>
      <c r="AC963" s="382"/>
      <c r="AD963" s="382"/>
      <c r="AE963" s="382"/>
      <c r="AF963" s="147"/>
      <c r="AG963" s="147"/>
      <c r="AH963" s="147"/>
    </row>
    <row r="964" spans="1:34" ht="9.75" customHeight="1" x14ac:dyDescent="0.25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47"/>
      <c r="V964" s="382"/>
      <c r="W964" s="382"/>
      <c r="X964" s="382"/>
      <c r="Y964" s="382"/>
      <c r="Z964" s="382"/>
      <c r="AA964" s="382"/>
      <c r="AB964" s="382"/>
      <c r="AC964" s="382"/>
      <c r="AD964" s="382"/>
      <c r="AE964" s="382"/>
      <c r="AF964" s="147"/>
      <c r="AG964" s="147"/>
      <c r="AH964" s="147"/>
    </row>
    <row r="965" spans="1:34" ht="9.75" customHeight="1" x14ac:dyDescent="0.25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47"/>
      <c r="V965" s="382"/>
      <c r="W965" s="382"/>
      <c r="X965" s="382"/>
      <c r="Y965" s="382"/>
      <c r="Z965" s="382"/>
      <c r="AA965" s="382"/>
      <c r="AB965" s="382"/>
      <c r="AC965" s="382"/>
      <c r="AD965" s="382"/>
      <c r="AE965" s="382"/>
      <c r="AF965" s="147"/>
      <c r="AG965" s="147"/>
      <c r="AH965" s="147"/>
    </row>
    <row r="966" spans="1:34" ht="9.75" customHeight="1" x14ac:dyDescent="0.25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47"/>
      <c r="V966" s="382"/>
      <c r="W966" s="382"/>
      <c r="X966" s="382"/>
      <c r="Y966" s="382"/>
      <c r="Z966" s="382"/>
      <c r="AA966" s="382"/>
      <c r="AB966" s="382"/>
      <c r="AC966" s="382"/>
      <c r="AD966" s="382"/>
      <c r="AE966" s="382"/>
      <c r="AF966" s="147"/>
      <c r="AG966" s="147"/>
      <c r="AH966" s="147"/>
    </row>
    <row r="967" spans="1:34" ht="9.75" customHeight="1" x14ac:dyDescent="0.25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47"/>
      <c r="V967" s="382"/>
      <c r="W967" s="382"/>
      <c r="X967" s="382"/>
      <c r="Y967" s="382"/>
      <c r="Z967" s="382"/>
      <c r="AA967" s="382"/>
      <c r="AB967" s="382"/>
      <c r="AC967" s="382"/>
      <c r="AD967" s="382"/>
      <c r="AE967" s="382"/>
      <c r="AF967" s="147"/>
      <c r="AG967" s="147"/>
      <c r="AH967" s="147"/>
    </row>
    <row r="968" spans="1:34" ht="9.75" customHeight="1" x14ac:dyDescent="0.25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47"/>
      <c r="V968" s="382"/>
      <c r="W968" s="382"/>
      <c r="X968" s="382"/>
      <c r="Y968" s="382"/>
      <c r="Z968" s="382"/>
      <c r="AA968" s="382"/>
      <c r="AB968" s="382"/>
      <c r="AC968" s="382"/>
      <c r="AD968" s="382"/>
      <c r="AE968" s="382"/>
      <c r="AF968" s="147"/>
      <c r="AG968" s="147"/>
      <c r="AH968" s="147"/>
    </row>
    <row r="969" spans="1:34" ht="9.75" customHeight="1" x14ac:dyDescent="0.25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47"/>
      <c r="V969" s="382"/>
      <c r="W969" s="382"/>
      <c r="X969" s="382"/>
      <c r="Y969" s="382"/>
      <c r="Z969" s="382"/>
      <c r="AA969" s="382"/>
      <c r="AB969" s="382"/>
      <c r="AC969" s="382"/>
      <c r="AD969" s="382"/>
      <c r="AE969" s="382"/>
      <c r="AF969" s="147"/>
      <c r="AG969" s="147"/>
      <c r="AH969" s="147"/>
    </row>
    <row r="970" spans="1:34" ht="9.75" customHeight="1" x14ac:dyDescent="0.25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47"/>
      <c r="V970" s="382"/>
      <c r="W970" s="382"/>
      <c r="X970" s="382"/>
      <c r="Y970" s="382"/>
      <c r="Z970" s="382"/>
      <c r="AA970" s="382"/>
      <c r="AB970" s="382"/>
      <c r="AC970" s="382"/>
      <c r="AD970" s="382"/>
      <c r="AE970" s="382"/>
      <c r="AF970" s="147"/>
      <c r="AG970" s="147"/>
      <c r="AH970" s="147"/>
    </row>
    <row r="971" spans="1:34" ht="9.75" customHeight="1" x14ac:dyDescent="0.25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47"/>
      <c r="V971" s="382"/>
      <c r="W971" s="382"/>
      <c r="X971" s="382"/>
      <c r="Y971" s="382"/>
      <c r="Z971" s="382"/>
      <c r="AA971" s="382"/>
      <c r="AB971" s="382"/>
      <c r="AC971" s="382"/>
      <c r="AD971" s="382"/>
      <c r="AE971" s="382"/>
      <c r="AF971" s="147"/>
      <c r="AG971" s="147"/>
      <c r="AH971" s="147"/>
    </row>
    <row r="972" spans="1:34" ht="9.75" customHeight="1" x14ac:dyDescent="0.25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47"/>
      <c r="V972" s="382"/>
      <c r="W972" s="382"/>
      <c r="X972" s="382"/>
      <c r="Y972" s="382"/>
      <c r="Z972" s="382"/>
      <c r="AA972" s="382"/>
      <c r="AB972" s="382"/>
      <c r="AC972" s="382"/>
      <c r="AD972" s="382"/>
      <c r="AE972" s="382"/>
      <c r="AF972" s="147"/>
      <c r="AG972" s="147"/>
      <c r="AH972" s="147"/>
    </row>
    <row r="973" spans="1:34" ht="9.75" customHeight="1" x14ac:dyDescent="0.25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47"/>
      <c r="V973" s="382"/>
      <c r="W973" s="382"/>
      <c r="X973" s="382"/>
      <c r="Y973" s="382"/>
      <c r="Z973" s="382"/>
      <c r="AA973" s="382"/>
      <c r="AB973" s="382"/>
      <c r="AC973" s="382"/>
      <c r="AD973" s="382"/>
      <c r="AE973" s="382"/>
      <c r="AF973" s="147"/>
      <c r="AG973" s="147"/>
      <c r="AH973" s="147"/>
    </row>
    <row r="974" spans="1:34" ht="9.75" customHeight="1" x14ac:dyDescent="0.25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47"/>
      <c r="V974" s="382"/>
      <c r="W974" s="382"/>
      <c r="X974" s="382"/>
      <c r="Y974" s="382"/>
      <c r="Z974" s="382"/>
      <c r="AA974" s="382"/>
      <c r="AB974" s="382"/>
      <c r="AC974" s="382"/>
      <c r="AD974" s="382"/>
      <c r="AE974" s="382"/>
      <c r="AF974" s="147"/>
      <c r="AG974" s="147"/>
      <c r="AH974" s="147"/>
    </row>
    <row r="975" spans="1:34" ht="9.75" customHeight="1" x14ac:dyDescent="0.25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47"/>
      <c r="V975" s="382"/>
      <c r="W975" s="382"/>
      <c r="X975" s="382"/>
      <c r="Y975" s="382"/>
      <c r="Z975" s="382"/>
      <c r="AA975" s="382"/>
      <c r="AB975" s="382"/>
      <c r="AC975" s="382"/>
      <c r="AD975" s="382"/>
      <c r="AE975" s="382"/>
      <c r="AF975" s="147"/>
      <c r="AG975" s="147"/>
      <c r="AH975" s="147"/>
    </row>
    <row r="976" spans="1:34" ht="9.75" customHeight="1" x14ac:dyDescent="0.25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47"/>
      <c r="V976" s="382"/>
      <c r="W976" s="382"/>
      <c r="X976" s="382"/>
      <c r="Y976" s="382"/>
      <c r="Z976" s="382"/>
      <c r="AA976" s="382"/>
      <c r="AB976" s="382"/>
      <c r="AC976" s="382"/>
      <c r="AD976" s="382"/>
      <c r="AE976" s="382"/>
      <c r="AF976" s="147"/>
      <c r="AG976" s="147"/>
      <c r="AH976" s="147"/>
    </row>
    <row r="977" spans="1:34" ht="9.75" customHeight="1" x14ac:dyDescent="0.25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47"/>
      <c r="V977" s="382"/>
      <c r="W977" s="382"/>
      <c r="X977" s="382"/>
      <c r="Y977" s="382"/>
      <c r="Z977" s="382"/>
      <c r="AA977" s="382"/>
      <c r="AB977" s="382"/>
      <c r="AC977" s="382"/>
      <c r="AD977" s="382"/>
      <c r="AE977" s="382"/>
      <c r="AF977" s="147"/>
      <c r="AG977" s="147"/>
      <c r="AH977" s="147"/>
    </row>
    <row r="978" spans="1:34" ht="9.75" customHeight="1" x14ac:dyDescent="0.25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47"/>
      <c r="V978" s="382"/>
      <c r="W978" s="382"/>
      <c r="X978" s="382"/>
      <c r="Y978" s="382"/>
      <c r="Z978" s="382"/>
      <c r="AA978" s="382"/>
      <c r="AB978" s="382"/>
      <c r="AC978" s="382"/>
      <c r="AD978" s="382"/>
      <c r="AE978" s="382"/>
      <c r="AF978" s="147"/>
      <c r="AG978" s="147"/>
      <c r="AH978" s="147"/>
    </row>
    <row r="979" spans="1:34" ht="9.75" customHeight="1" x14ac:dyDescent="0.25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47"/>
      <c r="V979" s="382"/>
      <c r="W979" s="382"/>
      <c r="X979" s="382"/>
      <c r="Y979" s="382"/>
      <c r="Z979" s="382"/>
      <c r="AA979" s="382"/>
      <c r="AB979" s="382"/>
      <c r="AC979" s="382"/>
      <c r="AD979" s="382"/>
      <c r="AE979" s="382"/>
      <c r="AF979" s="147"/>
      <c r="AG979" s="147"/>
      <c r="AH979" s="147"/>
    </row>
    <row r="980" spans="1:34" ht="9.75" customHeight="1" x14ac:dyDescent="0.25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47"/>
      <c r="V980" s="382"/>
      <c r="W980" s="382"/>
      <c r="X980" s="382"/>
      <c r="Y980" s="382"/>
      <c r="Z980" s="382"/>
      <c r="AA980" s="382"/>
      <c r="AB980" s="382"/>
      <c r="AC980" s="382"/>
      <c r="AD980" s="382"/>
      <c r="AE980" s="382"/>
      <c r="AF980" s="147"/>
      <c r="AG980" s="147"/>
      <c r="AH980" s="147"/>
    </row>
    <row r="981" spans="1:34" ht="9.75" customHeight="1" x14ac:dyDescent="0.25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47"/>
      <c r="V981" s="382"/>
      <c r="W981" s="382"/>
      <c r="X981" s="382"/>
      <c r="Y981" s="382"/>
      <c r="Z981" s="382"/>
      <c r="AA981" s="382"/>
      <c r="AB981" s="382"/>
      <c r="AC981" s="382"/>
      <c r="AD981" s="382"/>
      <c r="AE981" s="382"/>
      <c r="AF981" s="147"/>
      <c r="AG981" s="147"/>
      <c r="AH981" s="147"/>
    </row>
    <row r="982" spans="1:34" ht="9.75" customHeight="1" x14ac:dyDescent="0.25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47"/>
      <c r="V982" s="382"/>
      <c r="W982" s="382"/>
      <c r="X982" s="382"/>
      <c r="Y982" s="382"/>
      <c r="Z982" s="382"/>
      <c r="AA982" s="382"/>
      <c r="AB982" s="382"/>
      <c r="AC982" s="382"/>
      <c r="AD982" s="382"/>
      <c r="AE982" s="382"/>
      <c r="AF982" s="147"/>
      <c r="AG982" s="147"/>
      <c r="AH982" s="147"/>
    </row>
    <row r="983" spans="1:34" ht="9.75" customHeight="1" x14ac:dyDescent="0.25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47"/>
      <c r="V983" s="382"/>
      <c r="W983" s="382"/>
      <c r="X983" s="382"/>
      <c r="Y983" s="382"/>
      <c r="Z983" s="382"/>
      <c r="AA983" s="382"/>
      <c r="AB983" s="382"/>
      <c r="AC983" s="382"/>
      <c r="AD983" s="382"/>
      <c r="AE983" s="382"/>
      <c r="AF983" s="147"/>
      <c r="AG983" s="147"/>
      <c r="AH983" s="147"/>
    </row>
    <row r="984" spans="1:34" ht="9.75" customHeight="1" x14ac:dyDescent="0.25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47"/>
      <c r="V984" s="382"/>
      <c r="W984" s="382"/>
      <c r="X984" s="382"/>
      <c r="Y984" s="382"/>
      <c r="Z984" s="382"/>
      <c r="AA984" s="382"/>
      <c r="AB984" s="382"/>
      <c r="AC984" s="382"/>
      <c r="AD984" s="382"/>
      <c r="AE984" s="382"/>
      <c r="AF984" s="147"/>
      <c r="AG984" s="147"/>
      <c r="AH984" s="147"/>
    </row>
    <row r="985" spans="1:34" ht="9.75" customHeight="1" x14ac:dyDescent="0.25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47"/>
      <c r="V985" s="382"/>
      <c r="W985" s="382"/>
      <c r="X985" s="382"/>
      <c r="Y985" s="382"/>
      <c r="Z985" s="382"/>
      <c r="AA985" s="382"/>
      <c r="AB985" s="382"/>
      <c r="AC985" s="382"/>
      <c r="AD985" s="382"/>
      <c r="AE985" s="382"/>
      <c r="AF985" s="147"/>
      <c r="AG985" s="147"/>
      <c r="AH985" s="147"/>
    </row>
    <row r="986" spans="1:34" ht="9.75" customHeight="1" x14ac:dyDescent="0.25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47"/>
      <c r="V986" s="382"/>
      <c r="W986" s="382"/>
      <c r="X986" s="382"/>
      <c r="Y986" s="382"/>
      <c r="Z986" s="382"/>
      <c r="AA986" s="382"/>
      <c r="AB986" s="382"/>
      <c r="AC986" s="382"/>
      <c r="AD986" s="382"/>
      <c r="AE986" s="382"/>
      <c r="AF986" s="147"/>
      <c r="AG986" s="147"/>
      <c r="AH986" s="147"/>
    </row>
    <row r="987" spans="1:34" ht="9.75" customHeight="1" x14ac:dyDescent="0.25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47"/>
      <c r="V987" s="382"/>
      <c r="W987" s="382"/>
      <c r="X987" s="382"/>
      <c r="Y987" s="382"/>
      <c r="Z987" s="382"/>
      <c r="AA987" s="382"/>
      <c r="AB987" s="382"/>
      <c r="AC987" s="382"/>
      <c r="AD987" s="382"/>
      <c r="AE987" s="382"/>
      <c r="AF987" s="147"/>
      <c r="AG987" s="147"/>
      <c r="AH987" s="147"/>
    </row>
    <row r="988" spans="1:34" ht="9.75" customHeight="1" x14ac:dyDescent="0.25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47"/>
      <c r="V988" s="382"/>
      <c r="W988" s="382"/>
      <c r="X988" s="382"/>
      <c r="Y988" s="382"/>
      <c r="Z988" s="382"/>
      <c r="AA988" s="382"/>
      <c r="AB988" s="382"/>
      <c r="AC988" s="382"/>
      <c r="AD988" s="382"/>
      <c r="AE988" s="382"/>
      <c r="AF988" s="147"/>
      <c r="AG988" s="147"/>
      <c r="AH988" s="147"/>
    </row>
    <row r="989" spans="1:34" ht="9.75" customHeight="1" x14ac:dyDescent="0.25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47"/>
      <c r="V989" s="382"/>
      <c r="W989" s="382"/>
      <c r="X989" s="382"/>
      <c r="Y989" s="382"/>
      <c r="Z989" s="382"/>
      <c r="AA989" s="382"/>
      <c r="AB989" s="382"/>
      <c r="AC989" s="382"/>
      <c r="AD989" s="382"/>
      <c r="AE989" s="382"/>
      <c r="AF989" s="147"/>
      <c r="AG989" s="147"/>
      <c r="AH989" s="147"/>
    </row>
    <row r="990" spans="1:34" ht="9.75" customHeight="1" x14ac:dyDescent="0.25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47"/>
      <c r="V990" s="382"/>
      <c r="W990" s="382"/>
      <c r="X990" s="382"/>
      <c r="Y990" s="382"/>
      <c r="Z990" s="382"/>
      <c r="AA990" s="382"/>
      <c r="AB990" s="382"/>
      <c r="AC990" s="382"/>
      <c r="AD990" s="382"/>
      <c r="AE990" s="382"/>
      <c r="AF990" s="147"/>
      <c r="AG990" s="147"/>
      <c r="AH990" s="147"/>
    </row>
    <row r="991" spans="1:34" ht="9.75" customHeight="1" x14ac:dyDescent="0.25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47"/>
      <c r="V991" s="382"/>
      <c r="W991" s="382"/>
      <c r="X991" s="382"/>
      <c r="Y991" s="382"/>
      <c r="Z991" s="382"/>
      <c r="AA991" s="382"/>
      <c r="AB991" s="382"/>
      <c r="AC991" s="382"/>
      <c r="AD991" s="382"/>
      <c r="AE991" s="382"/>
      <c r="AF991" s="147"/>
      <c r="AG991" s="147"/>
      <c r="AH991" s="147"/>
    </row>
    <row r="992" spans="1:34" ht="9.75" customHeight="1" x14ac:dyDescent="0.25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47"/>
      <c r="V992" s="382"/>
      <c r="W992" s="382"/>
      <c r="X992" s="382"/>
      <c r="Y992" s="382"/>
      <c r="Z992" s="382"/>
      <c r="AA992" s="382"/>
      <c r="AB992" s="382"/>
      <c r="AC992" s="382"/>
      <c r="AD992" s="382"/>
      <c r="AE992" s="382"/>
      <c r="AF992" s="147"/>
      <c r="AG992" s="147"/>
      <c r="AH992" s="147"/>
    </row>
    <row r="993" spans="1:34" ht="9.75" customHeight="1" x14ac:dyDescent="0.25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47"/>
      <c r="V993" s="382"/>
      <c r="W993" s="382"/>
      <c r="X993" s="382"/>
      <c r="Y993" s="382"/>
      <c r="Z993" s="382"/>
      <c r="AA993" s="382"/>
      <c r="AB993" s="382"/>
      <c r="AC993" s="382"/>
      <c r="AD993" s="382"/>
      <c r="AE993" s="382"/>
      <c r="AF993" s="147"/>
      <c r="AG993" s="147"/>
      <c r="AH993" s="147"/>
    </row>
    <row r="994" spans="1:34" ht="9.75" customHeight="1" x14ac:dyDescent="0.25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47"/>
      <c r="V994" s="382"/>
      <c r="W994" s="382"/>
      <c r="X994" s="382"/>
      <c r="Y994" s="382"/>
      <c r="Z994" s="382"/>
      <c r="AA994" s="382"/>
      <c r="AB994" s="382"/>
      <c r="AC994" s="382"/>
      <c r="AD994" s="382"/>
      <c r="AE994" s="382"/>
      <c r="AF994" s="147"/>
      <c r="AG994" s="147"/>
      <c r="AH994" s="147"/>
    </row>
    <row r="995" spans="1:34" ht="9.75" customHeight="1" x14ac:dyDescent="0.25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47"/>
      <c r="V995" s="382"/>
      <c r="W995" s="382"/>
      <c r="X995" s="382"/>
      <c r="Y995" s="382"/>
      <c r="Z995" s="382"/>
      <c r="AA995" s="382"/>
      <c r="AB995" s="382"/>
      <c r="AC995" s="382"/>
      <c r="AD995" s="382"/>
      <c r="AE995" s="382"/>
      <c r="AF995" s="147"/>
      <c r="AG995" s="147"/>
      <c r="AH995" s="147"/>
    </row>
    <row r="996" spans="1:34" ht="9.75" customHeight="1" x14ac:dyDescent="0.25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47"/>
      <c r="V996" s="382"/>
      <c r="W996" s="382"/>
      <c r="X996" s="382"/>
      <c r="Y996" s="382"/>
      <c r="Z996" s="382"/>
      <c r="AA996" s="382"/>
      <c r="AB996" s="382"/>
      <c r="AC996" s="382"/>
      <c r="AD996" s="382"/>
      <c r="AE996" s="382"/>
      <c r="AF996" s="147"/>
      <c r="AG996" s="147"/>
      <c r="AH996" s="147"/>
    </row>
    <row r="997" spans="1:34" ht="9.75" customHeight="1" x14ac:dyDescent="0.25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47"/>
      <c r="V997" s="382"/>
      <c r="W997" s="382"/>
      <c r="X997" s="382"/>
      <c r="Y997" s="382"/>
      <c r="Z997" s="382"/>
      <c r="AA997" s="382"/>
      <c r="AB997" s="382"/>
      <c r="AC997" s="382"/>
      <c r="AD997" s="382"/>
      <c r="AE997" s="382"/>
      <c r="AF997" s="147"/>
      <c r="AG997" s="147"/>
      <c r="AH997" s="147"/>
    </row>
    <row r="998" spans="1:34" ht="9.75" customHeight="1" x14ac:dyDescent="0.25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47"/>
      <c r="V998" s="382"/>
      <c r="W998" s="382"/>
      <c r="X998" s="382"/>
      <c r="Y998" s="382"/>
      <c r="Z998" s="382"/>
      <c r="AA998" s="382"/>
      <c r="AB998" s="382"/>
      <c r="AC998" s="382"/>
      <c r="AD998" s="382"/>
      <c r="AE998" s="382"/>
      <c r="AF998" s="147"/>
      <c r="AG998" s="147"/>
      <c r="AH998" s="147"/>
    </row>
    <row r="999" spans="1:34" ht="9.75" customHeight="1" x14ac:dyDescent="0.25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47"/>
      <c r="V999" s="382"/>
      <c r="W999" s="382"/>
      <c r="X999" s="382"/>
      <c r="Y999" s="382"/>
      <c r="Z999" s="382"/>
      <c r="AA999" s="382"/>
      <c r="AB999" s="382"/>
      <c r="AC999" s="382"/>
      <c r="AD999" s="382"/>
      <c r="AE999" s="382"/>
      <c r="AF999" s="147"/>
      <c r="AG999" s="147"/>
      <c r="AH999" s="147"/>
    </row>
    <row r="1000" spans="1:34" ht="9.75" customHeight="1" x14ac:dyDescent="0.25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47"/>
      <c r="V1000" s="382"/>
      <c r="W1000" s="382"/>
      <c r="X1000" s="382"/>
      <c r="Y1000" s="382"/>
      <c r="Z1000" s="382"/>
      <c r="AA1000" s="382"/>
      <c r="AB1000" s="382"/>
      <c r="AC1000" s="382"/>
      <c r="AD1000" s="382"/>
      <c r="AE1000" s="382"/>
      <c r="AF1000" s="147"/>
      <c r="AG1000" s="147"/>
      <c r="AH1000" s="147"/>
    </row>
    <row r="1001" spans="1:34" ht="9.75" customHeight="1" x14ac:dyDescent="0.25">
      <c r="A1001" s="147"/>
      <c r="B1001" s="147"/>
      <c r="C1001" s="147"/>
      <c r="D1001" s="147"/>
      <c r="E1001" s="147"/>
      <c r="F1001" s="147"/>
      <c r="G1001" s="147"/>
      <c r="H1001" s="147"/>
      <c r="I1001" s="147"/>
      <c r="J1001" s="147"/>
      <c r="K1001" s="147"/>
      <c r="L1001" s="147"/>
      <c r="M1001" s="147"/>
      <c r="N1001" s="147"/>
      <c r="O1001" s="147"/>
      <c r="P1001" s="147"/>
      <c r="Q1001" s="147"/>
      <c r="R1001" s="147"/>
      <c r="S1001" s="147"/>
      <c r="T1001" s="147"/>
      <c r="U1001" s="147"/>
      <c r="V1001" s="382"/>
      <c r="W1001" s="382"/>
      <c r="X1001" s="382"/>
      <c r="Y1001" s="382"/>
      <c r="Z1001" s="382"/>
      <c r="AA1001" s="382"/>
      <c r="AB1001" s="382"/>
      <c r="AC1001" s="382"/>
      <c r="AD1001" s="382"/>
      <c r="AE1001" s="382"/>
      <c r="AF1001" s="147"/>
      <c r="AG1001" s="147"/>
      <c r="AH1001" s="147"/>
    </row>
  </sheetData>
  <mergeCells count="28">
    <mergeCell ref="Z3:Z4"/>
    <mergeCell ref="AA3:AA4"/>
    <mergeCell ref="A1:AF1"/>
    <mergeCell ref="A2:A4"/>
    <mergeCell ref="B2:B4"/>
    <mergeCell ref="C2:P2"/>
    <mergeCell ref="Q2:Q4"/>
    <mergeCell ref="R2:R4"/>
    <mergeCell ref="S2:S4"/>
    <mergeCell ref="T2:T4"/>
    <mergeCell ref="U2:U4"/>
    <mergeCell ref="V2:AD2"/>
    <mergeCell ref="A153:AH153"/>
    <mergeCell ref="Z167:AH167"/>
    <mergeCell ref="AB3:AB4"/>
    <mergeCell ref="AC3:AC4"/>
    <mergeCell ref="AD3:AD4"/>
    <mergeCell ref="AE3:AE4"/>
    <mergeCell ref="AG3:AG4"/>
    <mergeCell ref="AH3:AH4"/>
    <mergeCell ref="AF2:AF4"/>
    <mergeCell ref="AG2:AH2"/>
    <mergeCell ref="C3:I3"/>
    <mergeCell ref="J3:P3"/>
    <mergeCell ref="V3:V4"/>
    <mergeCell ref="W3:W4"/>
    <mergeCell ref="X3:X4"/>
    <mergeCell ref="Y3:Y4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C068-F932-40F0-BEA7-E58118726A78}">
  <dimension ref="A1:Z1000"/>
  <sheetViews>
    <sheetView topLeftCell="A17" workbookViewId="0">
      <selection activeCell="K20" sqref="K20"/>
    </sheetView>
  </sheetViews>
  <sheetFormatPr baseColWidth="10" defaultColWidth="14.42578125" defaultRowHeight="15" x14ac:dyDescent="0.25"/>
  <cols>
    <col min="1" max="1" width="6.7109375" customWidth="1"/>
    <col min="2" max="2" width="12.7109375" customWidth="1"/>
    <col min="4" max="5" width="17.7109375" customWidth="1"/>
    <col min="6" max="6" width="19.5703125" customWidth="1"/>
    <col min="7" max="7" width="16.28515625" customWidth="1"/>
    <col min="8" max="8" width="12.85546875" customWidth="1"/>
    <col min="9" max="9" width="10.7109375" customWidth="1"/>
    <col min="10" max="10" width="20.42578125" customWidth="1"/>
    <col min="11" max="11" width="26" customWidth="1"/>
    <col min="12" max="13" width="16.85546875" customWidth="1"/>
    <col min="14" max="14" width="19.140625" customWidth="1"/>
    <col min="15" max="15" width="17.140625" customWidth="1"/>
    <col min="16" max="16" width="22.140625" customWidth="1"/>
    <col min="17" max="17" width="18.5703125" customWidth="1"/>
    <col min="18" max="18" width="24.28515625" customWidth="1"/>
    <col min="19" max="26" width="10.7109375" customWidth="1"/>
  </cols>
  <sheetData>
    <row r="1" spans="1:26" ht="34.5" customHeight="1" thickBot="1" x14ac:dyDescent="0.3">
      <c r="A1" s="383"/>
      <c r="B1" s="624" t="s">
        <v>3542</v>
      </c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</row>
    <row r="2" spans="1:26" ht="52.5" customHeight="1" thickBot="1" x14ac:dyDescent="0.3">
      <c r="A2" s="384" t="s">
        <v>1</v>
      </c>
      <c r="B2" s="385" t="s">
        <v>2</v>
      </c>
      <c r="C2" s="385" t="s">
        <v>3</v>
      </c>
      <c r="D2" s="385" t="s">
        <v>5</v>
      </c>
      <c r="E2" s="386" t="s">
        <v>3543</v>
      </c>
      <c r="F2" s="386" t="s">
        <v>3544</v>
      </c>
      <c r="G2" s="385" t="s">
        <v>3269</v>
      </c>
      <c r="H2" s="385" t="s">
        <v>9</v>
      </c>
      <c r="I2" s="385" t="s">
        <v>3270</v>
      </c>
      <c r="J2" s="385" t="s">
        <v>3316</v>
      </c>
      <c r="K2" s="385" t="s">
        <v>3272</v>
      </c>
      <c r="L2" s="387" t="s">
        <v>3545</v>
      </c>
      <c r="M2" s="387" t="s">
        <v>13</v>
      </c>
      <c r="N2" s="388" t="s">
        <v>3546</v>
      </c>
      <c r="O2" s="389" t="s">
        <v>3547</v>
      </c>
      <c r="P2" s="387" t="s">
        <v>3274</v>
      </c>
      <c r="Q2" s="387" t="s">
        <v>3548</v>
      </c>
      <c r="R2" s="390" t="s">
        <v>3549</v>
      </c>
    </row>
    <row r="3" spans="1:26" ht="35.25" customHeight="1" x14ac:dyDescent="0.25">
      <c r="A3" s="391">
        <v>1</v>
      </c>
      <c r="B3" s="392" t="s">
        <v>3550</v>
      </c>
      <c r="C3" s="391" t="s">
        <v>3551</v>
      </c>
      <c r="D3" s="391" t="s">
        <v>3552</v>
      </c>
      <c r="E3" s="391" t="s">
        <v>3553</v>
      </c>
      <c r="F3" s="391">
        <v>2016</v>
      </c>
      <c r="G3" s="391" t="s">
        <v>60</v>
      </c>
      <c r="H3" s="391" t="s">
        <v>3554</v>
      </c>
      <c r="I3" s="391" t="s">
        <v>3555</v>
      </c>
      <c r="J3" s="391" t="s">
        <v>3556</v>
      </c>
      <c r="K3" s="391" t="s">
        <v>3557</v>
      </c>
      <c r="L3" s="393" t="s">
        <v>3558</v>
      </c>
      <c r="M3" s="393" t="s">
        <v>55</v>
      </c>
      <c r="N3" s="393" t="s">
        <v>28</v>
      </c>
      <c r="O3" s="393" t="s">
        <v>3559</v>
      </c>
      <c r="P3" s="394"/>
      <c r="Q3" s="395"/>
      <c r="R3" s="396" t="s">
        <v>3560</v>
      </c>
      <c r="S3" s="139"/>
      <c r="T3" s="139"/>
      <c r="U3" s="139"/>
      <c r="V3" s="139"/>
      <c r="W3" s="139"/>
      <c r="X3" s="139"/>
      <c r="Y3" s="139"/>
      <c r="Z3" s="139"/>
    </row>
    <row r="4" spans="1:26" ht="36" customHeight="1" x14ac:dyDescent="0.25">
      <c r="A4" s="391">
        <v>2</v>
      </c>
      <c r="B4" s="392" t="s">
        <v>3561</v>
      </c>
      <c r="C4" s="391" t="s">
        <v>3562</v>
      </c>
      <c r="D4" s="391" t="s">
        <v>3563</v>
      </c>
      <c r="E4" s="391" t="s">
        <v>82</v>
      </c>
      <c r="F4" s="391">
        <v>2013</v>
      </c>
      <c r="G4" s="397" t="s">
        <v>276</v>
      </c>
      <c r="H4" s="397" t="s">
        <v>3564</v>
      </c>
      <c r="I4" s="397" t="s">
        <v>3555</v>
      </c>
      <c r="J4" s="391" t="s">
        <v>3565</v>
      </c>
      <c r="K4" s="391" t="s">
        <v>3566</v>
      </c>
      <c r="L4" s="393" t="s">
        <v>38</v>
      </c>
      <c r="M4" s="393" t="s">
        <v>55</v>
      </c>
      <c r="N4" s="393" t="s">
        <v>28</v>
      </c>
      <c r="O4" s="393" t="s">
        <v>3559</v>
      </c>
      <c r="P4" s="398"/>
      <c r="Q4" s="399"/>
      <c r="R4" s="400" t="s">
        <v>3567</v>
      </c>
    </row>
    <row r="5" spans="1:26" s="408" customFormat="1" ht="36" customHeight="1" x14ac:dyDescent="0.25">
      <c r="A5" s="401">
        <v>3</v>
      </c>
      <c r="B5" s="402" t="s">
        <v>3568</v>
      </c>
      <c r="C5" s="401" t="s">
        <v>3569</v>
      </c>
      <c r="D5" s="401" t="s">
        <v>3563</v>
      </c>
      <c r="E5" s="401" t="s">
        <v>82</v>
      </c>
      <c r="F5" s="401">
        <v>2015</v>
      </c>
      <c r="G5" s="403" t="s">
        <v>276</v>
      </c>
      <c r="H5" s="403" t="s">
        <v>3570</v>
      </c>
      <c r="I5" s="403" t="s">
        <v>3555</v>
      </c>
      <c r="J5" s="401" t="s">
        <v>3571</v>
      </c>
      <c r="K5" s="401" t="s">
        <v>3572</v>
      </c>
      <c r="L5" s="404" t="s">
        <v>38</v>
      </c>
      <c r="M5" s="404" t="s">
        <v>55</v>
      </c>
      <c r="N5" s="404" t="s">
        <v>28</v>
      </c>
      <c r="O5" s="404" t="s">
        <v>3559</v>
      </c>
      <c r="P5" s="405"/>
      <c r="Q5" s="406"/>
      <c r="R5" s="407" t="s">
        <v>3567</v>
      </c>
    </row>
    <row r="6" spans="1:26" ht="36" customHeight="1" x14ac:dyDescent="0.25">
      <c r="A6" s="391">
        <v>4</v>
      </c>
      <c r="B6" s="392" t="s">
        <v>3573</v>
      </c>
      <c r="C6" s="391" t="s">
        <v>3574</v>
      </c>
      <c r="D6" s="391" t="s">
        <v>3563</v>
      </c>
      <c r="E6" s="391" t="s">
        <v>82</v>
      </c>
      <c r="F6" s="391">
        <v>2015</v>
      </c>
      <c r="G6" s="397" t="s">
        <v>276</v>
      </c>
      <c r="H6" s="397" t="s">
        <v>3570</v>
      </c>
      <c r="I6" s="397" t="s">
        <v>3555</v>
      </c>
      <c r="J6" s="391" t="s">
        <v>3575</v>
      </c>
      <c r="K6" s="391" t="s">
        <v>3576</v>
      </c>
      <c r="L6" s="393" t="s">
        <v>38</v>
      </c>
      <c r="M6" s="393" t="s">
        <v>55</v>
      </c>
      <c r="N6" s="393" t="s">
        <v>28</v>
      </c>
      <c r="O6" s="393" t="s">
        <v>3559</v>
      </c>
      <c r="P6" s="394"/>
      <c r="Q6" s="395"/>
      <c r="R6" s="400" t="s">
        <v>3567</v>
      </c>
    </row>
    <row r="7" spans="1:26" ht="36" customHeight="1" x14ac:dyDescent="0.25">
      <c r="A7" s="391">
        <v>5</v>
      </c>
      <c r="B7" s="392" t="s">
        <v>3577</v>
      </c>
      <c r="C7" s="391" t="s">
        <v>3578</v>
      </c>
      <c r="D7" s="391" t="s">
        <v>3563</v>
      </c>
      <c r="E7" s="391" t="s">
        <v>82</v>
      </c>
      <c r="F7" s="391">
        <v>2015</v>
      </c>
      <c r="G7" s="397" t="s">
        <v>276</v>
      </c>
      <c r="H7" s="397" t="s">
        <v>3570</v>
      </c>
      <c r="I7" s="397" t="s">
        <v>3555</v>
      </c>
      <c r="J7" s="391" t="s">
        <v>3579</v>
      </c>
      <c r="K7" s="391" t="s">
        <v>3580</v>
      </c>
      <c r="L7" s="393" t="s">
        <v>38</v>
      </c>
      <c r="M7" s="393" t="s">
        <v>55</v>
      </c>
      <c r="N7" s="393" t="s">
        <v>28</v>
      </c>
      <c r="O7" s="393" t="s">
        <v>3559</v>
      </c>
      <c r="P7" s="394"/>
      <c r="Q7" s="395"/>
      <c r="R7" s="400" t="s">
        <v>3567</v>
      </c>
    </row>
    <row r="8" spans="1:26" ht="36" customHeight="1" x14ac:dyDescent="0.25">
      <c r="A8" s="391">
        <v>6</v>
      </c>
      <c r="B8" s="392" t="s">
        <v>3581</v>
      </c>
      <c r="C8" s="391" t="s">
        <v>3582</v>
      </c>
      <c r="D8" s="391" t="s">
        <v>3563</v>
      </c>
      <c r="E8" s="391" t="s">
        <v>82</v>
      </c>
      <c r="F8" s="391">
        <v>2015</v>
      </c>
      <c r="G8" s="397" t="s">
        <v>276</v>
      </c>
      <c r="H8" s="397" t="s">
        <v>3570</v>
      </c>
      <c r="I8" s="397" t="s">
        <v>3555</v>
      </c>
      <c r="J8" s="391" t="s">
        <v>3583</v>
      </c>
      <c r="K8" s="391" t="s">
        <v>3584</v>
      </c>
      <c r="L8" s="393" t="s">
        <v>38</v>
      </c>
      <c r="M8" s="393" t="s">
        <v>55</v>
      </c>
      <c r="N8" s="393" t="s">
        <v>28</v>
      </c>
      <c r="O8" s="393" t="s">
        <v>3559</v>
      </c>
      <c r="P8" s="394"/>
      <c r="Q8" s="395"/>
      <c r="R8" s="400" t="s">
        <v>3567</v>
      </c>
    </row>
    <row r="9" spans="1:26" ht="36" customHeight="1" x14ac:dyDescent="0.25">
      <c r="A9" s="391">
        <v>7</v>
      </c>
      <c r="B9" s="392" t="s">
        <v>3585</v>
      </c>
      <c r="C9" s="391" t="s">
        <v>3586</v>
      </c>
      <c r="D9" s="391" t="s">
        <v>3563</v>
      </c>
      <c r="E9" s="391" t="s">
        <v>82</v>
      </c>
      <c r="F9" s="391">
        <v>2015</v>
      </c>
      <c r="G9" s="397" t="s">
        <v>276</v>
      </c>
      <c r="H9" s="397" t="s">
        <v>3570</v>
      </c>
      <c r="I9" s="397" t="s">
        <v>3555</v>
      </c>
      <c r="J9" s="391" t="s">
        <v>3587</v>
      </c>
      <c r="K9" s="391" t="s">
        <v>3588</v>
      </c>
      <c r="L9" s="393" t="s">
        <v>38</v>
      </c>
      <c r="M9" s="393" t="s">
        <v>55</v>
      </c>
      <c r="N9" s="393" t="s">
        <v>28</v>
      </c>
      <c r="O9" s="393" t="s">
        <v>3559</v>
      </c>
      <c r="P9" s="409"/>
      <c r="Q9" s="410"/>
      <c r="R9" s="400" t="s">
        <v>3567</v>
      </c>
      <c r="S9" s="139"/>
      <c r="T9" s="139"/>
      <c r="U9" s="139"/>
      <c r="V9" s="139"/>
      <c r="W9" s="139"/>
      <c r="X9" s="139"/>
      <c r="Y9" s="139"/>
      <c r="Z9" s="139"/>
    </row>
    <row r="10" spans="1:26" ht="36" customHeight="1" x14ac:dyDescent="0.25">
      <c r="A10" s="391">
        <v>8</v>
      </c>
      <c r="B10" s="392" t="s">
        <v>3589</v>
      </c>
      <c r="C10" s="391" t="s">
        <v>3590</v>
      </c>
      <c r="D10" s="391" t="s">
        <v>3563</v>
      </c>
      <c r="E10" s="391" t="s">
        <v>82</v>
      </c>
      <c r="F10" s="391">
        <v>2015</v>
      </c>
      <c r="G10" s="397" t="s">
        <v>276</v>
      </c>
      <c r="H10" s="397" t="s">
        <v>3570</v>
      </c>
      <c r="I10" s="397" t="s">
        <v>3555</v>
      </c>
      <c r="J10" s="391" t="s">
        <v>3591</v>
      </c>
      <c r="K10" s="391" t="s">
        <v>3592</v>
      </c>
      <c r="L10" s="393" t="s">
        <v>38</v>
      </c>
      <c r="M10" s="393" t="s">
        <v>55</v>
      </c>
      <c r="N10" s="393" t="s">
        <v>28</v>
      </c>
      <c r="O10" s="393" t="s">
        <v>3559</v>
      </c>
      <c r="P10" s="411"/>
      <c r="Q10" s="412"/>
      <c r="R10" s="400" t="s">
        <v>3567</v>
      </c>
      <c r="S10" s="413"/>
      <c r="T10" s="413"/>
      <c r="U10" s="413"/>
      <c r="V10" s="413"/>
      <c r="W10" s="413"/>
      <c r="X10" s="413"/>
      <c r="Y10" s="413"/>
      <c r="Z10" s="413"/>
    </row>
    <row r="11" spans="1:26" ht="36" customHeight="1" x14ac:dyDescent="0.25">
      <c r="A11" s="391">
        <v>9</v>
      </c>
      <c r="B11" s="392" t="s">
        <v>3593</v>
      </c>
      <c r="C11" s="391" t="s">
        <v>3594</v>
      </c>
      <c r="D11" s="391" t="s">
        <v>3563</v>
      </c>
      <c r="E11" s="391" t="s">
        <v>82</v>
      </c>
      <c r="F11" s="391">
        <v>2015</v>
      </c>
      <c r="G11" s="391" t="s">
        <v>3595</v>
      </c>
      <c r="H11" s="391" t="s">
        <v>3570</v>
      </c>
      <c r="I11" s="391" t="s">
        <v>3555</v>
      </c>
      <c r="J11" s="391" t="s">
        <v>3596</v>
      </c>
      <c r="K11" s="391" t="s">
        <v>3597</v>
      </c>
      <c r="L11" s="393" t="s">
        <v>38</v>
      </c>
      <c r="M11" s="393" t="s">
        <v>55</v>
      </c>
      <c r="N11" s="393" t="s">
        <v>28</v>
      </c>
      <c r="O11" s="393" t="s">
        <v>3559</v>
      </c>
      <c r="P11" s="394"/>
      <c r="Q11" s="395"/>
      <c r="R11" s="400" t="s">
        <v>3567</v>
      </c>
    </row>
    <row r="12" spans="1:26" ht="36" customHeight="1" x14ac:dyDescent="0.25">
      <c r="A12" s="391">
        <v>10</v>
      </c>
      <c r="B12" s="392" t="s">
        <v>3598</v>
      </c>
      <c r="C12" s="397" t="s">
        <v>3599</v>
      </c>
      <c r="D12" s="391" t="s">
        <v>3563</v>
      </c>
      <c r="E12" s="391" t="s">
        <v>82</v>
      </c>
      <c r="F12" s="391">
        <v>2015</v>
      </c>
      <c r="G12" s="391" t="s">
        <v>276</v>
      </c>
      <c r="H12" s="391" t="s">
        <v>3570</v>
      </c>
      <c r="I12" s="391" t="s">
        <v>3555</v>
      </c>
      <c r="J12" s="391" t="s">
        <v>3600</v>
      </c>
      <c r="K12" s="391" t="s">
        <v>3601</v>
      </c>
      <c r="L12" s="393" t="s">
        <v>38</v>
      </c>
      <c r="M12" s="393" t="s">
        <v>55</v>
      </c>
      <c r="N12" s="393" t="s">
        <v>28</v>
      </c>
      <c r="O12" s="393" t="s">
        <v>3559</v>
      </c>
      <c r="P12" s="394"/>
      <c r="Q12" s="395"/>
      <c r="R12" s="400" t="s">
        <v>3567</v>
      </c>
    </row>
    <row r="13" spans="1:26" ht="36" customHeight="1" x14ac:dyDescent="0.25">
      <c r="A13" s="391">
        <v>11</v>
      </c>
      <c r="B13" s="414" t="s">
        <v>3602</v>
      </c>
      <c r="C13" s="391" t="s">
        <v>3603</v>
      </c>
      <c r="D13" s="391" t="s">
        <v>3563</v>
      </c>
      <c r="E13" s="391" t="s">
        <v>3553</v>
      </c>
      <c r="F13" s="391">
        <v>2016</v>
      </c>
      <c r="G13" s="397" t="s">
        <v>60</v>
      </c>
      <c r="H13" s="397" t="s">
        <v>3554</v>
      </c>
      <c r="I13" s="397" t="s">
        <v>3555</v>
      </c>
      <c r="J13" s="391" t="s">
        <v>3604</v>
      </c>
      <c r="K13" s="391" t="s">
        <v>3605</v>
      </c>
      <c r="L13" s="393" t="s">
        <v>3558</v>
      </c>
      <c r="M13" s="393" t="s">
        <v>55</v>
      </c>
      <c r="N13" s="393" t="s">
        <v>28</v>
      </c>
      <c r="O13" s="393" t="s">
        <v>3559</v>
      </c>
      <c r="P13" s="312"/>
      <c r="Q13" s="415"/>
      <c r="R13" s="400" t="s">
        <v>3567</v>
      </c>
      <c r="S13" s="139"/>
      <c r="T13" s="139"/>
      <c r="U13" s="139"/>
      <c r="V13" s="139"/>
      <c r="W13" s="139"/>
      <c r="X13" s="139"/>
      <c r="Y13" s="139"/>
      <c r="Z13" s="139"/>
    </row>
    <row r="14" spans="1:26" ht="36" customHeight="1" x14ac:dyDescent="0.25">
      <c r="A14" s="391">
        <v>13</v>
      </c>
      <c r="B14" s="392" t="s">
        <v>3606</v>
      </c>
      <c r="C14" s="416" t="s">
        <v>3607</v>
      </c>
      <c r="D14" s="416" t="s">
        <v>3563</v>
      </c>
      <c r="E14" s="416" t="s">
        <v>3553</v>
      </c>
      <c r="F14" s="416">
        <v>2016</v>
      </c>
      <c r="G14" s="417" t="s">
        <v>60</v>
      </c>
      <c r="H14" s="417" t="s">
        <v>3554</v>
      </c>
      <c r="I14" s="417" t="s">
        <v>3555</v>
      </c>
      <c r="J14" s="416" t="s">
        <v>3608</v>
      </c>
      <c r="K14" s="416" t="s">
        <v>3609</v>
      </c>
      <c r="L14" s="418" t="s">
        <v>3558</v>
      </c>
      <c r="M14" s="418" t="s">
        <v>55</v>
      </c>
      <c r="N14" s="418" t="s">
        <v>28</v>
      </c>
      <c r="O14" s="418" t="s">
        <v>3559</v>
      </c>
      <c r="P14" s="419"/>
      <c r="Q14" s="420"/>
      <c r="R14" s="400" t="s">
        <v>3567</v>
      </c>
      <c r="S14" s="413"/>
      <c r="T14" s="413"/>
      <c r="U14" s="413"/>
      <c r="V14" s="413"/>
      <c r="W14" s="413"/>
      <c r="X14" s="413"/>
      <c r="Y14" s="413"/>
      <c r="Z14" s="413"/>
    </row>
    <row r="15" spans="1:26" ht="36" customHeight="1" x14ac:dyDescent="0.25">
      <c r="A15" s="391">
        <v>14</v>
      </c>
      <c r="B15" s="392" t="s">
        <v>3610</v>
      </c>
      <c r="C15" s="391" t="s">
        <v>3611</v>
      </c>
      <c r="D15" s="391" t="s">
        <v>3563</v>
      </c>
      <c r="E15" s="391" t="s">
        <v>3553</v>
      </c>
      <c r="F15" s="391">
        <v>2016</v>
      </c>
      <c r="G15" s="397" t="s">
        <v>60</v>
      </c>
      <c r="H15" s="397" t="s">
        <v>3554</v>
      </c>
      <c r="I15" s="397" t="s">
        <v>3555</v>
      </c>
      <c r="J15" s="391" t="s">
        <v>3612</v>
      </c>
      <c r="K15" s="391" t="s">
        <v>3613</v>
      </c>
      <c r="L15" s="393" t="s">
        <v>3558</v>
      </c>
      <c r="M15" s="393" t="s">
        <v>55</v>
      </c>
      <c r="N15" s="393" t="s">
        <v>28</v>
      </c>
      <c r="O15" s="393" t="s">
        <v>3559</v>
      </c>
      <c r="P15" s="307"/>
      <c r="Q15" s="415"/>
      <c r="R15" s="400" t="s">
        <v>3567</v>
      </c>
      <c r="S15" s="139"/>
      <c r="T15" s="139"/>
      <c r="U15" s="139"/>
      <c r="V15" s="139"/>
      <c r="W15" s="139"/>
      <c r="X15" s="139"/>
      <c r="Y15" s="139"/>
      <c r="Z15" s="139"/>
    </row>
    <row r="16" spans="1:26" ht="36" customHeight="1" x14ac:dyDescent="0.25">
      <c r="A16" s="391">
        <v>15</v>
      </c>
      <c r="B16" s="392" t="s">
        <v>3614</v>
      </c>
      <c r="C16" s="391" t="s">
        <v>3615</v>
      </c>
      <c r="D16" s="391" t="s">
        <v>3563</v>
      </c>
      <c r="E16" s="391" t="s">
        <v>3553</v>
      </c>
      <c r="F16" s="391">
        <v>2016</v>
      </c>
      <c r="G16" s="397" t="s">
        <v>60</v>
      </c>
      <c r="H16" s="397" t="s">
        <v>3554</v>
      </c>
      <c r="I16" s="397" t="s">
        <v>3555</v>
      </c>
      <c r="J16" s="391" t="s">
        <v>3616</v>
      </c>
      <c r="K16" s="391" t="s">
        <v>3617</v>
      </c>
      <c r="L16" s="393" t="s">
        <v>3558</v>
      </c>
      <c r="M16" s="393" t="s">
        <v>55</v>
      </c>
      <c r="N16" s="393" t="s">
        <v>3618</v>
      </c>
      <c r="O16" s="393" t="s">
        <v>3559</v>
      </c>
      <c r="P16" s="393"/>
      <c r="Q16" s="421"/>
      <c r="R16" s="400" t="s">
        <v>3567</v>
      </c>
      <c r="S16" s="413"/>
      <c r="T16" s="413"/>
      <c r="U16" s="413"/>
      <c r="V16" s="413"/>
      <c r="W16" s="413"/>
      <c r="X16" s="413"/>
      <c r="Y16" s="413"/>
      <c r="Z16" s="413"/>
    </row>
    <row r="17" spans="1:26" ht="36" customHeight="1" x14ac:dyDescent="0.25">
      <c r="A17" s="391">
        <v>16</v>
      </c>
      <c r="B17" s="391" t="s">
        <v>3619</v>
      </c>
      <c r="C17" s="391" t="s">
        <v>3620</v>
      </c>
      <c r="D17" s="391" t="s">
        <v>3563</v>
      </c>
      <c r="E17" s="391" t="s">
        <v>3553</v>
      </c>
      <c r="F17" s="391">
        <v>2016</v>
      </c>
      <c r="G17" s="397" t="s">
        <v>60</v>
      </c>
      <c r="H17" s="397" t="s">
        <v>3554</v>
      </c>
      <c r="I17" s="397" t="s">
        <v>3555</v>
      </c>
      <c r="J17" s="391" t="s">
        <v>3621</v>
      </c>
      <c r="K17" s="391" t="s">
        <v>3622</v>
      </c>
      <c r="L17" s="393" t="s">
        <v>3558</v>
      </c>
      <c r="M17" s="393" t="s">
        <v>55</v>
      </c>
      <c r="N17" s="393" t="s">
        <v>28</v>
      </c>
      <c r="O17" s="393" t="s">
        <v>3559</v>
      </c>
      <c r="P17" s="394"/>
      <c r="Q17" s="395"/>
      <c r="R17" s="400" t="s">
        <v>3567</v>
      </c>
      <c r="S17" s="139"/>
      <c r="T17" s="139"/>
      <c r="U17" s="139"/>
      <c r="V17" s="139"/>
      <c r="W17" s="139"/>
      <c r="X17" s="139"/>
      <c r="Y17" s="139"/>
      <c r="Z17" s="139"/>
    </row>
    <row r="18" spans="1:26" ht="36" customHeight="1" x14ac:dyDescent="0.25">
      <c r="A18" s="391">
        <v>17</v>
      </c>
      <c r="B18" s="392" t="s">
        <v>3623</v>
      </c>
      <c r="C18" s="391" t="s">
        <v>3624</v>
      </c>
      <c r="D18" s="391" t="s">
        <v>3563</v>
      </c>
      <c r="E18" s="391" t="s">
        <v>3553</v>
      </c>
      <c r="F18" s="391">
        <v>2016</v>
      </c>
      <c r="G18" s="397" t="s">
        <v>60</v>
      </c>
      <c r="H18" s="397" t="s">
        <v>3554</v>
      </c>
      <c r="I18" s="397" t="s">
        <v>3555</v>
      </c>
      <c r="J18" s="391" t="s">
        <v>3625</v>
      </c>
      <c r="K18" s="391" t="s">
        <v>3626</v>
      </c>
      <c r="L18" s="393" t="s">
        <v>3558</v>
      </c>
      <c r="M18" s="393" t="s">
        <v>55</v>
      </c>
      <c r="N18" s="393" t="s">
        <v>28</v>
      </c>
      <c r="O18" s="393" t="s">
        <v>3559</v>
      </c>
      <c r="P18" s="394"/>
      <c r="Q18" s="395"/>
      <c r="R18" s="400" t="s">
        <v>3567</v>
      </c>
      <c r="S18" s="139"/>
      <c r="T18" s="139"/>
      <c r="U18" s="139"/>
      <c r="V18" s="139"/>
      <c r="W18" s="139"/>
      <c r="X18" s="139"/>
      <c r="Y18" s="139"/>
      <c r="Z18" s="139"/>
    </row>
    <row r="19" spans="1:26" ht="36" customHeight="1" x14ac:dyDescent="0.25">
      <c r="A19" s="391">
        <v>18</v>
      </c>
      <c r="B19" s="392" t="s">
        <v>3627</v>
      </c>
      <c r="C19" s="391" t="s">
        <v>3628</v>
      </c>
      <c r="D19" s="391" t="s">
        <v>3563</v>
      </c>
      <c r="E19" s="391" t="s">
        <v>3553</v>
      </c>
      <c r="F19" s="391">
        <v>2016</v>
      </c>
      <c r="G19" s="397" t="s">
        <v>60</v>
      </c>
      <c r="H19" s="397" t="s">
        <v>3554</v>
      </c>
      <c r="I19" s="397" t="s">
        <v>3555</v>
      </c>
      <c r="J19" s="391" t="s">
        <v>3629</v>
      </c>
      <c r="K19" s="391" t="s">
        <v>3630</v>
      </c>
      <c r="L19" s="393" t="s">
        <v>3558</v>
      </c>
      <c r="M19" s="393" t="s">
        <v>55</v>
      </c>
      <c r="N19" s="393" t="s">
        <v>28</v>
      </c>
      <c r="O19" s="393" t="s">
        <v>3559</v>
      </c>
      <c r="P19" s="394"/>
      <c r="Q19" s="395"/>
      <c r="R19" s="400" t="s">
        <v>3567</v>
      </c>
      <c r="S19" s="139"/>
      <c r="T19" s="139"/>
      <c r="U19" s="139"/>
      <c r="V19" s="139"/>
      <c r="W19" s="139"/>
      <c r="X19" s="139"/>
      <c r="Y19" s="139"/>
      <c r="Z19" s="139"/>
    </row>
    <row r="20" spans="1:26" ht="36" customHeight="1" x14ac:dyDescent="0.25">
      <c r="A20" s="391">
        <v>19</v>
      </c>
      <c r="B20" s="392" t="s">
        <v>3631</v>
      </c>
      <c r="C20" s="391" t="s">
        <v>3632</v>
      </c>
      <c r="D20" s="391" t="s">
        <v>3563</v>
      </c>
      <c r="E20" s="391" t="s">
        <v>3553</v>
      </c>
      <c r="F20" s="391">
        <v>2016</v>
      </c>
      <c r="G20" s="397" t="s">
        <v>60</v>
      </c>
      <c r="H20" s="397" t="s">
        <v>3554</v>
      </c>
      <c r="I20" s="397" t="s">
        <v>3555</v>
      </c>
      <c r="J20" s="391" t="s">
        <v>3633</v>
      </c>
      <c r="K20" s="391" t="s">
        <v>3634</v>
      </c>
      <c r="L20" s="393" t="s">
        <v>3558</v>
      </c>
      <c r="M20" s="393" t="s">
        <v>55</v>
      </c>
      <c r="N20" s="393" t="s">
        <v>28</v>
      </c>
      <c r="O20" s="393" t="s">
        <v>3559</v>
      </c>
      <c r="P20" s="394"/>
      <c r="Q20" s="395"/>
      <c r="R20" s="400" t="s">
        <v>3567</v>
      </c>
      <c r="S20" s="139"/>
      <c r="T20" s="139"/>
      <c r="U20" s="139"/>
      <c r="V20" s="139"/>
      <c r="W20" s="139"/>
      <c r="X20" s="139"/>
      <c r="Y20" s="139"/>
      <c r="Z20" s="139"/>
    </row>
    <row r="21" spans="1:26" ht="36" customHeight="1" x14ac:dyDescent="0.25">
      <c r="A21" s="391">
        <v>20</v>
      </c>
      <c r="B21" s="392" t="s">
        <v>3635</v>
      </c>
      <c r="C21" s="391" t="s">
        <v>3636</v>
      </c>
      <c r="D21" s="391" t="s">
        <v>3637</v>
      </c>
      <c r="E21" s="391" t="s">
        <v>82</v>
      </c>
      <c r="F21" s="391">
        <v>2013</v>
      </c>
      <c r="G21" s="397" t="s">
        <v>276</v>
      </c>
      <c r="H21" s="397" t="s">
        <v>3564</v>
      </c>
      <c r="I21" s="397" t="s">
        <v>3555</v>
      </c>
      <c r="J21" s="391" t="s">
        <v>3638</v>
      </c>
      <c r="K21" s="391" t="s">
        <v>3639</v>
      </c>
      <c r="L21" s="393" t="s">
        <v>38</v>
      </c>
      <c r="M21" s="393" t="s">
        <v>55</v>
      </c>
      <c r="N21" s="393" t="s">
        <v>28</v>
      </c>
      <c r="O21" s="393" t="s">
        <v>3559</v>
      </c>
      <c r="P21" s="422"/>
      <c r="Q21" s="423"/>
      <c r="R21" s="400" t="s">
        <v>3640</v>
      </c>
      <c r="S21" s="413"/>
      <c r="T21" s="413"/>
      <c r="U21" s="413"/>
      <c r="V21" s="413"/>
      <c r="W21" s="413"/>
      <c r="X21" s="413"/>
      <c r="Y21" s="413"/>
      <c r="Z21" s="413"/>
    </row>
    <row r="22" spans="1:26" ht="36" customHeight="1" x14ac:dyDescent="0.25">
      <c r="A22" s="391">
        <v>21</v>
      </c>
      <c r="B22" s="392" t="s">
        <v>3641</v>
      </c>
      <c r="C22" s="397" t="s">
        <v>3642</v>
      </c>
      <c r="D22" s="391" t="s">
        <v>3637</v>
      </c>
      <c r="E22" s="391" t="s">
        <v>82</v>
      </c>
      <c r="F22" s="391">
        <v>2015</v>
      </c>
      <c r="G22" s="397" t="s">
        <v>276</v>
      </c>
      <c r="H22" s="397" t="s">
        <v>3570</v>
      </c>
      <c r="I22" s="397" t="s">
        <v>3555</v>
      </c>
      <c r="J22" s="391" t="s">
        <v>3643</v>
      </c>
      <c r="K22" s="391" t="s">
        <v>3644</v>
      </c>
      <c r="L22" s="393" t="s">
        <v>38</v>
      </c>
      <c r="M22" s="393" t="s">
        <v>55</v>
      </c>
      <c r="N22" s="393" t="s">
        <v>28</v>
      </c>
      <c r="O22" s="393" t="s">
        <v>3559</v>
      </c>
      <c r="P22" s="422"/>
      <c r="Q22" s="423"/>
      <c r="R22" s="400" t="s">
        <v>3640</v>
      </c>
      <c r="S22" s="413"/>
      <c r="T22" s="413"/>
      <c r="U22" s="413"/>
      <c r="V22" s="413"/>
      <c r="W22" s="413"/>
      <c r="X22" s="413"/>
      <c r="Y22" s="413"/>
      <c r="Z22" s="413"/>
    </row>
    <row r="23" spans="1:26" ht="36" customHeight="1" x14ac:dyDescent="0.25">
      <c r="A23" s="391">
        <v>22</v>
      </c>
      <c r="B23" s="392" t="s">
        <v>3645</v>
      </c>
      <c r="C23" s="397" t="s">
        <v>3646</v>
      </c>
      <c r="D23" s="391" t="s">
        <v>3637</v>
      </c>
      <c r="E23" s="391" t="s">
        <v>82</v>
      </c>
      <c r="F23" s="391">
        <v>2015</v>
      </c>
      <c r="G23" s="397" t="s">
        <v>276</v>
      </c>
      <c r="H23" s="397" t="s">
        <v>3570</v>
      </c>
      <c r="I23" s="397" t="s">
        <v>3555</v>
      </c>
      <c r="J23" s="391" t="s">
        <v>3647</v>
      </c>
      <c r="K23" s="391" t="s">
        <v>3648</v>
      </c>
      <c r="L23" s="393" t="s">
        <v>38</v>
      </c>
      <c r="M23" s="393" t="s">
        <v>55</v>
      </c>
      <c r="N23" s="393" t="s">
        <v>28</v>
      </c>
      <c r="O23" s="393" t="s">
        <v>3559</v>
      </c>
      <c r="P23" s="394"/>
      <c r="Q23" s="395"/>
      <c r="R23" s="393" t="s">
        <v>3640</v>
      </c>
    </row>
    <row r="24" spans="1:26" ht="36" customHeight="1" x14ac:dyDescent="0.25">
      <c r="A24" s="391">
        <v>23</v>
      </c>
      <c r="B24" s="392" t="s">
        <v>3649</v>
      </c>
      <c r="C24" s="397" t="s">
        <v>3650</v>
      </c>
      <c r="D24" s="391" t="s">
        <v>3637</v>
      </c>
      <c r="E24" s="391" t="s">
        <v>82</v>
      </c>
      <c r="F24" s="391">
        <v>2015</v>
      </c>
      <c r="G24" s="397" t="s">
        <v>276</v>
      </c>
      <c r="H24" s="397" t="s">
        <v>3570</v>
      </c>
      <c r="I24" s="397" t="s">
        <v>3555</v>
      </c>
      <c r="J24" s="391" t="s">
        <v>3651</v>
      </c>
      <c r="K24" s="391" t="s">
        <v>3652</v>
      </c>
      <c r="L24" s="393" t="s">
        <v>38</v>
      </c>
      <c r="M24" s="393" t="s">
        <v>55</v>
      </c>
      <c r="N24" s="393" t="s">
        <v>28</v>
      </c>
      <c r="O24" s="393" t="s">
        <v>3559</v>
      </c>
      <c r="P24" s="394"/>
      <c r="Q24" s="395"/>
      <c r="R24" s="393" t="s">
        <v>3640</v>
      </c>
    </row>
    <row r="25" spans="1:26" ht="36" customHeight="1" x14ac:dyDescent="0.25">
      <c r="A25" s="391">
        <v>26</v>
      </c>
      <c r="B25" s="414" t="s">
        <v>3653</v>
      </c>
      <c r="C25" s="424" t="s">
        <v>3654</v>
      </c>
      <c r="D25" s="425" t="s">
        <v>3637</v>
      </c>
      <c r="E25" s="425" t="s">
        <v>3553</v>
      </c>
      <c r="F25" s="425">
        <v>2016</v>
      </c>
      <c r="G25" s="424" t="s">
        <v>60</v>
      </c>
      <c r="H25" s="424" t="s">
        <v>3554</v>
      </c>
      <c r="I25" s="424" t="s">
        <v>3555</v>
      </c>
      <c r="J25" s="425" t="s">
        <v>3655</v>
      </c>
      <c r="K25" s="425" t="s">
        <v>3656</v>
      </c>
      <c r="L25" s="426" t="s">
        <v>3558</v>
      </c>
      <c r="M25" s="426" t="s">
        <v>55</v>
      </c>
      <c r="N25" s="427" t="s">
        <v>28</v>
      </c>
      <c r="O25" s="427" t="s">
        <v>3559</v>
      </c>
      <c r="P25" s="428"/>
      <c r="Q25" s="429"/>
      <c r="R25" s="430" t="s">
        <v>3640</v>
      </c>
      <c r="S25" s="125"/>
      <c r="T25" s="125"/>
      <c r="U25" s="125"/>
      <c r="V25" s="125"/>
      <c r="W25" s="125"/>
      <c r="X25" s="125"/>
      <c r="Y25" s="125"/>
      <c r="Z25" s="125"/>
    </row>
    <row r="26" spans="1:26" ht="36" customHeight="1" x14ac:dyDescent="0.25">
      <c r="A26" s="391">
        <v>27</v>
      </c>
      <c r="B26" s="392" t="s">
        <v>3657</v>
      </c>
      <c r="C26" s="391" t="s">
        <v>3658</v>
      </c>
      <c r="D26" s="391" t="s">
        <v>3637</v>
      </c>
      <c r="E26" s="391" t="s">
        <v>3553</v>
      </c>
      <c r="F26" s="391">
        <v>2016</v>
      </c>
      <c r="G26" s="397" t="s">
        <v>60</v>
      </c>
      <c r="H26" s="397" t="s">
        <v>3554</v>
      </c>
      <c r="I26" s="397" t="s">
        <v>3555</v>
      </c>
      <c r="J26" s="391" t="s">
        <v>3659</v>
      </c>
      <c r="K26" s="391" t="s">
        <v>3660</v>
      </c>
      <c r="L26" s="393" t="s">
        <v>3558</v>
      </c>
      <c r="M26" s="393" t="s">
        <v>55</v>
      </c>
      <c r="N26" s="393" t="s">
        <v>3618</v>
      </c>
      <c r="O26" s="393" t="s">
        <v>3559</v>
      </c>
      <c r="P26" s="431"/>
      <c r="Q26" s="432"/>
      <c r="R26" s="400" t="s">
        <v>3640</v>
      </c>
      <c r="S26" s="413"/>
      <c r="T26" s="413"/>
      <c r="U26" s="413"/>
      <c r="V26" s="413"/>
      <c r="W26" s="413"/>
      <c r="X26" s="413"/>
      <c r="Y26" s="413"/>
      <c r="Z26" s="413"/>
    </row>
    <row r="27" spans="1:26" ht="36" customHeight="1" x14ac:dyDescent="0.25">
      <c r="A27" s="391">
        <v>29</v>
      </c>
      <c r="B27" s="414" t="s">
        <v>3661</v>
      </c>
      <c r="C27" s="414" t="s">
        <v>3662</v>
      </c>
      <c r="D27" s="414" t="s">
        <v>3637</v>
      </c>
      <c r="E27" s="414" t="s">
        <v>3553</v>
      </c>
      <c r="F27" s="414">
        <v>2016</v>
      </c>
      <c r="G27" s="433" t="s">
        <v>60</v>
      </c>
      <c r="H27" s="433" t="s">
        <v>3554</v>
      </c>
      <c r="I27" s="433" t="s">
        <v>3555</v>
      </c>
      <c r="J27" s="414" t="s">
        <v>3663</v>
      </c>
      <c r="K27" s="414" t="s">
        <v>3664</v>
      </c>
      <c r="L27" s="427" t="s">
        <v>3558</v>
      </c>
      <c r="M27" s="427" t="s">
        <v>55</v>
      </c>
      <c r="N27" s="427" t="s">
        <v>3328</v>
      </c>
      <c r="O27" s="434" t="s">
        <v>3559</v>
      </c>
      <c r="P27" s="435" t="s">
        <v>3665</v>
      </c>
      <c r="Q27" s="432">
        <v>44554</v>
      </c>
      <c r="R27" s="436" t="s">
        <v>3640</v>
      </c>
      <c r="S27" s="413"/>
      <c r="T27" s="413"/>
      <c r="U27" s="413"/>
      <c r="V27" s="413"/>
      <c r="W27" s="413"/>
      <c r="X27" s="413"/>
      <c r="Y27" s="413"/>
      <c r="Z27" s="413"/>
    </row>
    <row r="28" spans="1:26" ht="36" customHeight="1" x14ac:dyDescent="0.25">
      <c r="A28" s="391">
        <v>30</v>
      </c>
      <c r="B28" s="414" t="s">
        <v>3666</v>
      </c>
      <c r="C28" s="414" t="s">
        <v>3667</v>
      </c>
      <c r="D28" s="414" t="s">
        <v>3637</v>
      </c>
      <c r="E28" s="414" t="s">
        <v>3553</v>
      </c>
      <c r="F28" s="414">
        <v>2016</v>
      </c>
      <c r="G28" s="433" t="s">
        <v>60</v>
      </c>
      <c r="H28" s="433" t="s">
        <v>3554</v>
      </c>
      <c r="I28" s="433" t="s">
        <v>3555</v>
      </c>
      <c r="J28" s="414" t="s">
        <v>3668</v>
      </c>
      <c r="K28" s="414" t="s">
        <v>3669</v>
      </c>
      <c r="L28" s="427" t="s">
        <v>3558</v>
      </c>
      <c r="M28" s="427" t="s">
        <v>55</v>
      </c>
      <c r="N28" s="427" t="s">
        <v>3670</v>
      </c>
      <c r="O28" s="434" t="s">
        <v>3559</v>
      </c>
      <c r="P28" s="434" t="s">
        <v>3671</v>
      </c>
      <c r="Q28" s="437"/>
      <c r="R28" s="436" t="s">
        <v>3640</v>
      </c>
      <c r="S28" s="413"/>
      <c r="T28" s="413"/>
      <c r="U28" s="413"/>
      <c r="V28" s="413"/>
      <c r="W28" s="413"/>
      <c r="X28" s="413"/>
      <c r="Y28" s="413"/>
      <c r="Z28" s="413"/>
    </row>
    <row r="29" spans="1:26" ht="36" customHeight="1" x14ac:dyDescent="0.25">
      <c r="A29" s="391">
        <v>31</v>
      </c>
      <c r="B29" s="414" t="s">
        <v>3672</v>
      </c>
      <c r="C29" s="414" t="s">
        <v>3673</v>
      </c>
      <c r="D29" s="414" t="s">
        <v>3637</v>
      </c>
      <c r="E29" s="414" t="s">
        <v>3553</v>
      </c>
      <c r="F29" s="414">
        <v>2016</v>
      </c>
      <c r="G29" s="433" t="s">
        <v>60</v>
      </c>
      <c r="H29" s="433" t="s">
        <v>3554</v>
      </c>
      <c r="I29" s="433" t="s">
        <v>3555</v>
      </c>
      <c r="J29" s="414" t="s">
        <v>3674</v>
      </c>
      <c r="K29" s="414" t="s">
        <v>3675</v>
      </c>
      <c r="L29" s="427" t="s">
        <v>3558</v>
      </c>
      <c r="M29" s="427" t="s">
        <v>55</v>
      </c>
      <c r="N29" s="427" t="s">
        <v>3618</v>
      </c>
      <c r="O29" s="434" t="s">
        <v>3559</v>
      </c>
      <c r="P29" s="435" t="s">
        <v>3665</v>
      </c>
      <c r="Q29" s="432">
        <v>43901</v>
      </c>
      <c r="R29" s="436" t="s">
        <v>3640</v>
      </c>
      <c r="S29" s="413"/>
      <c r="T29" s="413"/>
      <c r="U29" s="413"/>
      <c r="V29" s="413"/>
      <c r="W29" s="413"/>
      <c r="X29" s="413"/>
      <c r="Y29" s="413"/>
      <c r="Z29" s="413"/>
    </row>
    <row r="30" spans="1:26" ht="36" customHeight="1" x14ac:dyDescent="0.25">
      <c r="A30" s="391">
        <v>32</v>
      </c>
      <c r="B30" s="392" t="s">
        <v>3676</v>
      </c>
      <c r="C30" s="391" t="s">
        <v>3677</v>
      </c>
      <c r="D30" s="391" t="s">
        <v>3637</v>
      </c>
      <c r="E30" s="391" t="s">
        <v>3553</v>
      </c>
      <c r="F30" s="391">
        <v>2016</v>
      </c>
      <c r="G30" s="397" t="s">
        <v>60</v>
      </c>
      <c r="H30" s="397" t="s">
        <v>3554</v>
      </c>
      <c r="I30" s="397" t="s">
        <v>3555</v>
      </c>
      <c r="J30" s="391" t="s">
        <v>3678</v>
      </c>
      <c r="K30" s="391" t="s">
        <v>3679</v>
      </c>
      <c r="L30" s="393" t="s">
        <v>3558</v>
      </c>
      <c r="M30" s="393" t="s">
        <v>55</v>
      </c>
      <c r="N30" s="393" t="s">
        <v>28</v>
      </c>
      <c r="O30" s="393" t="s">
        <v>3559</v>
      </c>
      <c r="P30" s="409"/>
      <c r="Q30" s="438"/>
      <c r="R30" s="436" t="s">
        <v>3640</v>
      </c>
      <c r="S30" s="413"/>
      <c r="T30" s="413"/>
      <c r="U30" s="413"/>
      <c r="V30" s="413"/>
      <c r="W30" s="413"/>
      <c r="X30" s="413"/>
      <c r="Y30" s="413"/>
      <c r="Z30" s="413"/>
    </row>
    <row r="31" spans="1:26" ht="36" customHeight="1" x14ac:dyDescent="0.25">
      <c r="A31" s="391">
        <v>33</v>
      </c>
      <c r="B31" s="392" t="s">
        <v>3680</v>
      </c>
      <c r="C31" s="391" t="s">
        <v>3681</v>
      </c>
      <c r="D31" s="391" t="s">
        <v>3637</v>
      </c>
      <c r="E31" s="391" t="s">
        <v>3553</v>
      </c>
      <c r="F31" s="391">
        <v>2016</v>
      </c>
      <c r="G31" s="397" t="s">
        <v>60</v>
      </c>
      <c r="H31" s="397" t="s">
        <v>3554</v>
      </c>
      <c r="I31" s="397" t="s">
        <v>3555</v>
      </c>
      <c r="J31" s="391" t="s">
        <v>3682</v>
      </c>
      <c r="K31" s="391" t="s">
        <v>3683</v>
      </c>
      <c r="L31" s="393" t="s">
        <v>3558</v>
      </c>
      <c r="M31" s="393" t="s">
        <v>55</v>
      </c>
      <c r="N31" s="393" t="s">
        <v>28</v>
      </c>
      <c r="O31" s="393" t="s">
        <v>3559</v>
      </c>
      <c r="P31" s="409"/>
      <c r="Q31" s="439"/>
      <c r="R31" s="400" t="s">
        <v>3640</v>
      </c>
      <c r="S31" s="139"/>
      <c r="T31" s="139"/>
      <c r="U31" s="139"/>
      <c r="V31" s="139"/>
      <c r="W31" s="139"/>
      <c r="X31" s="139"/>
      <c r="Y31" s="139"/>
      <c r="Z31" s="139"/>
    </row>
    <row r="32" spans="1:26" ht="36" customHeight="1" x14ac:dyDescent="0.25">
      <c r="A32" s="391">
        <v>34</v>
      </c>
      <c r="B32" s="392" t="s">
        <v>3684</v>
      </c>
      <c r="C32" s="416" t="s">
        <v>3685</v>
      </c>
      <c r="D32" s="391" t="s">
        <v>3637</v>
      </c>
      <c r="E32" s="391" t="s">
        <v>3553</v>
      </c>
      <c r="F32" s="391">
        <v>2016</v>
      </c>
      <c r="G32" s="397" t="s">
        <v>60</v>
      </c>
      <c r="H32" s="397" t="s">
        <v>3554</v>
      </c>
      <c r="I32" s="397" t="s">
        <v>3555</v>
      </c>
      <c r="J32" s="391" t="s">
        <v>3686</v>
      </c>
      <c r="K32" s="391" t="s">
        <v>3687</v>
      </c>
      <c r="L32" s="393" t="s">
        <v>3558</v>
      </c>
      <c r="M32" s="393" t="s">
        <v>55</v>
      </c>
      <c r="N32" s="393" t="s">
        <v>28</v>
      </c>
      <c r="O32" s="393" t="s">
        <v>3559</v>
      </c>
      <c r="P32" s="394"/>
      <c r="Q32" s="395"/>
      <c r="R32" s="400" t="s">
        <v>3640</v>
      </c>
      <c r="S32" s="139"/>
      <c r="T32" s="139"/>
      <c r="U32" s="139"/>
      <c r="V32" s="139"/>
      <c r="W32" s="139"/>
      <c r="X32" s="139"/>
      <c r="Y32" s="139"/>
      <c r="Z32" s="139"/>
    </row>
    <row r="33" spans="1:26" ht="36" customHeight="1" x14ac:dyDescent="0.25">
      <c r="A33" s="391">
        <v>35</v>
      </c>
      <c r="B33" s="392" t="s">
        <v>3688</v>
      </c>
      <c r="C33" s="416" t="s">
        <v>3689</v>
      </c>
      <c r="D33" s="391" t="s">
        <v>3690</v>
      </c>
      <c r="E33" s="416" t="s">
        <v>3553</v>
      </c>
      <c r="F33" s="416">
        <v>2016</v>
      </c>
      <c r="G33" s="417" t="s">
        <v>60</v>
      </c>
      <c r="H33" s="417" t="s">
        <v>3554</v>
      </c>
      <c r="I33" s="417" t="s">
        <v>3555</v>
      </c>
      <c r="J33" s="416" t="s">
        <v>3691</v>
      </c>
      <c r="K33" s="416" t="s">
        <v>3675</v>
      </c>
      <c r="L33" s="393" t="s">
        <v>3558</v>
      </c>
      <c r="M33" s="393" t="s">
        <v>55</v>
      </c>
      <c r="N33" s="393" t="s">
        <v>28</v>
      </c>
      <c r="O33" s="393" t="s">
        <v>3559</v>
      </c>
      <c r="P33" s="440"/>
      <c r="Q33" s="412"/>
      <c r="R33" s="441" t="s">
        <v>3692</v>
      </c>
      <c r="S33" s="125"/>
      <c r="T33" s="125"/>
      <c r="U33" s="125"/>
      <c r="V33" s="125"/>
      <c r="W33" s="125"/>
      <c r="X33" s="125"/>
      <c r="Y33" s="125"/>
      <c r="Z33" s="125"/>
    </row>
    <row r="34" spans="1:26" ht="36" customHeight="1" x14ac:dyDescent="0.25">
      <c r="A34" s="391">
        <v>36</v>
      </c>
      <c r="B34" s="392" t="s">
        <v>3693</v>
      </c>
      <c r="C34" s="391" t="s">
        <v>3694</v>
      </c>
      <c r="D34" s="391" t="s">
        <v>3690</v>
      </c>
      <c r="E34" s="391" t="s">
        <v>3553</v>
      </c>
      <c r="F34" s="391">
        <v>2016</v>
      </c>
      <c r="G34" s="397" t="s">
        <v>60</v>
      </c>
      <c r="H34" s="397" t="s">
        <v>3554</v>
      </c>
      <c r="I34" s="397" t="s">
        <v>3555</v>
      </c>
      <c r="J34" s="391" t="s">
        <v>3695</v>
      </c>
      <c r="K34" s="391" t="s">
        <v>3696</v>
      </c>
      <c r="L34" s="393" t="s">
        <v>3558</v>
      </c>
      <c r="M34" s="393" t="s">
        <v>55</v>
      </c>
      <c r="N34" s="393" t="s">
        <v>28</v>
      </c>
      <c r="O34" s="393" t="s">
        <v>3559</v>
      </c>
      <c r="P34" s="442"/>
      <c r="Q34" s="443"/>
      <c r="R34" s="400" t="s">
        <v>3692</v>
      </c>
      <c r="S34" s="413"/>
      <c r="T34" s="413"/>
      <c r="U34" s="413"/>
      <c r="V34" s="413"/>
      <c r="W34" s="413"/>
      <c r="X34" s="413"/>
      <c r="Y34" s="413"/>
      <c r="Z34" s="413"/>
    </row>
    <row r="35" spans="1:26" ht="36" customHeight="1" x14ac:dyDescent="0.25">
      <c r="A35" s="391">
        <v>37</v>
      </c>
      <c r="B35" s="392" t="s">
        <v>3697</v>
      </c>
      <c r="C35" s="391" t="s">
        <v>3698</v>
      </c>
      <c r="D35" s="391" t="s">
        <v>3690</v>
      </c>
      <c r="E35" s="391" t="s">
        <v>3553</v>
      </c>
      <c r="F35" s="391">
        <v>2016</v>
      </c>
      <c r="G35" s="397" t="s">
        <v>60</v>
      </c>
      <c r="H35" s="397" t="s">
        <v>3554</v>
      </c>
      <c r="I35" s="397" t="s">
        <v>3555</v>
      </c>
      <c r="J35" s="391" t="s">
        <v>3699</v>
      </c>
      <c r="K35" s="391" t="s">
        <v>3700</v>
      </c>
      <c r="L35" s="393" t="s">
        <v>3558</v>
      </c>
      <c r="M35" s="393" t="s">
        <v>55</v>
      </c>
      <c r="N35" s="393" t="s">
        <v>28</v>
      </c>
      <c r="O35" s="393" t="s">
        <v>3559</v>
      </c>
      <c r="P35" s="394"/>
      <c r="Q35" s="395"/>
      <c r="R35" s="400" t="s">
        <v>3692</v>
      </c>
      <c r="S35" s="139"/>
      <c r="T35" s="139"/>
      <c r="U35" s="139"/>
      <c r="V35" s="139"/>
      <c r="W35" s="139"/>
      <c r="X35" s="139"/>
      <c r="Y35" s="139"/>
      <c r="Z35" s="139"/>
    </row>
    <row r="36" spans="1:26" ht="35.25" customHeight="1" x14ac:dyDescent="0.25">
      <c r="A36" s="444">
        <v>38</v>
      </c>
      <c r="B36" s="445" t="s">
        <v>3701</v>
      </c>
      <c r="C36" s="400" t="s">
        <v>3702</v>
      </c>
      <c r="D36" s="444" t="s">
        <v>3703</v>
      </c>
      <c r="E36" s="444" t="s">
        <v>82</v>
      </c>
      <c r="F36" s="444">
        <v>2015</v>
      </c>
      <c r="G36" s="400" t="s">
        <v>276</v>
      </c>
      <c r="H36" s="400" t="s">
        <v>3570</v>
      </c>
      <c r="I36" s="400" t="s">
        <v>3555</v>
      </c>
      <c r="J36" s="444" t="s">
        <v>3704</v>
      </c>
      <c r="K36" s="444" t="s">
        <v>3705</v>
      </c>
      <c r="L36" s="393" t="s">
        <v>38</v>
      </c>
      <c r="M36" s="393" t="s">
        <v>55</v>
      </c>
      <c r="N36" s="393" t="s">
        <v>28</v>
      </c>
      <c r="O36" s="393" t="s">
        <v>3559</v>
      </c>
      <c r="P36" s="394"/>
      <c r="Q36" s="395"/>
      <c r="R36" s="400" t="s">
        <v>3706</v>
      </c>
      <c r="S36" s="446"/>
      <c r="T36" s="446"/>
      <c r="U36" s="446"/>
      <c r="V36" s="446"/>
      <c r="W36" s="446"/>
      <c r="X36" s="446"/>
      <c r="Y36" s="446"/>
      <c r="Z36" s="446"/>
    </row>
    <row r="37" spans="1:26" ht="35.25" customHeight="1" x14ac:dyDescent="0.25">
      <c r="A37" s="391">
        <v>39</v>
      </c>
      <c r="B37" s="414" t="s">
        <v>3707</v>
      </c>
      <c r="C37" s="433" t="s">
        <v>3708</v>
      </c>
      <c r="D37" s="414" t="s">
        <v>3703</v>
      </c>
      <c r="E37" s="414" t="s">
        <v>82</v>
      </c>
      <c r="F37" s="414">
        <v>2015</v>
      </c>
      <c r="G37" s="433" t="s">
        <v>276</v>
      </c>
      <c r="H37" s="433" t="s">
        <v>3570</v>
      </c>
      <c r="I37" s="433" t="s">
        <v>3555</v>
      </c>
      <c r="J37" s="414" t="s">
        <v>3709</v>
      </c>
      <c r="K37" s="414" t="s">
        <v>3710</v>
      </c>
      <c r="L37" s="427" t="s">
        <v>38</v>
      </c>
      <c r="M37" s="427" t="s">
        <v>55</v>
      </c>
      <c r="N37" s="427" t="s">
        <v>28</v>
      </c>
      <c r="O37" s="427" t="s">
        <v>3559</v>
      </c>
      <c r="P37" s="435" t="s">
        <v>3711</v>
      </c>
      <c r="Q37" s="447">
        <v>44663</v>
      </c>
      <c r="R37" s="436" t="s">
        <v>3706</v>
      </c>
    </row>
    <row r="38" spans="1:26" ht="35.25" customHeight="1" x14ac:dyDescent="0.25">
      <c r="A38" s="391">
        <v>40</v>
      </c>
      <c r="B38" s="392" t="s">
        <v>3712</v>
      </c>
      <c r="C38" s="397" t="s">
        <v>3713</v>
      </c>
      <c r="D38" s="391" t="s">
        <v>3703</v>
      </c>
      <c r="E38" s="391" t="s">
        <v>82</v>
      </c>
      <c r="F38" s="391">
        <v>2015</v>
      </c>
      <c r="G38" s="397" t="s">
        <v>276</v>
      </c>
      <c r="H38" s="397" t="s">
        <v>3570</v>
      </c>
      <c r="I38" s="397" t="s">
        <v>3555</v>
      </c>
      <c r="J38" s="391" t="s">
        <v>3714</v>
      </c>
      <c r="K38" s="391" t="s">
        <v>3715</v>
      </c>
      <c r="L38" s="393" t="s">
        <v>38</v>
      </c>
      <c r="M38" s="393" t="s">
        <v>55</v>
      </c>
      <c r="N38" s="393" t="s">
        <v>28</v>
      </c>
      <c r="O38" s="393" t="s">
        <v>3559</v>
      </c>
      <c r="P38" s="394"/>
      <c r="Q38" s="395"/>
      <c r="R38" s="400" t="s">
        <v>3706</v>
      </c>
    </row>
    <row r="39" spans="1:26" ht="35.25" customHeight="1" x14ac:dyDescent="0.25">
      <c r="A39" s="391">
        <v>41</v>
      </c>
      <c r="B39" s="392" t="s">
        <v>3716</v>
      </c>
      <c r="C39" s="397" t="s">
        <v>3717</v>
      </c>
      <c r="D39" s="391" t="s">
        <v>3703</v>
      </c>
      <c r="E39" s="391" t="s">
        <v>82</v>
      </c>
      <c r="F39" s="391">
        <v>2015</v>
      </c>
      <c r="G39" s="397" t="s">
        <v>276</v>
      </c>
      <c r="H39" s="397" t="s">
        <v>3570</v>
      </c>
      <c r="I39" s="397" t="s">
        <v>3555</v>
      </c>
      <c r="J39" s="391" t="s">
        <v>3718</v>
      </c>
      <c r="K39" s="391" t="s">
        <v>3719</v>
      </c>
      <c r="L39" s="393" t="s">
        <v>38</v>
      </c>
      <c r="M39" s="393" t="s">
        <v>55</v>
      </c>
      <c r="N39" s="393" t="s">
        <v>28</v>
      </c>
      <c r="O39" s="393" t="s">
        <v>3559</v>
      </c>
      <c r="P39" s="394"/>
      <c r="Q39" s="395"/>
      <c r="R39" s="400" t="s">
        <v>3706</v>
      </c>
    </row>
    <row r="40" spans="1:26" ht="35.25" customHeight="1" x14ac:dyDescent="0.25">
      <c r="A40" s="391">
        <v>42</v>
      </c>
      <c r="B40" s="392" t="s">
        <v>3720</v>
      </c>
      <c r="C40" s="397" t="s">
        <v>3721</v>
      </c>
      <c r="D40" s="391" t="s">
        <v>3703</v>
      </c>
      <c r="E40" s="391" t="s">
        <v>3553</v>
      </c>
      <c r="F40" s="391">
        <v>2016</v>
      </c>
      <c r="G40" s="397" t="s">
        <v>60</v>
      </c>
      <c r="H40" s="397" t="s">
        <v>3554</v>
      </c>
      <c r="I40" s="397" t="s">
        <v>3555</v>
      </c>
      <c r="J40" s="391" t="s">
        <v>3722</v>
      </c>
      <c r="K40" s="391" t="s">
        <v>3723</v>
      </c>
      <c r="L40" s="393" t="s">
        <v>3558</v>
      </c>
      <c r="M40" s="393" t="s">
        <v>55</v>
      </c>
      <c r="N40" s="393" t="s">
        <v>28</v>
      </c>
      <c r="O40" s="393" t="s">
        <v>3559</v>
      </c>
      <c r="P40" s="422"/>
      <c r="Q40" s="423"/>
      <c r="R40" s="400" t="s">
        <v>3706</v>
      </c>
      <c r="S40" s="413"/>
      <c r="T40" s="413"/>
      <c r="U40" s="413"/>
      <c r="V40" s="413"/>
      <c r="W40" s="413"/>
      <c r="X40" s="413"/>
      <c r="Y40" s="413"/>
      <c r="Z40" s="413"/>
    </row>
    <row r="41" spans="1:26" ht="35.25" customHeight="1" x14ac:dyDescent="0.25">
      <c r="A41" s="414">
        <v>43</v>
      </c>
      <c r="B41" s="414" t="s">
        <v>3724</v>
      </c>
      <c r="C41" s="424" t="s">
        <v>3725</v>
      </c>
      <c r="D41" s="425" t="s">
        <v>3703</v>
      </c>
      <c r="E41" s="425" t="s">
        <v>3553</v>
      </c>
      <c r="F41" s="425">
        <v>2016</v>
      </c>
      <c r="G41" s="424" t="s">
        <v>60</v>
      </c>
      <c r="H41" s="424" t="s">
        <v>3554</v>
      </c>
      <c r="I41" s="424" t="s">
        <v>3555</v>
      </c>
      <c r="J41" s="425" t="s">
        <v>3726</v>
      </c>
      <c r="K41" s="425" t="s">
        <v>3727</v>
      </c>
      <c r="L41" s="426" t="s">
        <v>3558</v>
      </c>
      <c r="M41" s="426" t="s">
        <v>55</v>
      </c>
      <c r="N41" s="427" t="s">
        <v>3328</v>
      </c>
      <c r="O41" s="427" t="s">
        <v>3559</v>
      </c>
      <c r="P41" s="430" t="s">
        <v>3728</v>
      </c>
      <c r="Q41" s="448">
        <v>44769</v>
      </c>
      <c r="R41" s="430" t="s">
        <v>3706</v>
      </c>
      <c r="S41" s="449"/>
      <c r="T41" s="449"/>
      <c r="U41" s="449"/>
      <c r="V41" s="449"/>
      <c r="W41" s="449"/>
      <c r="X41" s="449"/>
      <c r="Y41" s="449"/>
      <c r="Z41" s="449"/>
    </row>
    <row r="42" spans="1:26" s="408" customFormat="1" ht="35.25" customHeight="1" x14ac:dyDescent="0.25">
      <c r="A42" s="401">
        <v>44</v>
      </c>
      <c r="B42" s="402" t="s">
        <v>3729</v>
      </c>
      <c r="C42" s="401" t="s">
        <v>3730</v>
      </c>
      <c r="D42" s="401" t="s">
        <v>3703</v>
      </c>
      <c r="E42" s="401" t="s">
        <v>3553</v>
      </c>
      <c r="F42" s="401">
        <v>2016</v>
      </c>
      <c r="G42" s="403" t="s">
        <v>60</v>
      </c>
      <c r="H42" s="403" t="s">
        <v>3554</v>
      </c>
      <c r="I42" s="403" t="s">
        <v>3555</v>
      </c>
      <c r="J42" s="401" t="s">
        <v>3731</v>
      </c>
      <c r="K42" s="401" t="s">
        <v>3732</v>
      </c>
      <c r="L42" s="404" t="s">
        <v>3558</v>
      </c>
      <c r="M42" s="404" t="s">
        <v>55</v>
      </c>
      <c r="N42" s="404" t="s">
        <v>28</v>
      </c>
      <c r="O42" s="404" t="s">
        <v>3559</v>
      </c>
      <c r="P42" s="405"/>
      <c r="Q42" s="406"/>
      <c r="R42" s="407" t="s">
        <v>3706</v>
      </c>
      <c r="S42" s="320"/>
      <c r="T42" s="320"/>
      <c r="U42" s="320"/>
      <c r="V42" s="320"/>
      <c r="W42" s="320"/>
      <c r="X42" s="320"/>
      <c r="Y42" s="320"/>
      <c r="Z42" s="320"/>
    </row>
    <row r="43" spans="1:26" ht="35.25" customHeight="1" x14ac:dyDescent="0.25">
      <c r="A43" s="391">
        <v>45</v>
      </c>
      <c r="B43" s="392" t="s">
        <v>3733</v>
      </c>
      <c r="C43" s="416" t="s">
        <v>3734</v>
      </c>
      <c r="D43" s="391" t="s">
        <v>3703</v>
      </c>
      <c r="E43" s="391" t="s">
        <v>3553</v>
      </c>
      <c r="F43" s="391">
        <v>2016</v>
      </c>
      <c r="G43" s="397" t="s">
        <v>60</v>
      </c>
      <c r="H43" s="397" t="s">
        <v>3554</v>
      </c>
      <c r="I43" s="397" t="s">
        <v>3555</v>
      </c>
      <c r="J43" s="391" t="s">
        <v>3735</v>
      </c>
      <c r="K43" s="391" t="s">
        <v>3736</v>
      </c>
      <c r="L43" s="393" t="s">
        <v>3558</v>
      </c>
      <c r="M43" s="393" t="s">
        <v>55</v>
      </c>
      <c r="N43" s="393" t="s">
        <v>28</v>
      </c>
      <c r="O43" s="393" t="s">
        <v>3559</v>
      </c>
      <c r="P43" s="422"/>
      <c r="Q43" s="423"/>
      <c r="R43" s="400" t="s">
        <v>3706</v>
      </c>
      <c r="S43" s="413"/>
      <c r="T43" s="413"/>
      <c r="U43" s="413"/>
      <c r="V43" s="413"/>
      <c r="W43" s="413"/>
      <c r="X43" s="413"/>
      <c r="Y43" s="413"/>
      <c r="Z43" s="413"/>
    </row>
    <row r="44" spans="1:26" ht="35.25" customHeight="1" x14ac:dyDescent="0.25">
      <c r="A44" s="391">
        <v>46</v>
      </c>
      <c r="B44" s="392" t="s">
        <v>3737</v>
      </c>
      <c r="C44" s="416" t="s">
        <v>3738</v>
      </c>
      <c r="D44" s="391" t="s">
        <v>3703</v>
      </c>
      <c r="E44" s="391" t="s">
        <v>3553</v>
      </c>
      <c r="F44" s="391">
        <v>2016</v>
      </c>
      <c r="G44" s="397" t="s">
        <v>60</v>
      </c>
      <c r="H44" s="397" t="s">
        <v>3554</v>
      </c>
      <c r="I44" s="397" t="s">
        <v>3555</v>
      </c>
      <c r="J44" s="391" t="s">
        <v>3739</v>
      </c>
      <c r="K44" s="391" t="s">
        <v>3740</v>
      </c>
      <c r="L44" s="393" t="s">
        <v>3558</v>
      </c>
      <c r="M44" s="393" t="s">
        <v>55</v>
      </c>
      <c r="N44" s="393" t="s">
        <v>28</v>
      </c>
      <c r="O44" s="393" t="s">
        <v>3559</v>
      </c>
      <c r="P44" s="422"/>
      <c r="Q44" s="423"/>
      <c r="R44" s="400" t="s">
        <v>3706</v>
      </c>
      <c r="S44" s="413"/>
      <c r="T44" s="413"/>
      <c r="U44" s="413"/>
      <c r="V44" s="413"/>
      <c r="W44" s="413"/>
      <c r="X44" s="413"/>
      <c r="Y44" s="413"/>
      <c r="Z44" s="413"/>
    </row>
    <row r="45" spans="1:26" ht="35.25" customHeight="1" x14ac:dyDescent="0.25">
      <c r="A45" s="391">
        <v>47</v>
      </c>
      <c r="B45" s="392" t="s">
        <v>3741</v>
      </c>
      <c r="C45" s="416" t="s">
        <v>3742</v>
      </c>
      <c r="D45" s="391" t="s">
        <v>3703</v>
      </c>
      <c r="E45" s="391" t="s">
        <v>3553</v>
      </c>
      <c r="F45" s="391">
        <v>2016</v>
      </c>
      <c r="G45" s="397" t="s">
        <v>60</v>
      </c>
      <c r="H45" s="397" t="s">
        <v>3554</v>
      </c>
      <c r="I45" s="397" t="s">
        <v>3555</v>
      </c>
      <c r="J45" s="391" t="s">
        <v>3743</v>
      </c>
      <c r="K45" s="391" t="s">
        <v>3744</v>
      </c>
      <c r="L45" s="393" t="s">
        <v>3558</v>
      </c>
      <c r="M45" s="393" t="s">
        <v>55</v>
      </c>
      <c r="N45" s="393" t="s">
        <v>28</v>
      </c>
      <c r="O45" s="393" t="s">
        <v>3559</v>
      </c>
      <c r="P45" s="422"/>
      <c r="Q45" s="423"/>
      <c r="R45" s="400" t="s">
        <v>3706</v>
      </c>
      <c r="S45" s="413"/>
      <c r="T45" s="413"/>
      <c r="U45" s="413"/>
      <c r="V45" s="413"/>
      <c r="W45" s="413"/>
      <c r="X45" s="413"/>
      <c r="Y45" s="413"/>
      <c r="Z45" s="413"/>
    </row>
    <row r="46" spans="1:26" s="408" customFormat="1" ht="35.25" customHeight="1" x14ac:dyDescent="0.25">
      <c r="A46" s="401">
        <v>48</v>
      </c>
      <c r="B46" s="414" t="s">
        <v>3745</v>
      </c>
      <c r="C46" s="450" t="s">
        <v>3746</v>
      </c>
      <c r="D46" s="401" t="s">
        <v>3703</v>
      </c>
      <c r="E46" s="401" t="s">
        <v>3553</v>
      </c>
      <c r="F46" s="401">
        <v>2016</v>
      </c>
      <c r="G46" s="403" t="s">
        <v>60</v>
      </c>
      <c r="H46" s="403" t="s">
        <v>3554</v>
      </c>
      <c r="I46" s="403" t="s">
        <v>3555</v>
      </c>
      <c r="J46" s="401" t="s">
        <v>3747</v>
      </c>
      <c r="K46" s="401" t="s">
        <v>3748</v>
      </c>
      <c r="L46" s="404" t="s">
        <v>3558</v>
      </c>
      <c r="M46" s="404" t="s">
        <v>55</v>
      </c>
      <c r="N46" s="404" t="s">
        <v>3328</v>
      </c>
      <c r="O46" s="404" t="s">
        <v>3559</v>
      </c>
      <c r="P46" s="404"/>
      <c r="Q46" s="451"/>
      <c r="R46" s="407" t="s">
        <v>3706</v>
      </c>
      <c r="S46" s="320"/>
      <c r="T46" s="320"/>
      <c r="U46" s="320"/>
      <c r="V46" s="320"/>
      <c r="W46" s="320"/>
      <c r="X46" s="320"/>
      <c r="Y46" s="320"/>
      <c r="Z46" s="320"/>
    </row>
    <row r="47" spans="1:26" ht="35.25" customHeight="1" x14ac:dyDescent="0.25">
      <c r="A47" s="391">
        <v>49</v>
      </c>
      <c r="B47" s="401" t="s">
        <v>3749</v>
      </c>
      <c r="C47" s="452" t="s">
        <v>1958</v>
      </c>
      <c r="D47" s="450" t="s">
        <v>3703</v>
      </c>
      <c r="E47" s="450" t="s">
        <v>3553</v>
      </c>
      <c r="F47" s="450">
        <v>2015</v>
      </c>
      <c r="G47" s="452" t="s">
        <v>3750</v>
      </c>
      <c r="H47" s="452" t="s">
        <v>732</v>
      </c>
      <c r="I47" s="452" t="s">
        <v>3751</v>
      </c>
      <c r="J47" s="453" t="s">
        <v>3752</v>
      </c>
      <c r="K47" s="450" t="s">
        <v>3753</v>
      </c>
      <c r="L47" s="454" t="s">
        <v>38</v>
      </c>
      <c r="M47" s="454" t="s">
        <v>55</v>
      </c>
      <c r="N47" s="404" t="s">
        <v>3670</v>
      </c>
      <c r="O47" s="404" t="s">
        <v>3559</v>
      </c>
      <c r="P47" s="455" t="s">
        <v>3754</v>
      </c>
      <c r="Q47" s="456">
        <v>42985</v>
      </c>
      <c r="R47" s="457" t="s">
        <v>3706</v>
      </c>
      <c r="S47" s="125"/>
      <c r="T47" s="125"/>
      <c r="U47" s="125"/>
      <c r="V47" s="125"/>
      <c r="W47" s="125"/>
      <c r="X47" s="125"/>
      <c r="Y47" s="125"/>
      <c r="Z47" s="125"/>
    </row>
    <row r="48" spans="1:26" ht="42.75" customHeight="1" x14ac:dyDescent="0.25">
      <c r="A48" s="391">
        <v>50</v>
      </c>
      <c r="B48" s="392" t="s">
        <v>3755</v>
      </c>
      <c r="C48" s="391" t="s">
        <v>3756</v>
      </c>
      <c r="D48" s="391" t="s">
        <v>3757</v>
      </c>
      <c r="E48" s="391" t="s">
        <v>82</v>
      </c>
      <c r="F48" s="391">
        <v>2015</v>
      </c>
      <c r="G48" s="397" t="s">
        <v>650</v>
      </c>
      <c r="H48" s="397" t="s">
        <v>3570</v>
      </c>
      <c r="I48" s="397" t="s">
        <v>3555</v>
      </c>
      <c r="J48" s="391" t="s">
        <v>3758</v>
      </c>
      <c r="K48" s="391" t="s">
        <v>3759</v>
      </c>
      <c r="L48" s="393" t="s">
        <v>38</v>
      </c>
      <c r="M48" s="393" t="s">
        <v>55</v>
      </c>
      <c r="N48" s="393" t="s">
        <v>28</v>
      </c>
      <c r="O48" s="393" t="s">
        <v>3559</v>
      </c>
      <c r="P48" s="394"/>
      <c r="Q48" s="395"/>
      <c r="R48" s="400" t="s">
        <v>3760</v>
      </c>
    </row>
    <row r="49" spans="1:26" ht="42.75" customHeight="1" x14ac:dyDescent="0.25">
      <c r="A49" s="391">
        <v>51</v>
      </c>
      <c r="B49" s="392" t="s">
        <v>3761</v>
      </c>
      <c r="C49" s="391" t="s">
        <v>3762</v>
      </c>
      <c r="D49" s="391" t="s">
        <v>3757</v>
      </c>
      <c r="E49" s="391" t="s">
        <v>82</v>
      </c>
      <c r="F49" s="391">
        <v>2015</v>
      </c>
      <c r="G49" s="397" t="s">
        <v>276</v>
      </c>
      <c r="H49" s="397" t="s">
        <v>3570</v>
      </c>
      <c r="I49" s="397" t="s">
        <v>3555</v>
      </c>
      <c r="J49" s="391" t="s">
        <v>3763</v>
      </c>
      <c r="K49" s="391" t="s">
        <v>3764</v>
      </c>
      <c r="L49" s="393" t="s">
        <v>38</v>
      </c>
      <c r="M49" s="393" t="s">
        <v>55</v>
      </c>
      <c r="N49" s="393" t="s">
        <v>28</v>
      </c>
      <c r="O49" s="393" t="s">
        <v>3559</v>
      </c>
      <c r="P49" s="394"/>
      <c r="Q49" s="395"/>
      <c r="R49" s="400" t="s">
        <v>3760</v>
      </c>
    </row>
    <row r="50" spans="1:26" ht="36" customHeight="1" x14ac:dyDescent="0.25">
      <c r="A50" s="401">
        <v>52</v>
      </c>
      <c r="B50" s="402" t="s">
        <v>3765</v>
      </c>
      <c r="C50" s="401" t="s">
        <v>3766</v>
      </c>
      <c r="D50" s="401" t="s">
        <v>3757</v>
      </c>
      <c r="E50" s="401" t="s">
        <v>3553</v>
      </c>
      <c r="F50" s="401">
        <v>2016</v>
      </c>
      <c r="G50" s="403" t="s">
        <v>60</v>
      </c>
      <c r="H50" s="403" t="s">
        <v>3554</v>
      </c>
      <c r="I50" s="403" t="s">
        <v>3555</v>
      </c>
      <c r="J50" s="401" t="s">
        <v>3767</v>
      </c>
      <c r="K50" s="401" t="s">
        <v>3768</v>
      </c>
      <c r="L50" s="404" t="s">
        <v>3558</v>
      </c>
      <c r="M50" s="404" t="s">
        <v>55</v>
      </c>
      <c r="N50" s="404" t="s">
        <v>28</v>
      </c>
      <c r="O50" s="404" t="s">
        <v>3559</v>
      </c>
      <c r="P50" s="405"/>
      <c r="Q50" s="406"/>
      <c r="R50" s="407" t="s">
        <v>3760</v>
      </c>
      <c r="S50" s="139"/>
      <c r="T50" s="139"/>
      <c r="U50" s="139"/>
      <c r="V50" s="139"/>
      <c r="W50" s="139"/>
      <c r="X50" s="139"/>
      <c r="Y50" s="139"/>
      <c r="Z50" s="139"/>
    </row>
    <row r="51" spans="1:26" ht="36" customHeight="1" x14ac:dyDescent="0.25">
      <c r="A51" s="401">
        <v>53</v>
      </c>
      <c r="B51" s="402" t="s">
        <v>3769</v>
      </c>
      <c r="C51" s="401" t="s">
        <v>3770</v>
      </c>
      <c r="D51" s="401" t="s">
        <v>3757</v>
      </c>
      <c r="E51" s="401" t="s">
        <v>3553</v>
      </c>
      <c r="F51" s="401">
        <v>2016</v>
      </c>
      <c r="G51" s="403" t="s">
        <v>60</v>
      </c>
      <c r="H51" s="403" t="s">
        <v>3554</v>
      </c>
      <c r="I51" s="403" t="s">
        <v>3555</v>
      </c>
      <c r="J51" s="401" t="s">
        <v>3771</v>
      </c>
      <c r="K51" s="401" t="s">
        <v>3772</v>
      </c>
      <c r="L51" s="404" t="s">
        <v>3558</v>
      </c>
      <c r="M51" s="404" t="s">
        <v>55</v>
      </c>
      <c r="N51" s="404" t="s">
        <v>28</v>
      </c>
      <c r="O51" s="404" t="s">
        <v>3559</v>
      </c>
      <c r="P51" s="458"/>
      <c r="Q51" s="459"/>
      <c r="R51" s="407" t="s">
        <v>3760</v>
      </c>
      <c r="S51" s="139"/>
      <c r="T51" s="139"/>
      <c r="U51" s="139"/>
      <c r="V51" s="139"/>
      <c r="W51" s="139"/>
      <c r="X51" s="139"/>
      <c r="Y51" s="139"/>
      <c r="Z51" s="139"/>
    </row>
    <row r="52" spans="1:26" ht="36" customHeight="1" x14ac:dyDescent="0.25">
      <c r="A52" s="391">
        <v>54</v>
      </c>
      <c r="B52" s="392" t="s">
        <v>3773</v>
      </c>
      <c r="C52" s="391" t="s">
        <v>3774</v>
      </c>
      <c r="D52" s="391" t="s">
        <v>3757</v>
      </c>
      <c r="E52" s="391" t="s">
        <v>3553</v>
      </c>
      <c r="F52" s="391">
        <v>2016</v>
      </c>
      <c r="G52" s="397" t="s">
        <v>60</v>
      </c>
      <c r="H52" s="397" t="s">
        <v>3554</v>
      </c>
      <c r="I52" s="397" t="s">
        <v>3555</v>
      </c>
      <c r="J52" s="391" t="s">
        <v>3775</v>
      </c>
      <c r="K52" s="391" t="s">
        <v>3776</v>
      </c>
      <c r="L52" s="393" t="s">
        <v>3558</v>
      </c>
      <c r="M52" s="393" t="s">
        <v>55</v>
      </c>
      <c r="N52" s="393" t="s">
        <v>28</v>
      </c>
      <c r="O52" s="393" t="s">
        <v>3559</v>
      </c>
      <c r="P52" s="393"/>
      <c r="Q52" s="421"/>
      <c r="R52" s="400" t="s">
        <v>3760</v>
      </c>
      <c r="S52" s="139"/>
      <c r="T52" s="139"/>
      <c r="U52" s="139"/>
      <c r="V52" s="139"/>
      <c r="W52" s="139"/>
      <c r="X52" s="139"/>
      <c r="Y52" s="139"/>
      <c r="Z52" s="139"/>
    </row>
    <row r="53" spans="1:26" ht="36" customHeight="1" x14ac:dyDescent="0.25">
      <c r="A53" s="391">
        <v>55</v>
      </c>
      <c r="B53" s="392" t="s">
        <v>3777</v>
      </c>
      <c r="C53" s="416" t="s">
        <v>3778</v>
      </c>
      <c r="D53" s="391" t="s">
        <v>3757</v>
      </c>
      <c r="E53" s="391" t="s">
        <v>3553</v>
      </c>
      <c r="F53" s="391">
        <v>2016</v>
      </c>
      <c r="G53" s="397" t="s">
        <v>60</v>
      </c>
      <c r="H53" s="397" t="s">
        <v>3554</v>
      </c>
      <c r="I53" s="397" t="s">
        <v>3555</v>
      </c>
      <c r="J53" s="391" t="s">
        <v>3779</v>
      </c>
      <c r="K53" s="391" t="s">
        <v>3780</v>
      </c>
      <c r="L53" s="393" t="s">
        <v>3558</v>
      </c>
      <c r="M53" s="393" t="s">
        <v>55</v>
      </c>
      <c r="N53" s="393" t="s">
        <v>28</v>
      </c>
      <c r="O53" s="393" t="s">
        <v>3559</v>
      </c>
      <c r="P53" s="394"/>
      <c r="Q53" s="395"/>
      <c r="R53" s="400" t="s">
        <v>3760</v>
      </c>
      <c r="S53" s="139"/>
      <c r="T53" s="139"/>
      <c r="U53" s="139"/>
      <c r="V53" s="139"/>
      <c r="W53" s="139"/>
      <c r="X53" s="139"/>
      <c r="Y53" s="139"/>
      <c r="Z53" s="139"/>
    </row>
    <row r="54" spans="1:26" ht="36" customHeight="1" x14ac:dyDescent="0.25">
      <c r="A54" s="391">
        <v>56</v>
      </c>
      <c r="B54" s="392" t="s">
        <v>3781</v>
      </c>
      <c r="C54" s="416" t="s">
        <v>3782</v>
      </c>
      <c r="D54" s="416" t="s">
        <v>3783</v>
      </c>
      <c r="E54" s="416" t="s">
        <v>3553</v>
      </c>
      <c r="F54" s="416">
        <v>2016</v>
      </c>
      <c r="G54" s="416" t="s">
        <v>60</v>
      </c>
      <c r="H54" s="416" t="s">
        <v>3554</v>
      </c>
      <c r="I54" s="416" t="s">
        <v>3555</v>
      </c>
      <c r="J54" s="416" t="s">
        <v>3784</v>
      </c>
      <c r="K54" s="416" t="s">
        <v>3785</v>
      </c>
      <c r="L54" s="418" t="s">
        <v>3558</v>
      </c>
      <c r="M54" s="418" t="s">
        <v>55</v>
      </c>
      <c r="N54" s="393" t="s">
        <v>28</v>
      </c>
      <c r="O54" s="393" t="s">
        <v>3559</v>
      </c>
      <c r="P54" s="460"/>
      <c r="Q54" s="461"/>
      <c r="R54" s="441" t="s">
        <v>3760</v>
      </c>
      <c r="S54" s="125"/>
      <c r="T54" s="125"/>
      <c r="U54" s="125"/>
      <c r="V54" s="125"/>
      <c r="W54" s="125"/>
      <c r="X54" s="125"/>
      <c r="Y54" s="125"/>
      <c r="Z54" s="125"/>
    </row>
    <row r="55" spans="1:26" ht="36" customHeight="1" x14ac:dyDescent="0.25">
      <c r="A55" s="391">
        <v>57</v>
      </c>
      <c r="B55" s="392" t="s">
        <v>3786</v>
      </c>
      <c r="C55" s="391" t="s">
        <v>3787</v>
      </c>
      <c r="D55" s="391" t="s">
        <v>3783</v>
      </c>
      <c r="E55" s="391" t="s">
        <v>3553</v>
      </c>
      <c r="F55" s="391">
        <v>2016</v>
      </c>
      <c r="G55" s="397" t="s">
        <v>60</v>
      </c>
      <c r="H55" s="397" t="s">
        <v>3554</v>
      </c>
      <c r="I55" s="397" t="s">
        <v>3555</v>
      </c>
      <c r="J55" s="391" t="s">
        <v>3788</v>
      </c>
      <c r="K55" s="391" t="s">
        <v>3789</v>
      </c>
      <c r="L55" s="393" t="s">
        <v>3558</v>
      </c>
      <c r="M55" s="393" t="s">
        <v>55</v>
      </c>
      <c r="N55" s="393" t="s">
        <v>28</v>
      </c>
      <c r="O55" s="393" t="s">
        <v>3559</v>
      </c>
      <c r="P55" s="394"/>
      <c r="Q55" s="395"/>
      <c r="R55" s="400" t="s">
        <v>3760</v>
      </c>
      <c r="S55" s="139"/>
      <c r="T55" s="139"/>
      <c r="U55" s="139"/>
      <c r="V55" s="139"/>
      <c r="W55" s="139"/>
      <c r="X55" s="139"/>
      <c r="Y55" s="139"/>
      <c r="Z55" s="139"/>
    </row>
    <row r="56" spans="1:26" ht="36" customHeight="1" x14ac:dyDescent="0.25">
      <c r="A56" s="391">
        <v>58</v>
      </c>
      <c r="B56" s="392" t="s">
        <v>3790</v>
      </c>
      <c r="C56" s="391" t="s">
        <v>3791</v>
      </c>
      <c r="D56" s="391" t="s">
        <v>3783</v>
      </c>
      <c r="E56" s="391" t="s">
        <v>3553</v>
      </c>
      <c r="F56" s="391">
        <v>2016</v>
      </c>
      <c r="G56" s="397" t="s">
        <v>60</v>
      </c>
      <c r="H56" s="397" t="s">
        <v>3554</v>
      </c>
      <c r="I56" s="397" t="s">
        <v>3555</v>
      </c>
      <c r="J56" s="391" t="s">
        <v>3792</v>
      </c>
      <c r="K56" s="391" t="s">
        <v>3793</v>
      </c>
      <c r="L56" s="393" t="s">
        <v>3558</v>
      </c>
      <c r="M56" s="393" t="s">
        <v>55</v>
      </c>
      <c r="N56" s="393" t="s">
        <v>28</v>
      </c>
      <c r="O56" s="393" t="s">
        <v>3559</v>
      </c>
      <c r="P56" s="409"/>
      <c r="Q56" s="438"/>
      <c r="R56" s="400" t="s">
        <v>3760</v>
      </c>
      <c r="S56" s="139"/>
      <c r="T56" s="139"/>
      <c r="U56" s="139"/>
      <c r="V56" s="139"/>
      <c r="W56" s="139"/>
      <c r="X56" s="139"/>
      <c r="Y56" s="139"/>
      <c r="Z56" s="139"/>
    </row>
    <row r="57" spans="1:26" ht="36" customHeight="1" x14ac:dyDescent="0.25">
      <c r="A57" s="391">
        <v>59</v>
      </c>
      <c r="B57" s="414" t="s">
        <v>3794</v>
      </c>
      <c r="C57" s="414" t="s">
        <v>3795</v>
      </c>
      <c r="D57" s="414" t="s">
        <v>3796</v>
      </c>
      <c r="E57" s="414" t="s">
        <v>3553</v>
      </c>
      <c r="F57" s="414">
        <v>2016</v>
      </c>
      <c r="G57" s="433" t="s">
        <v>60</v>
      </c>
      <c r="H57" s="433" t="s">
        <v>3554</v>
      </c>
      <c r="I57" s="433" t="s">
        <v>3555</v>
      </c>
      <c r="J57" s="414" t="s">
        <v>3797</v>
      </c>
      <c r="K57" s="414" t="s">
        <v>3798</v>
      </c>
      <c r="L57" s="427" t="s">
        <v>3558</v>
      </c>
      <c r="M57" s="427" t="s">
        <v>55</v>
      </c>
      <c r="N57" s="427" t="s">
        <v>3799</v>
      </c>
      <c r="O57" s="462" t="s">
        <v>3559</v>
      </c>
      <c r="P57" s="435" t="s">
        <v>3800</v>
      </c>
      <c r="Q57" s="463"/>
      <c r="R57" s="434" t="s">
        <v>3801</v>
      </c>
      <c r="S57" s="413"/>
      <c r="T57" s="413"/>
      <c r="U57" s="413"/>
      <c r="V57" s="413"/>
      <c r="W57" s="413"/>
      <c r="X57" s="413"/>
      <c r="Y57" s="413"/>
      <c r="Z57" s="413"/>
    </row>
    <row r="58" spans="1:26" ht="36" customHeight="1" x14ac:dyDescent="0.25">
      <c r="A58" s="391">
        <v>60</v>
      </c>
      <c r="B58" s="392" t="s">
        <v>3802</v>
      </c>
      <c r="C58" s="391" t="s">
        <v>3803</v>
      </c>
      <c r="D58" s="391" t="s">
        <v>3796</v>
      </c>
      <c r="E58" s="391" t="s">
        <v>3553</v>
      </c>
      <c r="F58" s="391">
        <v>2016</v>
      </c>
      <c r="G58" s="397" t="s">
        <v>60</v>
      </c>
      <c r="H58" s="397" t="s">
        <v>3554</v>
      </c>
      <c r="I58" s="397" t="s">
        <v>3555</v>
      </c>
      <c r="J58" s="391" t="s">
        <v>3804</v>
      </c>
      <c r="K58" s="391" t="s">
        <v>3805</v>
      </c>
      <c r="L58" s="393" t="s">
        <v>3558</v>
      </c>
      <c r="M58" s="393" t="s">
        <v>55</v>
      </c>
      <c r="N58" s="393" t="s">
        <v>28</v>
      </c>
      <c r="O58" s="393" t="s">
        <v>3559</v>
      </c>
      <c r="P58" s="409"/>
      <c r="Q58" s="438"/>
      <c r="R58" s="409" t="s">
        <v>3801</v>
      </c>
      <c r="S58" s="139"/>
      <c r="T58" s="139"/>
      <c r="U58" s="139"/>
      <c r="V58" s="139"/>
      <c r="W58" s="139"/>
      <c r="X58" s="139"/>
      <c r="Y58" s="139"/>
      <c r="Z58" s="139"/>
    </row>
    <row r="59" spans="1:26" ht="36" customHeight="1" x14ac:dyDescent="0.25">
      <c r="A59" s="391">
        <v>61</v>
      </c>
      <c r="B59" s="392" t="s">
        <v>3806</v>
      </c>
      <c r="C59" s="391" t="s">
        <v>3807</v>
      </c>
      <c r="D59" s="391" t="s">
        <v>3796</v>
      </c>
      <c r="E59" s="391" t="s">
        <v>3553</v>
      </c>
      <c r="F59" s="391">
        <v>2016</v>
      </c>
      <c r="G59" s="397" t="s">
        <v>60</v>
      </c>
      <c r="H59" s="397" t="s">
        <v>3554</v>
      </c>
      <c r="I59" s="397" t="s">
        <v>3555</v>
      </c>
      <c r="J59" s="391" t="s">
        <v>3808</v>
      </c>
      <c r="K59" s="391" t="s">
        <v>3809</v>
      </c>
      <c r="L59" s="393" t="s">
        <v>3558</v>
      </c>
      <c r="M59" s="393" t="s">
        <v>55</v>
      </c>
      <c r="N59" s="393" t="s">
        <v>28</v>
      </c>
      <c r="O59" s="393" t="s">
        <v>3559</v>
      </c>
      <c r="P59" s="464"/>
      <c r="Q59" s="438"/>
      <c r="R59" s="409" t="s">
        <v>3801</v>
      </c>
      <c r="S59" s="139"/>
      <c r="T59" s="139"/>
      <c r="U59" s="139"/>
      <c r="V59" s="139"/>
      <c r="W59" s="139"/>
      <c r="X59" s="139"/>
      <c r="Y59" s="139"/>
      <c r="Z59" s="139"/>
    </row>
    <row r="60" spans="1:26" ht="36" customHeight="1" x14ac:dyDescent="0.25">
      <c r="A60" s="391">
        <v>62</v>
      </c>
      <c r="B60" s="392" t="s">
        <v>3810</v>
      </c>
      <c r="C60" s="391" t="s">
        <v>3811</v>
      </c>
      <c r="D60" s="391" t="s">
        <v>3796</v>
      </c>
      <c r="E60" s="391" t="s">
        <v>3553</v>
      </c>
      <c r="F60" s="391">
        <v>2016</v>
      </c>
      <c r="G60" s="397" t="s">
        <v>60</v>
      </c>
      <c r="H60" s="397" t="s">
        <v>3554</v>
      </c>
      <c r="I60" s="397" t="s">
        <v>3555</v>
      </c>
      <c r="J60" s="391" t="s">
        <v>3812</v>
      </c>
      <c r="K60" s="391" t="s">
        <v>3813</v>
      </c>
      <c r="L60" s="393" t="s">
        <v>3558</v>
      </c>
      <c r="M60" s="393" t="s">
        <v>55</v>
      </c>
      <c r="N60" s="393" t="s">
        <v>28</v>
      </c>
      <c r="O60" s="393" t="s">
        <v>3559</v>
      </c>
      <c r="P60" s="440"/>
      <c r="Q60" s="412"/>
      <c r="R60" s="409" t="s">
        <v>3801</v>
      </c>
      <c r="S60" s="413"/>
      <c r="T60" s="413"/>
      <c r="U60" s="413"/>
      <c r="V60" s="413"/>
      <c r="W60" s="413"/>
      <c r="X60" s="413"/>
      <c r="Y60" s="413"/>
      <c r="Z60" s="413"/>
    </row>
    <row r="61" spans="1:26" ht="39.75" customHeight="1" x14ac:dyDescent="0.25">
      <c r="A61" s="391">
        <v>63</v>
      </c>
      <c r="B61" s="392" t="s">
        <v>3814</v>
      </c>
      <c r="C61" s="391" t="s">
        <v>3815</v>
      </c>
      <c r="D61" s="391" t="s">
        <v>3796</v>
      </c>
      <c r="E61" s="391" t="s">
        <v>3553</v>
      </c>
      <c r="F61" s="391">
        <v>2016</v>
      </c>
      <c r="G61" s="397" t="s">
        <v>60</v>
      </c>
      <c r="H61" s="397" t="s">
        <v>3554</v>
      </c>
      <c r="I61" s="397" t="s">
        <v>3555</v>
      </c>
      <c r="J61" s="391" t="s">
        <v>3816</v>
      </c>
      <c r="K61" s="391" t="s">
        <v>3817</v>
      </c>
      <c r="L61" s="393" t="s">
        <v>3558</v>
      </c>
      <c r="M61" s="393" t="s">
        <v>55</v>
      </c>
      <c r="N61" s="393" t="s">
        <v>28</v>
      </c>
      <c r="O61" s="393" t="s">
        <v>3559</v>
      </c>
      <c r="P61" s="394"/>
      <c r="Q61" s="395"/>
      <c r="R61" s="409" t="s">
        <v>3801</v>
      </c>
      <c r="S61" s="139"/>
      <c r="T61" s="139"/>
      <c r="U61" s="139"/>
      <c r="V61" s="139"/>
      <c r="W61" s="139"/>
      <c r="X61" s="139"/>
      <c r="Y61" s="139"/>
      <c r="Z61" s="139"/>
    </row>
    <row r="62" spans="1:26" ht="16.5" customHeight="1" x14ac:dyDescent="0.25">
      <c r="A62" s="465"/>
      <c r="B62" s="465"/>
      <c r="C62" s="465"/>
      <c r="D62" s="465"/>
      <c r="E62" s="465"/>
      <c r="F62" s="465"/>
      <c r="G62" s="466"/>
      <c r="H62" s="466"/>
      <c r="I62" s="466"/>
      <c r="J62" s="465"/>
      <c r="K62" s="465"/>
    </row>
    <row r="63" spans="1:26" ht="16.5" customHeight="1" x14ac:dyDescent="0.25">
      <c r="A63" s="465"/>
      <c r="B63" s="465"/>
      <c r="C63" s="465"/>
      <c r="D63" s="465"/>
      <c r="E63" s="467"/>
      <c r="F63" s="467"/>
      <c r="G63" s="466"/>
      <c r="H63" s="466"/>
      <c r="I63" s="466"/>
      <c r="J63" s="465"/>
      <c r="K63" s="465"/>
    </row>
    <row r="64" spans="1:26" ht="16.5" customHeight="1" x14ac:dyDescent="0.25">
      <c r="A64" s="465"/>
      <c r="B64" s="465"/>
      <c r="C64" s="465"/>
      <c r="D64" s="465"/>
      <c r="E64" s="467"/>
      <c r="F64" s="467"/>
      <c r="G64" s="466"/>
      <c r="H64" s="466"/>
      <c r="I64" s="466"/>
      <c r="J64" s="468"/>
      <c r="K64" s="468"/>
      <c r="N64" s="626" t="s">
        <v>3818</v>
      </c>
      <c r="O64" s="626"/>
      <c r="P64" s="626"/>
      <c r="Q64" s="626"/>
    </row>
    <row r="65" spans="1:18" ht="16.5" customHeight="1" x14ac:dyDescent="0.25">
      <c r="A65" s="465"/>
      <c r="B65" s="465"/>
      <c r="C65" s="465"/>
      <c r="D65" s="465"/>
      <c r="E65" s="467"/>
      <c r="F65" s="467"/>
      <c r="G65" s="466"/>
      <c r="H65" s="466"/>
      <c r="I65" s="466"/>
      <c r="J65" s="465"/>
      <c r="K65" s="465"/>
      <c r="M65" s="132" t="s">
        <v>1515</v>
      </c>
      <c r="N65" s="626"/>
      <c r="O65" s="626"/>
      <c r="P65" s="626"/>
      <c r="Q65" s="626"/>
    </row>
    <row r="66" spans="1:18" ht="15" customHeight="1" x14ac:dyDescent="0.25">
      <c r="C66" s="469"/>
      <c r="E66" s="470"/>
      <c r="F66" s="470"/>
      <c r="J66" s="469"/>
      <c r="K66" s="469"/>
    </row>
    <row r="67" spans="1:18" ht="15" customHeight="1" x14ac:dyDescent="0.25">
      <c r="B67" s="469"/>
      <c r="C67" s="469"/>
      <c r="D67" s="469"/>
      <c r="E67" s="470"/>
      <c r="F67" s="470"/>
      <c r="J67" s="469"/>
      <c r="K67" s="469"/>
    </row>
    <row r="68" spans="1:18" ht="15.75" customHeight="1" x14ac:dyDescent="0.25">
      <c r="A68" s="469"/>
      <c r="B68" s="469"/>
      <c r="C68" s="469"/>
      <c r="D68" s="469"/>
      <c r="E68" s="470"/>
      <c r="F68" s="470"/>
      <c r="J68" s="469"/>
      <c r="K68" s="469"/>
    </row>
    <row r="69" spans="1:18" ht="20.25" customHeight="1" x14ac:dyDescent="0.25">
      <c r="A69" s="469"/>
      <c r="B69" s="469"/>
      <c r="C69" s="469"/>
      <c r="D69" s="469"/>
      <c r="E69" s="471"/>
      <c r="F69" s="471"/>
      <c r="G69" s="472"/>
      <c r="H69" s="472"/>
      <c r="I69" s="472"/>
      <c r="J69" s="466"/>
      <c r="K69" s="466"/>
      <c r="L69" s="627" t="s">
        <v>3819</v>
      </c>
      <c r="M69" s="584"/>
      <c r="N69" s="584"/>
      <c r="O69" s="584"/>
      <c r="P69" s="584"/>
      <c r="Q69" s="584"/>
      <c r="R69" s="473"/>
    </row>
    <row r="70" spans="1:18" ht="20.25" customHeight="1" x14ac:dyDescent="0.25">
      <c r="A70" s="466"/>
      <c r="B70" s="466"/>
      <c r="C70" s="466"/>
      <c r="D70" s="466"/>
      <c r="E70" s="471"/>
      <c r="F70" s="471"/>
      <c r="G70" s="472"/>
      <c r="H70" s="472"/>
      <c r="I70" s="472"/>
      <c r="J70" s="469"/>
      <c r="K70" s="474"/>
      <c r="L70" s="626" t="s">
        <v>3820</v>
      </c>
      <c r="M70" s="584"/>
      <c r="N70" s="584"/>
      <c r="O70" s="584"/>
      <c r="P70" s="584"/>
      <c r="Q70" s="584"/>
      <c r="R70" s="475"/>
    </row>
    <row r="71" spans="1:18" ht="20.25" customHeight="1" x14ac:dyDescent="0.25">
      <c r="A71" s="475"/>
      <c r="B71" s="469"/>
      <c r="C71" s="469"/>
      <c r="D71" s="469"/>
      <c r="E71" s="471"/>
      <c r="F71" s="471"/>
      <c r="G71" s="472"/>
      <c r="H71" s="472"/>
      <c r="I71" s="472"/>
      <c r="J71" s="469"/>
      <c r="K71" s="469"/>
      <c r="L71" s="626" t="s">
        <v>3821</v>
      </c>
      <c r="M71" s="584"/>
      <c r="N71" s="584"/>
      <c r="O71" s="584"/>
      <c r="P71" s="584"/>
      <c r="Q71" s="584"/>
      <c r="R71" s="475"/>
    </row>
    <row r="72" spans="1:18" ht="20.25" customHeight="1" x14ac:dyDescent="0.25">
      <c r="A72" s="475"/>
      <c r="B72" s="469"/>
      <c r="C72" s="475"/>
      <c r="D72" s="476"/>
      <c r="E72" s="471"/>
      <c r="F72" s="471"/>
      <c r="G72" s="472"/>
      <c r="H72" s="472"/>
      <c r="I72" s="472"/>
      <c r="J72" s="469"/>
      <c r="K72" s="469"/>
      <c r="L72" s="626" t="s">
        <v>3822</v>
      </c>
      <c r="M72" s="584"/>
      <c r="N72" s="584"/>
      <c r="O72" s="584"/>
      <c r="P72" s="584"/>
      <c r="Q72" s="584"/>
      <c r="R72" s="475"/>
    </row>
    <row r="73" spans="1:18" ht="20.25" customHeight="1" x14ac:dyDescent="0.25">
      <c r="A73" s="475"/>
      <c r="B73" s="475"/>
      <c r="C73" s="475"/>
      <c r="D73" s="476"/>
      <c r="E73" s="471"/>
      <c r="F73" s="471"/>
      <c r="G73" s="472"/>
      <c r="H73" s="472"/>
      <c r="I73" s="472"/>
      <c r="J73" s="469"/>
      <c r="K73" s="469"/>
      <c r="L73" s="623" t="s">
        <v>3560</v>
      </c>
      <c r="M73" s="584"/>
      <c r="N73" s="584"/>
      <c r="O73" s="584"/>
      <c r="P73" s="584"/>
      <c r="Q73" s="584"/>
      <c r="R73" s="477"/>
    </row>
    <row r="74" spans="1:18" ht="15" customHeight="1" x14ac:dyDescent="0.25">
      <c r="A74" s="475"/>
      <c r="B74" s="475"/>
      <c r="C74" s="475"/>
      <c r="D74" s="476"/>
      <c r="E74" s="471"/>
      <c r="F74" s="471"/>
      <c r="G74" s="472"/>
      <c r="H74" s="472"/>
      <c r="I74" s="472"/>
      <c r="J74" s="469"/>
      <c r="K74" s="469"/>
    </row>
    <row r="75" spans="1:18" ht="15" customHeight="1" x14ac:dyDescent="0.25">
      <c r="A75" s="475"/>
      <c r="B75" s="475"/>
      <c r="C75" s="475"/>
      <c r="D75" s="476"/>
      <c r="E75" s="471"/>
      <c r="F75" s="471"/>
      <c r="G75" s="472"/>
      <c r="H75" s="472"/>
      <c r="I75" s="472"/>
      <c r="J75" s="469"/>
      <c r="K75" s="469"/>
    </row>
    <row r="76" spans="1:18" ht="44.25" customHeight="1" x14ac:dyDescent="0.5">
      <c r="B76" s="475"/>
      <c r="E76" s="470"/>
      <c r="F76" s="470"/>
      <c r="G76" s="478" t="s">
        <v>3823</v>
      </c>
    </row>
    <row r="77" spans="1:18" ht="46.5" customHeight="1" x14ac:dyDescent="0.25">
      <c r="A77" s="479" t="s">
        <v>1</v>
      </c>
      <c r="B77" s="479" t="s">
        <v>2</v>
      </c>
      <c r="C77" s="479" t="s">
        <v>3</v>
      </c>
      <c r="D77" s="479" t="s">
        <v>3269</v>
      </c>
      <c r="E77" s="479" t="s">
        <v>9</v>
      </c>
      <c r="F77" s="479" t="s">
        <v>3270</v>
      </c>
      <c r="G77" s="479" t="s">
        <v>3824</v>
      </c>
      <c r="H77" s="479" t="s">
        <v>3825</v>
      </c>
      <c r="I77" s="479" t="s">
        <v>12</v>
      </c>
      <c r="J77" s="479" t="s">
        <v>3826</v>
      </c>
      <c r="K77" s="479" t="s">
        <v>14</v>
      </c>
      <c r="L77" s="479" t="s">
        <v>3827</v>
      </c>
      <c r="M77" s="479" t="s">
        <v>3274</v>
      </c>
      <c r="N77" s="480" t="s">
        <v>3828</v>
      </c>
      <c r="O77" s="480" t="s">
        <v>3549</v>
      </c>
      <c r="P77" s="481" t="s">
        <v>3829</v>
      </c>
      <c r="Q77" s="481" t="s">
        <v>3830</v>
      </c>
    </row>
    <row r="78" spans="1:18" ht="19.5" customHeight="1" x14ac:dyDescent="0.25">
      <c r="A78" s="482">
        <v>1</v>
      </c>
      <c r="B78" s="483" t="s">
        <v>3831</v>
      </c>
      <c r="C78" s="483" t="s">
        <v>3832</v>
      </c>
      <c r="D78" s="483" t="s">
        <v>60</v>
      </c>
      <c r="E78" s="483" t="s">
        <v>3833</v>
      </c>
      <c r="F78" s="484" t="s">
        <v>3834</v>
      </c>
      <c r="G78" s="483" t="s">
        <v>3835</v>
      </c>
      <c r="H78" s="483" t="s">
        <v>3836</v>
      </c>
      <c r="I78" s="483" t="s">
        <v>38</v>
      </c>
      <c r="J78" s="483" t="s">
        <v>3837</v>
      </c>
      <c r="K78" s="484" t="s">
        <v>3838</v>
      </c>
      <c r="L78" s="484" t="s">
        <v>3328</v>
      </c>
      <c r="M78" s="484" t="s">
        <v>3839</v>
      </c>
      <c r="N78" s="485">
        <v>42877</v>
      </c>
      <c r="O78" s="486" t="s">
        <v>3840</v>
      </c>
      <c r="P78" s="487" t="s">
        <v>3841</v>
      </c>
      <c r="Q78" s="488" t="s">
        <v>3842</v>
      </c>
    </row>
    <row r="79" spans="1:18" ht="19.5" customHeight="1" x14ac:dyDescent="0.25">
      <c r="A79" s="482">
        <v>2</v>
      </c>
      <c r="B79" s="483" t="s">
        <v>3843</v>
      </c>
      <c r="C79" s="483" t="s">
        <v>3844</v>
      </c>
      <c r="D79" s="483" t="s">
        <v>44</v>
      </c>
      <c r="E79" s="483" t="s">
        <v>3845</v>
      </c>
      <c r="F79" s="484" t="s">
        <v>3846</v>
      </c>
      <c r="G79" s="483" t="s">
        <v>3847</v>
      </c>
      <c r="H79" s="483" t="s">
        <v>3848</v>
      </c>
      <c r="I79" s="483" t="s">
        <v>3849</v>
      </c>
      <c r="J79" s="483" t="s">
        <v>3837</v>
      </c>
      <c r="K79" s="484" t="s">
        <v>3838</v>
      </c>
      <c r="L79" s="484" t="s">
        <v>3328</v>
      </c>
      <c r="M79" s="484" t="s">
        <v>3839</v>
      </c>
      <c r="N79" s="485">
        <v>42899</v>
      </c>
      <c r="O79" s="486" t="s">
        <v>3850</v>
      </c>
      <c r="P79" s="487" t="s">
        <v>3841</v>
      </c>
      <c r="Q79" s="488" t="s">
        <v>3842</v>
      </c>
    </row>
    <row r="80" spans="1:18" ht="19.5" customHeight="1" x14ac:dyDescent="0.25">
      <c r="A80" s="482">
        <v>3</v>
      </c>
      <c r="B80" s="483" t="s">
        <v>3851</v>
      </c>
      <c r="C80" s="483" t="s">
        <v>3852</v>
      </c>
      <c r="D80" s="483" t="s">
        <v>44</v>
      </c>
      <c r="E80" s="483" t="s">
        <v>3845</v>
      </c>
      <c r="F80" s="484" t="s">
        <v>3846</v>
      </c>
      <c r="G80" s="483" t="s">
        <v>3853</v>
      </c>
      <c r="H80" s="483" t="s">
        <v>3854</v>
      </c>
      <c r="I80" s="483" t="s">
        <v>3849</v>
      </c>
      <c r="J80" s="483" t="s">
        <v>3837</v>
      </c>
      <c r="K80" s="484" t="s">
        <v>3838</v>
      </c>
      <c r="L80" s="484" t="s">
        <v>3328</v>
      </c>
      <c r="M80" s="484" t="s">
        <v>3855</v>
      </c>
      <c r="N80" s="485">
        <v>43553</v>
      </c>
      <c r="O80" s="486" t="s">
        <v>3856</v>
      </c>
      <c r="P80" s="487" t="s">
        <v>3841</v>
      </c>
      <c r="Q80" s="488" t="s">
        <v>3842</v>
      </c>
    </row>
    <row r="81" spans="1:17" ht="19.5" customHeight="1" x14ac:dyDescent="0.25">
      <c r="A81" s="482">
        <v>4</v>
      </c>
      <c r="B81" s="489" t="s">
        <v>3857</v>
      </c>
      <c r="C81" s="489" t="s">
        <v>3832</v>
      </c>
      <c r="D81" s="489" t="s">
        <v>60</v>
      </c>
      <c r="E81" s="489" t="s">
        <v>3833</v>
      </c>
      <c r="F81" s="490" t="s">
        <v>3834</v>
      </c>
      <c r="G81" s="489" t="s">
        <v>3858</v>
      </c>
      <c r="H81" s="489" t="s">
        <v>3859</v>
      </c>
      <c r="I81" s="489" t="s">
        <v>38</v>
      </c>
      <c r="J81" s="489" t="s">
        <v>3837</v>
      </c>
      <c r="K81" s="490" t="s">
        <v>3838</v>
      </c>
      <c r="L81" s="490" t="s">
        <v>3328</v>
      </c>
      <c r="M81" s="490" t="s">
        <v>3855</v>
      </c>
      <c r="N81" s="491">
        <v>43553</v>
      </c>
      <c r="O81" s="492" t="s">
        <v>3856</v>
      </c>
      <c r="P81" s="487"/>
      <c r="Q81" s="488"/>
    </row>
    <row r="82" spans="1:17" ht="19.5" customHeight="1" x14ac:dyDescent="0.25">
      <c r="A82" s="482">
        <v>5</v>
      </c>
      <c r="B82" s="489" t="s">
        <v>3860</v>
      </c>
      <c r="C82" s="489" t="s">
        <v>3832</v>
      </c>
      <c r="D82" s="489" t="s">
        <v>60</v>
      </c>
      <c r="E82" s="489" t="s">
        <v>3833</v>
      </c>
      <c r="F82" s="490" t="s">
        <v>3834</v>
      </c>
      <c r="G82" s="489" t="s">
        <v>3861</v>
      </c>
      <c r="H82" s="489" t="s">
        <v>3862</v>
      </c>
      <c r="I82" s="489" t="s">
        <v>38</v>
      </c>
      <c r="J82" s="489" t="s">
        <v>3837</v>
      </c>
      <c r="K82" s="490" t="s">
        <v>3838</v>
      </c>
      <c r="L82" s="490" t="s">
        <v>3328</v>
      </c>
      <c r="M82" s="490" t="s">
        <v>3855</v>
      </c>
      <c r="N82" s="491">
        <v>43553</v>
      </c>
      <c r="O82" s="492" t="s">
        <v>3856</v>
      </c>
      <c r="P82" s="487"/>
      <c r="Q82" s="488"/>
    </row>
    <row r="83" spans="1:17" ht="19.5" customHeight="1" x14ac:dyDescent="0.25">
      <c r="A83" s="482">
        <v>6</v>
      </c>
      <c r="B83" s="483" t="s">
        <v>3863</v>
      </c>
      <c r="C83" s="483" t="s">
        <v>3832</v>
      </c>
      <c r="D83" s="483" t="s">
        <v>60</v>
      </c>
      <c r="E83" s="483" t="s">
        <v>3833</v>
      </c>
      <c r="F83" s="484" t="s">
        <v>3834</v>
      </c>
      <c r="G83" s="483" t="s">
        <v>3864</v>
      </c>
      <c r="H83" s="483" t="s">
        <v>3865</v>
      </c>
      <c r="I83" s="483" t="s">
        <v>38</v>
      </c>
      <c r="J83" s="483" t="s">
        <v>3837</v>
      </c>
      <c r="K83" s="484" t="s">
        <v>3838</v>
      </c>
      <c r="L83" s="484" t="s">
        <v>3328</v>
      </c>
      <c r="M83" s="493" t="s">
        <v>3839</v>
      </c>
      <c r="N83" s="484" t="s">
        <v>3866</v>
      </c>
      <c r="O83" s="486" t="s">
        <v>3867</v>
      </c>
      <c r="P83" s="487" t="s">
        <v>3868</v>
      </c>
      <c r="Q83" s="488" t="s">
        <v>3869</v>
      </c>
    </row>
    <row r="84" spans="1:17" ht="19.5" customHeight="1" x14ac:dyDescent="0.25">
      <c r="A84" s="482">
        <v>7</v>
      </c>
      <c r="B84" s="483" t="s">
        <v>3870</v>
      </c>
      <c r="C84" s="483" t="s">
        <v>3832</v>
      </c>
      <c r="D84" s="483" t="s">
        <v>83</v>
      </c>
      <c r="E84" s="483" t="s">
        <v>3871</v>
      </c>
      <c r="F84" s="484" t="s">
        <v>3751</v>
      </c>
      <c r="G84" s="483" t="s">
        <v>3872</v>
      </c>
      <c r="H84" s="483" t="s">
        <v>3873</v>
      </c>
      <c r="I84" s="483" t="s">
        <v>3849</v>
      </c>
      <c r="J84" s="483" t="s">
        <v>3837</v>
      </c>
      <c r="K84" s="484" t="s">
        <v>3838</v>
      </c>
      <c r="L84" s="484" t="s">
        <v>3328</v>
      </c>
      <c r="M84" s="484" t="s">
        <v>3839</v>
      </c>
      <c r="N84" s="484" t="s">
        <v>3874</v>
      </c>
      <c r="O84" s="486" t="s">
        <v>3875</v>
      </c>
      <c r="P84" s="487" t="s">
        <v>3841</v>
      </c>
      <c r="Q84" s="488" t="s">
        <v>3842</v>
      </c>
    </row>
    <row r="85" spans="1:17" ht="19.5" customHeight="1" x14ac:dyDescent="0.25">
      <c r="A85" s="482">
        <v>8</v>
      </c>
      <c r="B85" s="483" t="s">
        <v>3876</v>
      </c>
      <c r="C85" s="483" t="s">
        <v>3877</v>
      </c>
      <c r="D85" s="483" t="s">
        <v>44</v>
      </c>
      <c r="E85" s="483" t="s">
        <v>3845</v>
      </c>
      <c r="F85" s="484" t="s">
        <v>3846</v>
      </c>
      <c r="G85" s="483" t="s">
        <v>3878</v>
      </c>
      <c r="H85" s="483" t="s">
        <v>3879</v>
      </c>
      <c r="I85" s="483" t="s">
        <v>3849</v>
      </c>
      <c r="J85" s="483" t="s">
        <v>3837</v>
      </c>
      <c r="K85" s="484" t="s">
        <v>3838</v>
      </c>
      <c r="L85" s="484" t="s">
        <v>3328</v>
      </c>
      <c r="M85" s="484" t="s">
        <v>3839</v>
      </c>
      <c r="N85" s="485">
        <v>42877</v>
      </c>
      <c r="O85" s="486" t="s">
        <v>3875</v>
      </c>
      <c r="P85" s="487" t="s">
        <v>3841</v>
      </c>
      <c r="Q85" s="488" t="s">
        <v>3842</v>
      </c>
    </row>
    <row r="86" spans="1:17" ht="19.5" customHeight="1" x14ac:dyDescent="0.25">
      <c r="A86" s="482">
        <v>9</v>
      </c>
      <c r="B86" s="483" t="s">
        <v>3880</v>
      </c>
      <c r="C86" s="483" t="s">
        <v>3881</v>
      </c>
      <c r="D86" s="483" t="s">
        <v>44</v>
      </c>
      <c r="E86" s="483" t="s">
        <v>3845</v>
      </c>
      <c r="F86" s="484" t="s">
        <v>3846</v>
      </c>
      <c r="G86" s="483" t="s">
        <v>3882</v>
      </c>
      <c r="H86" s="483" t="s">
        <v>3883</v>
      </c>
      <c r="I86" s="483" t="s">
        <v>3849</v>
      </c>
      <c r="J86" s="483" t="s">
        <v>3837</v>
      </c>
      <c r="K86" s="484" t="s">
        <v>3838</v>
      </c>
      <c r="L86" s="484" t="s">
        <v>3328</v>
      </c>
      <c r="M86" s="484" t="s">
        <v>3839</v>
      </c>
      <c r="N86" s="485">
        <v>42877</v>
      </c>
      <c r="O86" s="486" t="s">
        <v>3850</v>
      </c>
      <c r="P86" s="487" t="s">
        <v>3841</v>
      </c>
      <c r="Q86" s="488" t="s">
        <v>3842</v>
      </c>
    </row>
    <row r="87" spans="1:17" ht="19.5" customHeight="1" x14ac:dyDescent="0.25">
      <c r="A87" s="482">
        <v>10</v>
      </c>
      <c r="B87" s="483" t="s">
        <v>3884</v>
      </c>
      <c r="C87" s="483" t="s">
        <v>3885</v>
      </c>
      <c r="D87" s="483" t="s">
        <v>44</v>
      </c>
      <c r="E87" s="483" t="s">
        <v>3845</v>
      </c>
      <c r="F87" s="484" t="s">
        <v>3846</v>
      </c>
      <c r="G87" s="483" t="s">
        <v>3886</v>
      </c>
      <c r="H87" s="483" t="s">
        <v>3887</v>
      </c>
      <c r="I87" s="483" t="s">
        <v>3849</v>
      </c>
      <c r="J87" s="483" t="s">
        <v>3837</v>
      </c>
      <c r="K87" s="484" t="s">
        <v>3838</v>
      </c>
      <c r="L87" s="484" t="s">
        <v>3328</v>
      </c>
      <c r="M87" s="484" t="s">
        <v>3839</v>
      </c>
      <c r="N87" s="485">
        <v>42355</v>
      </c>
      <c r="O87" s="486" t="s">
        <v>3875</v>
      </c>
      <c r="P87" s="487" t="s">
        <v>3841</v>
      </c>
      <c r="Q87" s="488" t="s">
        <v>3842</v>
      </c>
    </row>
    <row r="88" spans="1:17" ht="19.5" customHeight="1" x14ac:dyDescent="0.25">
      <c r="A88" s="482">
        <v>11</v>
      </c>
      <c r="B88" s="483" t="s">
        <v>3888</v>
      </c>
      <c r="C88" s="483" t="s">
        <v>3889</v>
      </c>
      <c r="D88" s="483" t="s">
        <v>44</v>
      </c>
      <c r="E88" s="483" t="s">
        <v>3845</v>
      </c>
      <c r="F88" s="484" t="s">
        <v>3846</v>
      </c>
      <c r="G88" s="483" t="s">
        <v>3890</v>
      </c>
      <c r="H88" s="483" t="s">
        <v>3891</v>
      </c>
      <c r="I88" s="483" t="s">
        <v>3849</v>
      </c>
      <c r="J88" s="483" t="s">
        <v>3837</v>
      </c>
      <c r="K88" s="484" t="s">
        <v>3838</v>
      </c>
      <c r="L88" s="484" t="s">
        <v>3328</v>
      </c>
      <c r="M88" s="484" t="s">
        <v>3839</v>
      </c>
      <c r="N88" s="485">
        <v>42877</v>
      </c>
      <c r="O88" s="486" t="s">
        <v>3875</v>
      </c>
      <c r="P88" s="487" t="s">
        <v>3841</v>
      </c>
      <c r="Q88" s="488" t="s">
        <v>3842</v>
      </c>
    </row>
    <row r="89" spans="1:17" ht="19.5" customHeight="1" x14ac:dyDescent="0.25">
      <c r="A89" s="482">
        <v>12</v>
      </c>
      <c r="B89" s="483" t="s">
        <v>3892</v>
      </c>
      <c r="C89" s="483" t="s">
        <v>3893</v>
      </c>
      <c r="D89" s="483" t="s">
        <v>83</v>
      </c>
      <c r="E89" s="483" t="s">
        <v>84</v>
      </c>
      <c r="F89" s="484" t="s">
        <v>3894</v>
      </c>
      <c r="G89" s="483" t="s">
        <v>3895</v>
      </c>
      <c r="H89" s="483" t="s">
        <v>3896</v>
      </c>
      <c r="I89" s="483" t="s">
        <v>3849</v>
      </c>
      <c r="J89" s="483" t="s">
        <v>3837</v>
      </c>
      <c r="K89" s="484" t="s">
        <v>3838</v>
      </c>
      <c r="L89" s="484" t="s">
        <v>3328</v>
      </c>
      <c r="M89" s="484" t="s">
        <v>3839</v>
      </c>
      <c r="N89" s="485">
        <v>42877</v>
      </c>
      <c r="O89" s="486" t="s">
        <v>3875</v>
      </c>
      <c r="P89" s="487" t="s">
        <v>3841</v>
      </c>
      <c r="Q89" s="488" t="s">
        <v>3842</v>
      </c>
    </row>
    <row r="90" spans="1:17" ht="19.5" customHeight="1" x14ac:dyDescent="0.25">
      <c r="A90" s="482">
        <v>13</v>
      </c>
      <c r="B90" s="489" t="s">
        <v>3897</v>
      </c>
      <c r="C90" s="489" t="s">
        <v>3832</v>
      </c>
      <c r="D90" s="489" t="s">
        <v>60</v>
      </c>
      <c r="E90" s="489" t="s">
        <v>3833</v>
      </c>
      <c r="F90" s="490" t="s">
        <v>3834</v>
      </c>
      <c r="G90" s="489" t="s">
        <v>3898</v>
      </c>
      <c r="H90" s="489" t="s">
        <v>3899</v>
      </c>
      <c r="I90" s="489" t="s">
        <v>38</v>
      </c>
      <c r="J90" s="489" t="s">
        <v>3837</v>
      </c>
      <c r="K90" s="490" t="s">
        <v>3838</v>
      </c>
      <c r="L90" s="490" t="s">
        <v>3328</v>
      </c>
      <c r="M90" s="490" t="s">
        <v>3839</v>
      </c>
      <c r="N90" s="491">
        <v>40658</v>
      </c>
      <c r="O90" s="492" t="s">
        <v>3867</v>
      </c>
      <c r="P90" s="487"/>
      <c r="Q90" s="488"/>
    </row>
    <row r="91" spans="1:17" ht="19.5" customHeight="1" x14ac:dyDescent="0.25">
      <c r="A91" s="482">
        <v>14</v>
      </c>
      <c r="B91" s="489" t="s">
        <v>3900</v>
      </c>
      <c r="C91" s="489" t="s">
        <v>3832</v>
      </c>
      <c r="D91" s="489" t="s">
        <v>3901</v>
      </c>
      <c r="E91" s="489" t="s">
        <v>3902</v>
      </c>
      <c r="F91" s="490" t="s">
        <v>3326</v>
      </c>
      <c r="G91" s="489" t="s">
        <v>3903</v>
      </c>
      <c r="H91" s="489" t="s">
        <v>3904</v>
      </c>
      <c r="I91" s="489" t="s">
        <v>38</v>
      </c>
      <c r="J91" s="489" t="s">
        <v>3837</v>
      </c>
      <c r="K91" s="490" t="s">
        <v>3838</v>
      </c>
      <c r="L91" s="490" t="s">
        <v>3328</v>
      </c>
      <c r="M91" s="490" t="s">
        <v>3839</v>
      </c>
      <c r="N91" s="491">
        <v>41141</v>
      </c>
      <c r="O91" s="492" t="s">
        <v>3850</v>
      </c>
      <c r="P91" s="487"/>
      <c r="Q91" s="488"/>
    </row>
    <row r="92" spans="1:17" ht="19.5" customHeight="1" x14ac:dyDescent="0.25">
      <c r="A92" s="482">
        <v>15</v>
      </c>
      <c r="B92" s="489" t="s">
        <v>3905</v>
      </c>
      <c r="C92" s="489" t="s">
        <v>3832</v>
      </c>
      <c r="D92" s="489" t="s">
        <v>60</v>
      </c>
      <c r="E92" s="489" t="s">
        <v>3833</v>
      </c>
      <c r="F92" s="490" t="s">
        <v>3834</v>
      </c>
      <c r="G92" s="489" t="s">
        <v>3906</v>
      </c>
      <c r="H92" s="489" t="s">
        <v>3907</v>
      </c>
      <c r="I92" s="489" t="s">
        <v>38</v>
      </c>
      <c r="J92" s="489" t="s">
        <v>3837</v>
      </c>
      <c r="K92" s="490" t="s">
        <v>3838</v>
      </c>
      <c r="L92" s="490" t="s">
        <v>3328</v>
      </c>
      <c r="M92" s="490" t="s">
        <v>3839</v>
      </c>
      <c r="N92" s="491">
        <v>41032</v>
      </c>
      <c r="O92" s="492" t="s">
        <v>3867</v>
      </c>
      <c r="P92" s="487"/>
      <c r="Q92" s="488"/>
    </row>
    <row r="93" spans="1:17" ht="19.5" customHeight="1" x14ac:dyDescent="0.25">
      <c r="A93" s="482">
        <v>16</v>
      </c>
      <c r="B93" s="489" t="s">
        <v>3908</v>
      </c>
      <c r="C93" s="489" t="s">
        <v>3832</v>
      </c>
      <c r="D93" s="489" t="s">
        <v>60</v>
      </c>
      <c r="E93" s="489" t="s">
        <v>3833</v>
      </c>
      <c r="F93" s="490" t="s">
        <v>3834</v>
      </c>
      <c r="G93" s="489" t="s">
        <v>3909</v>
      </c>
      <c r="H93" s="489" t="s">
        <v>3910</v>
      </c>
      <c r="I93" s="489" t="s">
        <v>38</v>
      </c>
      <c r="J93" s="489" t="s">
        <v>3837</v>
      </c>
      <c r="K93" s="490" t="s">
        <v>3838</v>
      </c>
      <c r="L93" s="490" t="s">
        <v>3328</v>
      </c>
      <c r="M93" s="490" t="s">
        <v>3839</v>
      </c>
      <c r="N93" s="491">
        <v>40749</v>
      </c>
      <c r="O93" s="492" t="s">
        <v>3867</v>
      </c>
      <c r="P93" s="487"/>
      <c r="Q93" s="488"/>
    </row>
    <row r="94" spans="1:17" ht="19.5" customHeight="1" x14ac:dyDescent="0.25">
      <c r="A94" s="482">
        <v>17</v>
      </c>
      <c r="B94" s="489" t="s">
        <v>3911</v>
      </c>
      <c r="C94" s="489" t="s">
        <v>3832</v>
      </c>
      <c r="D94" s="489" t="s">
        <v>60</v>
      </c>
      <c r="E94" s="489" t="s">
        <v>3833</v>
      </c>
      <c r="F94" s="490" t="s">
        <v>3834</v>
      </c>
      <c r="G94" s="489" t="s">
        <v>3912</v>
      </c>
      <c r="H94" s="489" t="s">
        <v>3913</v>
      </c>
      <c r="I94" s="489" t="s">
        <v>38</v>
      </c>
      <c r="J94" s="489" t="s">
        <v>3837</v>
      </c>
      <c r="K94" s="490" t="s">
        <v>3838</v>
      </c>
      <c r="L94" s="490" t="s">
        <v>3328</v>
      </c>
      <c r="M94" s="490" t="s">
        <v>3839</v>
      </c>
      <c r="N94" s="491">
        <v>41260</v>
      </c>
      <c r="O94" s="492" t="s">
        <v>3850</v>
      </c>
      <c r="P94" s="487"/>
      <c r="Q94" s="488"/>
    </row>
    <row r="95" spans="1:17" ht="19.5" customHeight="1" x14ac:dyDescent="0.25">
      <c r="A95" s="482">
        <v>18</v>
      </c>
      <c r="B95" s="483" t="s">
        <v>3914</v>
      </c>
      <c r="C95" s="483" t="s">
        <v>3832</v>
      </c>
      <c r="D95" s="483" t="s">
        <v>60</v>
      </c>
      <c r="E95" s="483" t="s">
        <v>3833</v>
      </c>
      <c r="F95" s="484" t="s">
        <v>3834</v>
      </c>
      <c r="G95" s="483" t="s">
        <v>3915</v>
      </c>
      <c r="H95" s="483" t="s">
        <v>3916</v>
      </c>
      <c r="I95" s="483" t="s">
        <v>3917</v>
      </c>
      <c r="J95" s="483" t="s">
        <v>3837</v>
      </c>
      <c r="K95" s="484" t="s">
        <v>3838</v>
      </c>
      <c r="L95" s="484" t="s">
        <v>3328</v>
      </c>
      <c r="M95" s="484" t="s">
        <v>3839</v>
      </c>
      <c r="N95" s="485">
        <v>42373</v>
      </c>
      <c r="O95" s="486" t="s">
        <v>3875</v>
      </c>
      <c r="P95" s="494" t="s">
        <v>3918</v>
      </c>
      <c r="Q95" s="495" t="s">
        <v>3919</v>
      </c>
    </row>
    <row r="96" spans="1:17" ht="19.5" customHeight="1" x14ac:dyDescent="0.25">
      <c r="A96" s="482">
        <v>19</v>
      </c>
      <c r="B96" s="489" t="s">
        <v>3920</v>
      </c>
      <c r="C96" s="489" t="s">
        <v>3921</v>
      </c>
      <c r="D96" s="489" t="s">
        <v>44</v>
      </c>
      <c r="E96" s="489" t="s">
        <v>3845</v>
      </c>
      <c r="F96" s="490" t="s">
        <v>3846</v>
      </c>
      <c r="G96" s="489" t="s">
        <v>3922</v>
      </c>
      <c r="H96" s="489" t="s">
        <v>3923</v>
      </c>
      <c r="I96" s="489" t="s">
        <v>3849</v>
      </c>
      <c r="J96" s="489" t="s">
        <v>3837</v>
      </c>
      <c r="K96" s="490" t="s">
        <v>3838</v>
      </c>
      <c r="L96" s="490" t="s">
        <v>3328</v>
      </c>
      <c r="M96" s="490" t="s">
        <v>3839</v>
      </c>
      <c r="N96" s="491">
        <v>42373</v>
      </c>
      <c r="O96" s="492" t="s">
        <v>3840</v>
      </c>
      <c r="P96" s="494"/>
      <c r="Q96" s="495"/>
    </row>
    <row r="97" spans="1:17" ht="19.5" customHeight="1" x14ac:dyDescent="0.25">
      <c r="A97" s="482">
        <v>20</v>
      </c>
      <c r="B97" s="489" t="s">
        <v>3924</v>
      </c>
      <c r="C97" s="489" t="s">
        <v>3925</v>
      </c>
      <c r="D97" s="489" t="s">
        <v>44</v>
      </c>
      <c r="E97" s="489" t="s">
        <v>3845</v>
      </c>
      <c r="F97" s="490" t="s">
        <v>3846</v>
      </c>
      <c r="G97" s="489" t="s">
        <v>3926</v>
      </c>
      <c r="H97" s="489" t="s">
        <v>3927</v>
      </c>
      <c r="I97" s="489" t="s">
        <v>3849</v>
      </c>
      <c r="J97" s="489" t="s">
        <v>3837</v>
      </c>
      <c r="K97" s="490" t="s">
        <v>3838</v>
      </c>
      <c r="L97" s="490" t="s">
        <v>3328</v>
      </c>
      <c r="M97" s="490" t="s">
        <v>3839</v>
      </c>
      <c r="N97" s="491">
        <v>43662</v>
      </c>
      <c r="O97" s="492" t="s">
        <v>3840</v>
      </c>
      <c r="P97" s="494"/>
      <c r="Q97" s="495"/>
    </row>
    <row r="98" spans="1:17" ht="19.5" customHeight="1" x14ac:dyDescent="0.25">
      <c r="A98" s="482">
        <v>21</v>
      </c>
      <c r="B98" s="489" t="s">
        <v>3928</v>
      </c>
      <c r="C98" s="489" t="s">
        <v>3929</v>
      </c>
      <c r="D98" s="489" t="s">
        <v>44</v>
      </c>
      <c r="E98" s="489" t="s">
        <v>3845</v>
      </c>
      <c r="F98" s="490" t="s">
        <v>3846</v>
      </c>
      <c r="G98" s="489" t="s">
        <v>3930</v>
      </c>
      <c r="H98" s="489" t="s">
        <v>3931</v>
      </c>
      <c r="I98" s="489" t="s">
        <v>3849</v>
      </c>
      <c r="J98" s="489" t="s">
        <v>3837</v>
      </c>
      <c r="K98" s="490" t="s">
        <v>3838</v>
      </c>
      <c r="L98" s="490" t="s">
        <v>3328</v>
      </c>
      <c r="M98" s="490" t="s">
        <v>3839</v>
      </c>
      <c r="N98" s="491">
        <v>43662</v>
      </c>
      <c r="O98" s="492" t="s">
        <v>3932</v>
      </c>
      <c r="P98" s="494"/>
      <c r="Q98" s="495"/>
    </row>
    <row r="99" spans="1:17" ht="19.5" customHeight="1" x14ac:dyDescent="0.25">
      <c r="A99" s="482">
        <v>22</v>
      </c>
      <c r="B99" s="489" t="s">
        <v>3933</v>
      </c>
      <c r="C99" s="489" t="s">
        <v>3934</v>
      </c>
      <c r="D99" s="489" t="s">
        <v>44</v>
      </c>
      <c r="E99" s="489" t="s">
        <v>3845</v>
      </c>
      <c r="F99" s="490" t="s">
        <v>3846</v>
      </c>
      <c r="G99" s="489" t="s">
        <v>3935</v>
      </c>
      <c r="H99" s="489" t="s">
        <v>3936</v>
      </c>
      <c r="I99" s="489" t="s">
        <v>3849</v>
      </c>
      <c r="J99" s="489" t="s">
        <v>3837</v>
      </c>
      <c r="K99" s="490" t="s">
        <v>3838</v>
      </c>
      <c r="L99" s="490" t="s">
        <v>3328</v>
      </c>
      <c r="M99" s="490" t="s">
        <v>3839</v>
      </c>
      <c r="N99" s="491">
        <v>43662</v>
      </c>
      <c r="O99" s="492" t="s">
        <v>3840</v>
      </c>
      <c r="P99" s="494"/>
      <c r="Q99" s="495"/>
    </row>
    <row r="100" spans="1:17" ht="19.5" customHeight="1" x14ac:dyDescent="0.25">
      <c r="A100" s="482">
        <v>23</v>
      </c>
      <c r="B100" s="489" t="s">
        <v>3937</v>
      </c>
      <c r="C100" s="489" t="s">
        <v>3938</v>
      </c>
      <c r="D100" s="489" t="s">
        <v>60</v>
      </c>
      <c r="E100" s="489" t="s">
        <v>2015</v>
      </c>
      <c r="F100" s="490" t="s">
        <v>3846</v>
      </c>
      <c r="G100" s="489" t="s">
        <v>3939</v>
      </c>
      <c r="H100" s="489" t="s">
        <v>3940</v>
      </c>
      <c r="I100" s="489" t="s">
        <v>3849</v>
      </c>
      <c r="J100" s="489" t="s">
        <v>3837</v>
      </c>
      <c r="K100" s="490" t="s">
        <v>3838</v>
      </c>
      <c r="L100" s="490" t="s">
        <v>3328</v>
      </c>
      <c r="M100" s="490" t="s">
        <v>3941</v>
      </c>
      <c r="N100" s="490" t="s">
        <v>3942</v>
      </c>
      <c r="O100" s="492" t="s">
        <v>3943</v>
      </c>
      <c r="P100" s="494"/>
      <c r="Q100" s="495"/>
    </row>
    <row r="101" spans="1:17" ht="19.5" customHeight="1" x14ac:dyDescent="0.25">
      <c r="A101" s="482">
        <v>24</v>
      </c>
      <c r="B101" s="483" t="s">
        <v>3944</v>
      </c>
      <c r="C101" s="483" t="s">
        <v>3945</v>
      </c>
      <c r="D101" s="483" t="s">
        <v>44</v>
      </c>
      <c r="E101" s="483" t="s">
        <v>3845</v>
      </c>
      <c r="F101" s="484" t="s">
        <v>3846</v>
      </c>
      <c r="G101" s="483" t="s">
        <v>3946</v>
      </c>
      <c r="H101" s="483" t="s">
        <v>3947</v>
      </c>
      <c r="I101" s="483" t="s">
        <v>3849</v>
      </c>
      <c r="J101" s="483" t="s">
        <v>3837</v>
      </c>
      <c r="K101" s="484" t="s">
        <v>3838</v>
      </c>
      <c r="L101" s="484" t="s">
        <v>3328</v>
      </c>
      <c r="M101" s="484" t="s">
        <v>3948</v>
      </c>
      <c r="N101" s="485">
        <v>42877</v>
      </c>
      <c r="O101" s="486" t="s">
        <v>3875</v>
      </c>
      <c r="P101" s="487" t="s">
        <v>3841</v>
      </c>
      <c r="Q101" s="488" t="s">
        <v>3842</v>
      </c>
    </row>
    <row r="102" spans="1:17" ht="19.5" customHeight="1" x14ac:dyDescent="0.25">
      <c r="A102" s="482">
        <v>25</v>
      </c>
      <c r="B102" s="483" t="s">
        <v>3949</v>
      </c>
      <c r="C102" s="483" t="s">
        <v>3950</v>
      </c>
      <c r="D102" s="483" t="s">
        <v>44</v>
      </c>
      <c r="E102" s="483" t="s">
        <v>3845</v>
      </c>
      <c r="F102" s="484" t="s">
        <v>3846</v>
      </c>
      <c r="G102" s="483" t="s">
        <v>3951</v>
      </c>
      <c r="H102" s="483" t="s">
        <v>3952</v>
      </c>
      <c r="I102" s="483" t="s">
        <v>3849</v>
      </c>
      <c r="J102" s="483" t="s">
        <v>3837</v>
      </c>
      <c r="K102" s="484" t="s">
        <v>3838</v>
      </c>
      <c r="L102" s="484" t="s">
        <v>3328</v>
      </c>
      <c r="M102" s="484" t="s">
        <v>3953</v>
      </c>
      <c r="N102" s="485">
        <v>41227</v>
      </c>
      <c r="O102" s="486" t="s">
        <v>3954</v>
      </c>
      <c r="P102" s="487" t="s">
        <v>3841</v>
      </c>
      <c r="Q102" s="488" t="s">
        <v>3842</v>
      </c>
    </row>
    <row r="103" spans="1:17" ht="19.5" customHeight="1" x14ac:dyDescent="0.25">
      <c r="A103" s="482">
        <v>26</v>
      </c>
      <c r="B103" s="483" t="s">
        <v>3955</v>
      </c>
      <c r="C103" s="483" t="s">
        <v>3956</v>
      </c>
      <c r="D103" s="483" t="s">
        <v>44</v>
      </c>
      <c r="E103" s="483" t="s">
        <v>3845</v>
      </c>
      <c r="F103" s="484" t="s">
        <v>3846</v>
      </c>
      <c r="G103" s="483" t="s">
        <v>3957</v>
      </c>
      <c r="H103" s="483" t="s">
        <v>3958</v>
      </c>
      <c r="I103" s="483" t="s">
        <v>3849</v>
      </c>
      <c r="J103" s="483" t="s">
        <v>3837</v>
      </c>
      <c r="K103" s="484" t="s">
        <v>3838</v>
      </c>
      <c r="L103" s="484" t="s">
        <v>3328</v>
      </c>
      <c r="M103" s="484" t="s">
        <v>3839</v>
      </c>
      <c r="N103" s="485">
        <v>42075</v>
      </c>
      <c r="O103" s="486" t="s">
        <v>3875</v>
      </c>
      <c r="P103" s="487" t="s">
        <v>3841</v>
      </c>
      <c r="Q103" s="488" t="s">
        <v>3842</v>
      </c>
    </row>
    <row r="104" spans="1:17" ht="19.5" customHeight="1" x14ac:dyDescent="0.25">
      <c r="A104" s="482">
        <v>27</v>
      </c>
      <c r="B104" s="483" t="s">
        <v>3959</v>
      </c>
      <c r="C104" s="483" t="s">
        <v>3960</v>
      </c>
      <c r="D104" s="483" t="s">
        <v>44</v>
      </c>
      <c r="E104" s="483" t="s">
        <v>3845</v>
      </c>
      <c r="F104" s="484" t="s">
        <v>3846</v>
      </c>
      <c r="G104" s="483" t="s">
        <v>3961</v>
      </c>
      <c r="H104" s="483" t="s">
        <v>3962</v>
      </c>
      <c r="I104" s="483" t="s">
        <v>3849</v>
      </c>
      <c r="J104" s="483" t="s">
        <v>3837</v>
      </c>
      <c r="K104" s="484" t="s">
        <v>3838</v>
      </c>
      <c r="L104" s="484" t="s">
        <v>3328</v>
      </c>
      <c r="M104" s="484" t="s">
        <v>3948</v>
      </c>
      <c r="N104" s="485">
        <v>42905</v>
      </c>
      <c r="O104" s="486" t="s">
        <v>3850</v>
      </c>
      <c r="P104" s="487" t="s">
        <v>3841</v>
      </c>
      <c r="Q104" s="488" t="s">
        <v>3842</v>
      </c>
    </row>
    <row r="105" spans="1:17" ht="19.5" customHeight="1" x14ac:dyDescent="0.25">
      <c r="A105" s="482">
        <v>28</v>
      </c>
      <c r="B105" s="489" t="s">
        <v>3963</v>
      </c>
      <c r="C105" s="489" t="s">
        <v>3832</v>
      </c>
      <c r="D105" s="489" t="s">
        <v>60</v>
      </c>
      <c r="E105" s="489" t="s">
        <v>3833</v>
      </c>
      <c r="F105" s="490" t="s">
        <v>3834</v>
      </c>
      <c r="G105" s="489" t="s">
        <v>3964</v>
      </c>
      <c r="H105" s="489" t="s">
        <v>3965</v>
      </c>
      <c r="I105" s="489" t="s">
        <v>38</v>
      </c>
      <c r="J105" s="489" t="s">
        <v>3837</v>
      </c>
      <c r="K105" s="490" t="s">
        <v>3838</v>
      </c>
      <c r="L105" s="490" t="s">
        <v>3328</v>
      </c>
      <c r="M105" s="490" t="s">
        <v>3839</v>
      </c>
      <c r="N105" s="491">
        <v>42291</v>
      </c>
      <c r="O105" s="492" t="s">
        <v>3850</v>
      </c>
      <c r="P105" s="487"/>
      <c r="Q105" s="488"/>
    </row>
    <row r="106" spans="1:17" ht="19.5" customHeight="1" x14ac:dyDescent="0.25">
      <c r="A106" s="482">
        <v>29</v>
      </c>
      <c r="B106" s="489" t="s">
        <v>3966</v>
      </c>
      <c r="C106" s="489" t="s">
        <v>3967</v>
      </c>
      <c r="D106" s="489" t="s">
        <v>44</v>
      </c>
      <c r="E106" s="489" t="s">
        <v>3845</v>
      </c>
      <c r="F106" s="490" t="s">
        <v>3846</v>
      </c>
      <c r="G106" s="489" t="s">
        <v>3968</v>
      </c>
      <c r="H106" s="489" t="s">
        <v>3969</v>
      </c>
      <c r="I106" s="489" t="s">
        <v>3849</v>
      </c>
      <c r="J106" s="489" t="s">
        <v>3837</v>
      </c>
      <c r="K106" s="490" t="s">
        <v>3838</v>
      </c>
      <c r="L106" s="490" t="s">
        <v>3328</v>
      </c>
      <c r="M106" s="490" t="s">
        <v>3839</v>
      </c>
      <c r="N106" s="491">
        <v>42291</v>
      </c>
      <c r="O106" s="492" t="s">
        <v>3850</v>
      </c>
      <c r="P106" s="487"/>
      <c r="Q106" s="488"/>
    </row>
    <row r="107" spans="1:17" ht="19.5" customHeight="1" x14ac:dyDescent="0.25">
      <c r="A107" s="482">
        <v>30</v>
      </c>
      <c r="B107" s="489" t="s">
        <v>3970</v>
      </c>
      <c r="C107" s="489" t="s">
        <v>3971</v>
      </c>
      <c r="D107" s="489" t="s">
        <v>44</v>
      </c>
      <c r="E107" s="489" t="s">
        <v>3845</v>
      </c>
      <c r="F107" s="490" t="s">
        <v>3846</v>
      </c>
      <c r="G107" s="489" t="s">
        <v>3972</v>
      </c>
      <c r="H107" s="489" t="s">
        <v>3973</v>
      </c>
      <c r="I107" s="489" t="s">
        <v>3849</v>
      </c>
      <c r="J107" s="489" t="s">
        <v>3837</v>
      </c>
      <c r="K107" s="490" t="s">
        <v>3838</v>
      </c>
      <c r="L107" s="490" t="s">
        <v>3328</v>
      </c>
      <c r="M107" s="490" t="s">
        <v>3839</v>
      </c>
      <c r="N107" s="491">
        <v>42284</v>
      </c>
      <c r="O107" s="492" t="s">
        <v>3875</v>
      </c>
      <c r="P107" s="487"/>
      <c r="Q107" s="488"/>
    </row>
    <row r="108" spans="1:17" ht="19.5" customHeight="1" x14ac:dyDescent="0.25">
      <c r="A108" s="482">
        <v>31</v>
      </c>
      <c r="B108" s="483" t="s">
        <v>3974</v>
      </c>
      <c r="C108" s="483" t="s">
        <v>3975</v>
      </c>
      <c r="D108" s="483" t="s">
        <v>60</v>
      </c>
      <c r="E108" s="483" t="s">
        <v>2015</v>
      </c>
      <c r="F108" s="484" t="s">
        <v>3555</v>
      </c>
      <c r="G108" s="483" t="s">
        <v>3976</v>
      </c>
      <c r="H108" s="483" t="s">
        <v>3977</v>
      </c>
      <c r="I108" s="483" t="s">
        <v>3978</v>
      </c>
      <c r="J108" s="483" t="s">
        <v>3837</v>
      </c>
      <c r="K108" s="484" t="s">
        <v>3838</v>
      </c>
      <c r="L108" s="484" t="s">
        <v>3328</v>
      </c>
      <c r="M108" s="484" t="s">
        <v>3979</v>
      </c>
      <c r="N108" s="485">
        <v>43739</v>
      </c>
      <c r="O108" s="486" t="s">
        <v>3943</v>
      </c>
      <c r="P108" s="487"/>
      <c r="Q108" s="488"/>
    </row>
    <row r="109" spans="1:17" ht="19.5" customHeight="1" x14ac:dyDescent="0.25">
      <c r="A109" s="482">
        <v>32</v>
      </c>
      <c r="B109" s="489" t="s">
        <v>3980</v>
      </c>
      <c r="C109" s="489" t="s">
        <v>3832</v>
      </c>
      <c r="D109" s="489" t="s">
        <v>60</v>
      </c>
      <c r="E109" s="489" t="s">
        <v>3833</v>
      </c>
      <c r="F109" s="490" t="s">
        <v>3834</v>
      </c>
      <c r="G109" s="489" t="s">
        <v>3981</v>
      </c>
      <c r="H109" s="489" t="s">
        <v>3982</v>
      </c>
      <c r="I109" s="489" t="s">
        <v>38</v>
      </c>
      <c r="J109" s="489" t="s">
        <v>3837</v>
      </c>
      <c r="K109" s="490" t="s">
        <v>3838</v>
      </c>
      <c r="L109" s="490" t="s">
        <v>3328</v>
      </c>
      <c r="M109" s="490" t="s">
        <v>3839</v>
      </c>
      <c r="N109" s="491">
        <v>43615</v>
      </c>
      <c r="O109" s="492" t="s">
        <v>3760</v>
      </c>
      <c r="P109" s="487"/>
      <c r="Q109" s="488"/>
    </row>
    <row r="110" spans="1:17" ht="19.5" customHeight="1" x14ac:dyDescent="0.25">
      <c r="A110" s="482">
        <v>33</v>
      </c>
      <c r="B110" s="489" t="s">
        <v>3983</v>
      </c>
      <c r="C110" s="489" t="s">
        <v>3984</v>
      </c>
      <c r="D110" s="489" t="s">
        <v>44</v>
      </c>
      <c r="E110" s="489" t="s">
        <v>3845</v>
      </c>
      <c r="F110" s="490" t="s">
        <v>3846</v>
      </c>
      <c r="G110" s="489" t="s">
        <v>3985</v>
      </c>
      <c r="H110" s="489" t="s">
        <v>3986</v>
      </c>
      <c r="I110" s="489" t="s">
        <v>3849</v>
      </c>
      <c r="J110" s="489" t="s">
        <v>3837</v>
      </c>
      <c r="K110" s="490" t="s">
        <v>3838</v>
      </c>
      <c r="L110" s="490" t="s">
        <v>3328</v>
      </c>
      <c r="M110" s="490" t="s">
        <v>3839</v>
      </c>
      <c r="N110" s="491">
        <v>43615</v>
      </c>
      <c r="O110" s="492" t="s">
        <v>3760</v>
      </c>
      <c r="P110" s="487"/>
      <c r="Q110" s="488"/>
    </row>
    <row r="111" spans="1:17" ht="19.5" customHeight="1" x14ac:dyDescent="0.25">
      <c r="A111" s="482">
        <v>34</v>
      </c>
      <c r="B111" s="483" t="s">
        <v>3987</v>
      </c>
      <c r="C111" s="483" t="s">
        <v>3832</v>
      </c>
      <c r="D111" s="483" t="s">
        <v>60</v>
      </c>
      <c r="E111" s="483" t="s">
        <v>3833</v>
      </c>
      <c r="F111" s="484" t="s">
        <v>3834</v>
      </c>
      <c r="G111" s="483" t="s">
        <v>3988</v>
      </c>
      <c r="H111" s="483" t="s">
        <v>3989</v>
      </c>
      <c r="I111" s="483" t="s">
        <v>38</v>
      </c>
      <c r="J111" s="483" t="s">
        <v>3837</v>
      </c>
      <c r="K111" s="484" t="s">
        <v>3838</v>
      </c>
      <c r="L111" s="484" t="s">
        <v>3328</v>
      </c>
      <c r="M111" s="484" t="s">
        <v>3839</v>
      </c>
      <c r="N111" s="485">
        <v>42877</v>
      </c>
      <c r="O111" s="486" t="s">
        <v>3850</v>
      </c>
      <c r="P111" s="487" t="s">
        <v>3841</v>
      </c>
      <c r="Q111" s="488" t="s">
        <v>3842</v>
      </c>
    </row>
    <row r="112" spans="1:17" ht="19.5" customHeight="1" x14ac:dyDescent="0.25">
      <c r="A112" s="482">
        <v>35</v>
      </c>
      <c r="B112" s="483" t="s">
        <v>3990</v>
      </c>
      <c r="C112" s="483" t="s">
        <v>3832</v>
      </c>
      <c r="D112" s="483" t="s">
        <v>60</v>
      </c>
      <c r="E112" s="483" t="s">
        <v>3833</v>
      </c>
      <c r="F112" s="484" t="s">
        <v>3834</v>
      </c>
      <c r="G112" s="483" t="s">
        <v>3991</v>
      </c>
      <c r="H112" s="483" t="s">
        <v>3992</v>
      </c>
      <c r="I112" s="483" t="s">
        <v>38</v>
      </c>
      <c r="J112" s="483" t="s">
        <v>3837</v>
      </c>
      <c r="K112" s="484" t="s">
        <v>3838</v>
      </c>
      <c r="L112" s="484" t="s">
        <v>3328</v>
      </c>
      <c r="M112" s="484" t="s">
        <v>3839</v>
      </c>
      <c r="N112" s="485">
        <v>42877</v>
      </c>
      <c r="O112" s="486" t="s">
        <v>3850</v>
      </c>
      <c r="P112" s="487" t="s">
        <v>3841</v>
      </c>
      <c r="Q112" s="488" t="s">
        <v>3842</v>
      </c>
    </row>
    <row r="113" spans="1:17" ht="19.5" customHeight="1" x14ac:dyDescent="0.25">
      <c r="A113" s="482">
        <v>36</v>
      </c>
      <c r="B113" s="483" t="s">
        <v>3993</v>
      </c>
      <c r="C113" s="483" t="s">
        <v>3994</v>
      </c>
      <c r="D113" s="483" t="s">
        <v>44</v>
      </c>
      <c r="E113" s="483" t="s">
        <v>3845</v>
      </c>
      <c r="F113" s="484" t="s">
        <v>3846</v>
      </c>
      <c r="G113" s="483" t="s">
        <v>3995</v>
      </c>
      <c r="H113" s="483" t="s">
        <v>3996</v>
      </c>
      <c r="I113" s="483" t="s">
        <v>3849</v>
      </c>
      <c r="J113" s="483" t="s">
        <v>3837</v>
      </c>
      <c r="K113" s="484" t="s">
        <v>3838</v>
      </c>
      <c r="L113" s="484" t="s">
        <v>3328</v>
      </c>
      <c r="M113" s="484" t="s">
        <v>3839</v>
      </c>
      <c r="N113" s="485">
        <v>42877</v>
      </c>
      <c r="O113" s="486" t="s">
        <v>3875</v>
      </c>
      <c r="P113" s="487" t="s">
        <v>3841</v>
      </c>
      <c r="Q113" s="488" t="s">
        <v>3842</v>
      </c>
    </row>
    <row r="114" spans="1:17" ht="19.5" customHeight="1" x14ac:dyDescent="0.25">
      <c r="A114" s="482">
        <v>37</v>
      </c>
      <c r="B114" s="483" t="s">
        <v>3997</v>
      </c>
      <c r="C114" s="483" t="s">
        <v>3998</v>
      </c>
      <c r="D114" s="483" t="s">
        <v>44</v>
      </c>
      <c r="E114" s="483" t="s">
        <v>3845</v>
      </c>
      <c r="F114" s="484" t="s">
        <v>3846</v>
      </c>
      <c r="G114" s="483" t="s">
        <v>3999</v>
      </c>
      <c r="H114" s="483" t="s">
        <v>4000</v>
      </c>
      <c r="I114" s="483" t="s">
        <v>3849</v>
      </c>
      <c r="J114" s="483" t="s">
        <v>3837</v>
      </c>
      <c r="K114" s="484" t="s">
        <v>3838</v>
      </c>
      <c r="L114" s="484" t="s">
        <v>3328</v>
      </c>
      <c r="M114" s="484" t="s">
        <v>3948</v>
      </c>
      <c r="N114" s="485">
        <v>42548</v>
      </c>
      <c r="O114" s="486" t="s">
        <v>3875</v>
      </c>
      <c r="P114" s="487" t="s">
        <v>3841</v>
      </c>
      <c r="Q114" s="488" t="s">
        <v>3842</v>
      </c>
    </row>
    <row r="115" spans="1:17" ht="19.5" customHeight="1" x14ac:dyDescent="0.25">
      <c r="A115" s="482">
        <v>38</v>
      </c>
      <c r="B115" s="489" t="s">
        <v>4001</v>
      </c>
      <c r="C115" s="489" t="s">
        <v>3832</v>
      </c>
      <c r="D115" s="489" t="s">
        <v>60</v>
      </c>
      <c r="E115" s="489" t="s">
        <v>3833</v>
      </c>
      <c r="F115" s="490" t="s">
        <v>3846</v>
      </c>
      <c r="G115" s="489" t="s">
        <v>4002</v>
      </c>
      <c r="H115" s="489" t="s">
        <v>4003</v>
      </c>
      <c r="I115" s="489" t="s">
        <v>38</v>
      </c>
      <c r="J115" s="489" t="s">
        <v>3837</v>
      </c>
      <c r="K115" s="490" t="s">
        <v>3838</v>
      </c>
      <c r="L115" s="490" t="s">
        <v>3328</v>
      </c>
      <c r="M115" s="490" t="s">
        <v>3948</v>
      </c>
      <c r="N115" s="491">
        <v>40905</v>
      </c>
      <c r="O115" s="492" t="s">
        <v>3840</v>
      </c>
      <c r="P115" s="487"/>
      <c r="Q115" s="488"/>
    </row>
    <row r="116" spans="1:17" ht="19.5" customHeight="1" x14ac:dyDescent="0.25">
      <c r="A116" s="482">
        <v>39</v>
      </c>
      <c r="B116" s="489" t="s">
        <v>4004</v>
      </c>
      <c r="C116" s="489" t="s">
        <v>3832</v>
      </c>
      <c r="D116" s="489" t="s">
        <v>60</v>
      </c>
      <c r="E116" s="489" t="s">
        <v>3833</v>
      </c>
      <c r="F116" s="490" t="s">
        <v>3834</v>
      </c>
      <c r="G116" s="489" t="s">
        <v>4005</v>
      </c>
      <c r="H116" s="489" t="s">
        <v>4006</v>
      </c>
      <c r="I116" s="489" t="s">
        <v>4007</v>
      </c>
      <c r="J116" s="489" t="s">
        <v>3837</v>
      </c>
      <c r="K116" s="490" t="s">
        <v>3838</v>
      </c>
      <c r="L116" s="490" t="s">
        <v>3328</v>
      </c>
      <c r="M116" s="490" t="s">
        <v>3948</v>
      </c>
      <c r="N116" s="491">
        <v>40133</v>
      </c>
      <c r="O116" s="492" t="s">
        <v>3640</v>
      </c>
      <c r="P116" s="487"/>
      <c r="Q116" s="488"/>
    </row>
    <row r="117" spans="1:17" ht="19.5" customHeight="1" x14ac:dyDescent="0.25">
      <c r="A117" s="482">
        <v>40</v>
      </c>
      <c r="B117" s="489" t="s">
        <v>4008</v>
      </c>
      <c r="C117" s="489" t="s">
        <v>3832</v>
      </c>
      <c r="D117" s="489" t="s">
        <v>83</v>
      </c>
      <c r="E117" s="489" t="s">
        <v>3871</v>
      </c>
      <c r="F117" s="490" t="s">
        <v>3555</v>
      </c>
      <c r="G117" s="489" t="s">
        <v>4009</v>
      </c>
      <c r="H117" s="489" t="s">
        <v>4010</v>
      </c>
      <c r="I117" s="489" t="s">
        <v>3849</v>
      </c>
      <c r="J117" s="489" t="s">
        <v>3837</v>
      </c>
      <c r="K117" s="490" t="s">
        <v>3838</v>
      </c>
      <c r="L117" s="490" t="s">
        <v>3328</v>
      </c>
      <c r="M117" s="490" t="s">
        <v>3948</v>
      </c>
      <c r="N117" s="491">
        <v>40211</v>
      </c>
      <c r="O117" s="492" t="s">
        <v>4011</v>
      </c>
      <c r="P117" s="487"/>
      <c r="Q117" s="488"/>
    </row>
    <row r="118" spans="1:17" ht="19.5" customHeight="1" x14ac:dyDescent="0.25">
      <c r="A118" s="482">
        <v>41</v>
      </c>
      <c r="B118" s="483" t="s">
        <v>4012</v>
      </c>
      <c r="C118" s="483" t="s">
        <v>3832</v>
      </c>
      <c r="D118" s="483" t="s">
        <v>632</v>
      </c>
      <c r="E118" s="483" t="s">
        <v>4013</v>
      </c>
      <c r="F118" s="484" t="s">
        <v>3834</v>
      </c>
      <c r="G118" s="483" t="s">
        <v>4014</v>
      </c>
      <c r="H118" s="483" t="s">
        <v>4015</v>
      </c>
      <c r="I118" s="483" t="s">
        <v>3849</v>
      </c>
      <c r="J118" s="483" t="s">
        <v>3837</v>
      </c>
      <c r="K118" s="484" t="s">
        <v>3838</v>
      </c>
      <c r="L118" s="484" t="s">
        <v>3328</v>
      </c>
      <c r="M118" s="484" t="s">
        <v>3948</v>
      </c>
      <c r="N118" s="485">
        <v>40085</v>
      </c>
      <c r="O118" s="486" t="s">
        <v>4016</v>
      </c>
      <c r="P118" s="487" t="s">
        <v>3868</v>
      </c>
      <c r="Q118" s="488" t="s">
        <v>3869</v>
      </c>
    </row>
    <row r="119" spans="1:17" ht="19.5" customHeight="1" x14ac:dyDescent="0.25">
      <c r="A119" s="482">
        <v>42</v>
      </c>
      <c r="B119" s="483" t="s">
        <v>4017</v>
      </c>
      <c r="C119" s="483" t="s">
        <v>3832</v>
      </c>
      <c r="D119" s="483" t="s">
        <v>632</v>
      </c>
      <c r="E119" s="483" t="s">
        <v>4013</v>
      </c>
      <c r="F119" s="484" t="s">
        <v>3834</v>
      </c>
      <c r="G119" s="483" t="s">
        <v>4018</v>
      </c>
      <c r="H119" s="483" t="s">
        <v>4018</v>
      </c>
      <c r="I119" s="483" t="s">
        <v>38</v>
      </c>
      <c r="J119" s="483" t="s">
        <v>3837</v>
      </c>
      <c r="K119" s="484" t="s">
        <v>3838</v>
      </c>
      <c r="L119" s="484" t="s">
        <v>3328</v>
      </c>
      <c r="M119" s="484" t="s">
        <v>3948</v>
      </c>
      <c r="N119" s="484" t="s">
        <v>3866</v>
      </c>
      <c r="O119" s="486" t="s">
        <v>3867</v>
      </c>
      <c r="P119" s="487" t="s">
        <v>3868</v>
      </c>
      <c r="Q119" s="488" t="s">
        <v>3869</v>
      </c>
    </row>
    <row r="120" spans="1:17" ht="19.5" customHeight="1" x14ac:dyDescent="0.25">
      <c r="A120" s="482">
        <v>43</v>
      </c>
      <c r="B120" s="483" t="s">
        <v>4019</v>
      </c>
      <c r="C120" s="483" t="s">
        <v>3832</v>
      </c>
      <c r="D120" s="483" t="s">
        <v>44</v>
      </c>
      <c r="E120" s="483" t="s">
        <v>4020</v>
      </c>
      <c r="F120" s="484" t="s">
        <v>4021</v>
      </c>
      <c r="G120" s="483" t="s">
        <v>4022</v>
      </c>
      <c r="H120" s="483" t="s">
        <v>4023</v>
      </c>
      <c r="I120" s="483" t="s">
        <v>3849</v>
      </c>
      <c r="J120" s="483" t="s">
        <v>3837</v>
      </c>
      <c r="K120" s="484" t="s">
        <v>3838</v>
      </c>
      <c r="L120" s="484" t="s">
        <v>3328</v>
      </c>
      <c r="M120" s="484" t="s">
        <v>3839</v>
      </c>
      <c r="N120" s="485">
        <v>40087</v>
      </c>
      <c r="O120" s="486" t="s">
        <v>3875</v>
      </c>
      <c r="P120" s="487" t="s">
        <v>3868</v>
      </c>
      <c r="Q120" s="488" t="s">
        <v>3869</v>
      </c>
    </row>
    <row r="121" spans="1:17" ht="19.5" customHeight="1" x14ac:dyDescent="0.25">
      <c r="A121" s="482">
        <v>44</v>
      </c>
      <c r="B121" s="483" t="s">
        <v>4024</v>
      </c>
      <c r="C121" s="483" t="s">
        <v>3832</v>
      </c>
      <c r="D121" s="483" t="s">
        <v>44</v>
      </c>
      <c r="E121" s="483" t="s">
        <v>4020</v>
      </c>
      <c r="F121" s="484" t="s">
        <v>4021</v>
      </c>
      <c r="G121" s="483" t="s">
        <v>4025</v>
      </c>
      <c r="H121" s="483" t="s">
        <v>4026</v>
      </c>
      <c r="I121" s="483" t="s">
        <v>3849</v>
      </c>
      <c r="J121" s="483" t="s">
        <v>3837</v>
      </c>
      <c r="K121" s="484" t="s">
        <v>3838</v>
      </c>
      <c r="L121" s="484" t="s">
        <v>3328</v>
      </c>
      <c r="M121" s="484" t="s">
        <v>3839</v>
      </c>
      <c r="N121" s="485">
        <v>40087</v>
      </c>
      <c r="O121" s="496" t="s">
        <v>3954</v>
      </c>
      <c r="P121" s="487" t="s">
        <v>3868</v>
      </c>
      <c r="Q121" s="488" t="s">
        <v>3869</v>
      </c>
    </row>
    <row r="122" spans="1:17" ht="19.5" customHeight="1" x14ac:dyDescent="0.25">
      <c r="A122" s="482">
        <v>45</v>
      </c>
      <c r="B122" s="489" t="s">
        <v>4027</v>
      </c>
      <c r="C122" s="489" t="s">
        <v>3832</v>
      </c>
      <c r="D122" s="489" t="s">
        <v>83</v>
      </c>
      <c r="E122" s="489" t="s">
        <v>3871</v>
      </c>
      <c r="F122" s="490" t="s">
        <v>3555</v>
      </c>
      <c r="G122" s="489" t="s">
        <v>4028</v>
      </c>
      <c r="H122" s="489" t="s">
        <v>4029</v>
      </c>
      <c r="I122" s="489" t="s">
        <v>3849</v>
      </c>
      <c r="J122" s="489" t="s">
        <v>3837</v>
      </c>
      <c r="K122" s="490" t="s">
        <v>3838</v>
      </c>
      <c r="L122" s="490" t="s">
        <v>3328</v>
      </c>
      <c r="M122" s="490" t="s">
        <v>4030</v>
      </c>
      <c r="N122" s="491">
        <v>40962</v>
      </c>
      <c r="O122" s="492" t="s">
        <v>4011</v>
      </c>
      <c r="P122" s="487"/>
      <c r="Q122" s="488"/>
    </row>
    <row r="123" spans="1:17" ht="19.5" customHeight="1" x14ac:dyDescent="0.25">
      <c r="A123" s="482">
        <v>46</v>
      </c>
      <c r="B123" s="489" t="s">
        <v>4031</v>
      </c>
      <c r="C123" s="489" t="s">
        <v>3832</v>
      </c>
      <c r="D123" s="489" t="s">
        <v>60</v>
      </c>
      <c r="E123" s="489" t="s">
        <v>3833</v>
      </c>
      <c r="F123" s="490" t="s">
        <v>3834</v>
      </c>
      <c r="G123" s="489" t="s">
        <v>4032</v>
      </c>
      <c r="H123" s="489" t="s">
        <v>4033</v>
      </c>
      <c r="I123" s="489" t="s">
        <v>38</v>
      </c>
      <c r="J123" s="489" t="s">
        <v>3837</v>
      </c>
      <c r="K123" s="490" t="s">
        <v>3838</v>
      </c>
      <c r="L123" s="490" t="s">
        <v>3328</v>
      </c>
      <c r="M123" s="490" t="s">
        <v>3839</v>
      </c>
      <c r="N123" s="490" t="s">
        <v>4034</v>
      </c>
      <c r="O123" s="492" t="s">
        <v>3875</v>
      </c>
      <c r="P123" s="487"/>
      <c r="Q123" s="488"/>
    </row>
    <row r="124" spans="1:17" ht="19.5" customHeight="1" x14ac:dyDescent="0.25">
      <c r="A124" s="482">
        <v>47</v>
      </c>
      <c r="B124" s="489" t="s">
        <v>4035</v>
      </c>
      <c r="C124" s="489" t="s">
        <v>4036</v>
      </c>
      <c r="D124" s="489" t="s">
        <v>44</v>
      </c>
      <c r="E124" s="489" t="s">
        <v>3845</v>
      </c>
      <c r="F124" s="490" t="s">
        <v>3846</v>
      </c>
      <c r="G124" s="489" t="s">
        <v>4037</v>
      </c>
      <c r="H124" s="489" t="s">
        <v>4038</v>
      </c>
      <c r="I124" s="489" t="s">
        <v>3849</v>
      </c>
      <c r="J124" s="489" t="s">
        <v>3837</v>
      </c>
      <c r="K124" s="490" t="s">
        <v>3838</v>
      </c>
      <c r="L124" s="490" t="s">
        <v>3328</v>
      </c>
      <c r="M124" s="490" t="s">
        <v>3839</v>
      </c>
      <c r="N124" s="491">
        <v>41227</v>
      </c>
      <c r="O124" s="492" t="s">
        <v>3856</v>
      </c>
      <c r="P124" s="487"/>
      <c r="Q124" s="488"/>
    </row>
    <row r="125" spans="1:17" ht="14.25" customHeight="1" x14ac:dyDescent="0.25">
      <c r="E125" s="470"/>
      <c r="F125" s="470"/>
    </row>
    <row r="126" spans="1:17" ht="14.25" customHeight="1" x14ac:dyDescent="0.25">
      <c r="E126" s="470"/>
      <c r="F126" s="470"/>
    </row>
    <row r="127" spans="1:17" ht="15" customHeight="1" x14ac:dyDescent="0.25">
      <c r="E127" s="470"/>
      <c r="F127" s="470"/>
    </row>
    <row r="128" spans="1:17" ht="14.25" customHeight="1" x14ac:dyDescent="0.25">
      <c r="E128" s="470"/>
      <c r="F128" s="470"/>
    </row>
    <row r="129" spans="5:6" ht="14.25" customHeight="1" x14ac:dyDescent="0.25">
      <c r="E129" s="470"/>
      <c r="F129" s="470"/>
    </row>
    <row r="130" spans="5:6" ht="14.25" customHeight="1" x14ac:dyDescent="0.25">
      <c r="E130" s="470"/>
      <c r="F130" s="470"/>
    </row>
    <row r="131" spans="5:6" ht="14.25" customHeight="1" x14ac:dyDescent="0.25">
      <c r="E131" s="470"/>
      <c r="F131" s="470"/>
    </row>
    <row r="132" spans="5:6" ht="14.25" customHeight="1" x14ac:dyDescent="0.25">
      <c r="E132" s="470"/>
      <c r="F132" s="470"/>
    </row>
    <row r="133" spans="5:6" ht="14.25" customHeight="1" x14ac:dyDescent="0.25">
      <c r="E133" s="470"/>
      <c r="F133" s="470"/>
    </row>
    <row r="134" spans="5:6" ht="14.25" customHeight="1" x14ac:dyDescent="0.25">
      <c r="E134" s="470"/>
      <c r="F134" s="470"/>
    </row>
    <row r="135" spans="5:6" ht="14.25" customHeight="1" x14ac:dyDescent="0.25">
      <c r="E135" s="470"/>
      <c r="F135" s="470"/>
    </row>
    <row r="136" spans="5:6" ht="14.25" customHeight="1" x14ac:dyDescent="0.25">
      <c r="E136" s="470"/>
      <c r="F136" s="470"/>
    </row>
    <row r="137" spans="5:6" ht="14.25" customHeight="1" x14ac:dyDescent="0.25">
      <c r="E137" s="470"/>
      <c r="F137" s="470"/>
    </row>
    <row r="138" spans="5:6" ht="14.25" customHeight="1" x14ac:dyDescent="0.25">
      <c r="E138" s="470"/>
      <c r="F138" s="470"/>
    </row>
    <row r="139" spans="5:6" ht="14.25" customHeight="1" x14ac:dyDescent="0.25">
      <c r="E139" s="470"/>
      <c r="F139" s="470"/>
    </row>
    <row r="140" spans="5:6" ht="14.25" customHeight="1" x14ac:dyDescent="0.25">
      <c r="E140" s="470"/>
      <c r="F140" s="470"/>
    </row>
    <row r="141" spans="5:6" ht="14.25" customHeight="1" x14ac:dyDescent="0.25">
      <c r="E141" s="470"/>
      <c r="F141" s="470"/>
    </row>
    <row r="142" spans="5:6" ht="14.25" customHeight="1" x14ac:dyDescent="0.25">
      <c r="E142" s="470"/>
      <c r="F142" s="470"/>
    </row>
    <row r="143" spans="5:6" ht="14.25" customHeight="1" x14ac:dyDescent="0.25">
      <c r="E143" s="470"/>
      <c r="F143" s="470"/>
    </row>
    <row r="144" spans="5:6" ht="14.25" customHeight="1" x14ac:dyDescent="0.25">
      <c r="E144" s="470"/>
      <c r="F144" s="470"/>
    </row>
    <row r="145" spans="5:6" ht="14.25" customHeight="1" x14ac:dyDescent="0.25">
      <c r="E145" s="470"/>
      <c r="F145" s="470"/>
    </row>
    <row r="146" spans="5:6" ht="14.25" customHeight="1" x14ac:dyDescent="0.25">
      <c r="E146" s="470"/>
      <c r="F146" s="470"/>
    </row>
    <row r="147" spans="5:6" ht="14.25" customHeight="1" x14ac:dyDescent="0.25">
      <c r="E147" s="470"/>
      <c r="F147" s="470"/>
    </row>
    <row r="148" spans="5:6" ht="14.25" customHeight="1" x14ac:dyDescent="0.25">
      <c r="E148" s="470"/>
      <c r="F148" s="470"/>
    </row>
    <row r="149" spans="5:6" ht="14.25" customHeight="1" x14ac:dyDescent="0.25">
      <c r="E149" s="470"/>
      <c r="F149" s="470"/>
    </row>
    <row r="150" spans="5:6" ht="14.25" customHeight="1" x14ac:dyDescent="0.25">
      <c r="E150" s="470"/>
      <c r="F150" s="470"/>
    </row>
    <row r="151" spans="5:6" ht="14.25" customHeight="1" x14ac:dyDescent="0.25">
      <c r="E151" s="470"/>
      <c r="F151" s="470"/>
    </row>
    <row r="152" spans="5:6" ht="14.25" customHeight="1" x14ac:dyDescent="0.25">
      <c r="E152" s="470"/>
      <c r="F152" s="470"/>
    </row>
    <row r="153" spans="5:6" ht="14.25" customHeight="1" x14ac:dyDescent="0.25">
      <c r="E153" s="470"/>
      <c r="F153" s="470"/>
    </row>
    <row r="154" spans="5:6" ht="14.25" customHeight="1" x14ac:dyDescent="0.25">
      <c r="E154" s="470"/>
      <c r="F154" s="470"/>
    </row>
    <row r="155" spans="5:6" ht="14.25" customHeight="1" x14ac:dyDescent="0.25">
      <c r="E155" s="470"/>
      <c r="F155" s="470"/>
    </row>
    <row r="156" spans="5:6" ht="14.25" customHeight="1" x14ac:dyDescent="0.25">
      <c r="E156" s="470"/>
      <c r="F156" s="470"/>
    </row>
    <row r="157" spans="5:6" ht="14.25" customHeight="1" x14ac:dyDescent="0.25">
      <c r="E157" s="470"/>
      <c r="F157" s="470"/>
    </row>
    <row r="158" spans="5:6" ht="14.25" customHeight="1" x14ac:dyDescent="0.25">
      <c r="E158" s="470"/>
      <c r="F158" s="470"/>
    </row>
    <row r="159" spans="5:6" ht="14.25" customHeight="1" x14ac:dyDescent="0.25">
      <c r="E159" s="470"/>
      <c r="F159" s="470"/>
    </row>
    <row r="160" spans="5:6" ht="14.25" customHeight="1" x14ac:dyDescent="0.25">
      <c r="E160" s="470"/>
      <c r="F160" s="470"/>
    </row>
    <row r="161" spans="5:6" ht="14.25" customHeight="1" x14ac:dyDescent="0.25">
      <c r="E161" s="470"/>
      <c r="F161" s="470"/>
    </row>
    <row r="162" spans="5:6" ht="14.25" customHeight="1" x14ac:dyDescent="0.25">
      <c r="E162" s="470"/>
      <c r="F162" s="470"/>
    </row>
    <row r="163" spans="5:6" ht="14.25" customHeight="1" x14ac:dyDescent="0.25">
      <c r="E163" s="470"/>
      <c r="F163" s="470"/>
    </row>
    <row r="164" spans="5:6" ht="14.25" customHeight="1" x14ac:dyDescent="0.25">
      <c r="E164" s="470"/>
      <c r="F164" s="470"/>
    </row>
    <row r="165" spans="5:6" ht="14.25" customHeight="1" x14ac:dyDescent="0.25">
      <c r="E165" s="470"/>
      <c r="F165" s="470"/>
    </row>
    <row r="166" spans="5:6" ht="14.25" customHeight="1" x14ac:dyDescent="0.25">
      <c r="E166" s="470"/>
      <c r="F166" s="470"/>
    </row>
    <row r="167" spans="5:6" ht="14.25" customHeight="1" x14ac:dyDescent="0.25">
      <c r="E167" s="470"/>
      <c r="F167" s="470"/>
    </row>
    <row r="168" spans="5:6" ht="14.25" customHeight="1" x14ac:dyDescent="0.25">
      <c r="E168" s="470"/>
      <c r="F168" s="470"/>
    </row>
    <row r="169" spans="5:6" ht="14.25" customHeight="1" x14ac:dyDescent="0.25">
      <c r="E169" s="470"/>
      <c r="F169" s="470"/>
    </row>
    <row r="170" spans="5:6" ht="14.25" customHeight="1" x14ac:dyDescent="0.25">
      <c r="E170" s="470"/>
      <c r="F170" s="470"/>
    </row>
    <row r="171" spans="5:6" ht="14.25" customHeight="1" x14ac:dyDescent="0.25">
      <c r="E171" s="470"/>
      <c r="F171" s="470"/>
    </row>
    <row r="172" spans="5:6" ht="14.25" customHeight="1" x14ac:dyDescent="0.25">
      <c r="E172" s="470"/>
      <c r="F172" s="470"/>
    </row>
    <row r="173" spans="5:6" ht="14.25" customHeight="1" x14ac:dyDescent="0.25">
      <c r="E173" s="470"/>
      <c r="F173" s="470"/>
    </row>
    <row r="174" spans="5:6" ht="14.25" customHeight="1" x14ac:dyDescent="0.25">
      <c r="E174" s="470"/>
      <c r="F174" s="470"/>
    </row>
    <row r="175" spans="5:6" ht="14.25" customHeight="1" x14ac:dyDescent="0.25">
      <c r="E175" s="470"/>
      <c r="F175" s="470"/>
    </row>
    <row r="176" spans="5:6" ht="14.25" customHeight="1" x14ac:dyDescent="0.25">
      <c r="E176" s="470"/>
      <c r="F176" s="470"/>
    </row>
    <row r="177" spans="5:6" ht="14.25" customHeight="1" x14ac:dyDescent="0.25">
      <c r="E177" s="470"/>
      <c r="F177" s="470"/>
    </row>
    <row r="178" spans="5:6" ht="14.25" customHeight="1" x14ac:dyDescent="0.25">
      <c r="E178" s="470"/>
      <c r="F178" s="470"/>
    </row>
    <row r="179" spans="5:6" ht="14.25" customHeight="1" x14ac:dyDescent="0.25">
      <c r="E179" s="470"/>
      <c r="F179" s="470"/>
    </row>
    <row r="180" spans="5:6" ht="14.25" customHeight="1" x14ac:dyDescent="0.25">
      <c r="E180" s="470"/>
      <c r="F180" s="470"/>
    </row>
    <row r="181" spans="5:6" ht="14.25" customHeight="1" x14ac:dyDescent="0.25">
      <c r="E181" s="470"/>
      <c r="F181" s="470"/>
    </row>
    <row r="182" spans="5:6" ht="14.25" customHeight="1" x14ac:dyDescent="0.25">
      <c r="E182" s="470"/>
      <c r="F182" s="470"/>
    </row>
    <row r="183" spans="5:6" ht="14.25" customHeight="1" x14ac:dyDescent="0.25">
      <c r="E183" s="470"/>
      <c r="F183" s="470"/>
    </row>
    <row r="184" spans="5:6" ht="14.25" customHeight="1" x14ac:dyDescent="0.25">
      <c r="E184" s="470"/>
      <c r="F184" s="470"/>
    </row>
    <row r="185" spans="5:6" ht="14.25" customHeight="1" x14ac:dyDescent="0.25">
      <c r="E185" s="470"/>
      <c r="F185" s="470"/>
    </row>
    <row r="186" spans="5:6" ht="14.25" customHeight="1" x14ac:dyDescent="0.25">
      <c r="E186" s="470"/>
      <c r="F186" s="470"/>
    </row>
    <row r="187" spans="5:6" ht="14.25" customHeight="1" x14ac:dyDescent="0.25">
      <c r="E187" s="470"/>
      <c r="F187" s="470"/>
    </row>
    <row r="188" spans="5:6" ht="14.25" customHeight="1" x14ac:dyDescent="0.25">
      <c r="E188" s="470"/>
      <c r="F188" s="470"/>
    </row>
    <row r="189" spans="5:6" ht="14.25" customHeight="1" x14ac:dyDescent="0.25">
      <c r="E189" s="470"/>
      <c r="F189" s="470"/>
    </row>
    <row r="190" spans="5:6" ht="14.25" customHeight="1" x14ac:dyDescent="0.25">
      <c r="E190" s="470"/>
      <c r="F190" s="470"/>
    </row>
    <row r="191" spans="5:6" ht="14.25" customHeight="1" x14ac:dyDescent="0.25">
      <c r="E191" s="470"/>
      <c r="F191" s="470"/>
    </row>
    <row r="192" spans="5:6" ht="14.25" customHeight="1" x14ac:dyDescent="0.25">
      <c r="E192" s="470"/>
      <c r="F192" s="470"/>
    </row>
    <row r="193" spans="5:6" ht="14.25" customHeight="1" x14ac:dyDescent="0.25">
      <c r="E193" s="470"/>
      <c r="F193" s="470"/>
    </row>
    <row r="194" spans="5:6" ht="14.25" customHeight="1" x14ac:dyDescent="0.25">
      <c r="E194" s="470"/>
      <c r="F194" s="470"/>
    </row>
    <row r="195" spans="5:6" ht="14.25" customHeight="1" x14ac:dyDescent="0.25">
      <c r="E195" s="470"/>
      <c r="F195" s="470"/>
    </row>
    <row r="196" spans="5:6" ht="14.25" customHeight="1" x14ac:dyDescent="0.25">
      <c r="E196" s="470"/>
      <c r="F196" s="470"/>
    </row>
    <row r="197" spans="5:6" ht="14.25" customHeight="1" x14ac:dyDescent="0.25">
      <c r="E197" s="470"/>
      <c r="F197" s="470"/>
    </row>
    <row r="198" spans="5:6" ht="14.25" customHeight="1" x14ac:dyDescent="0.25">
      <c r="E198" s="470"/>
      <c r="F198" s="470"/>
    </row>
    <row r="199" spans="5:6" ht="14.25" customHeight="1" x14ac:dyDescent="0.25">
      <c r="E199" s="470"/>
      <c r="F199" s="470"/>
    </row>
    <row r="200" spans="5:6" ht="14.25" customHeight="1" x14ac:dyDescent="0.25">
      <c r="E200" s="470"/>
      <c r="F200" s="470"/>
    </row>
    <row r="201" spans="5:6" ht="14.25" customHeight="1" x14ac:dyDescent="0.25">
      <c r="E201" s="470"/>
      <c r="F201" s="470"/>
    </row>
    <row r="202" spans="5:6" ht="14.25" customHeight="1" x14ac:dyDescent="0.25">
      <c r="E202" s="470"/>
      <c r="F202" s="470"/>
    </row>
    <row r="203" spans="5:6" ht="14.25" customHeight="1" x14ac:dyDescent="0.25">
      <c r="E203" s="470"/>
      <c r="F203" s="470"/>
    </row>
    <row r="204" spans="5:6" ht="14.25" customHeight="1" x14ac:dyDescent="0.25">
      <c r="E204" s="470"/>
      <c r="F204" s="470"/>
    </row>
    <row r="205" spans="5:6" ht="14.25" customHeight="1" x14ac:dyDescent="0.25">
      <c r="E205" s="470"/>
      <c r="F205" s="470"/>
    </row>
    <row r="206" spans="5:6" ht="14.25" customHeight="1" x14ac:dyDescent="0.25">
      <c r="E206" s="470"/>
      <c r="F206" s="470"/>
    </row>
    <row r="207" spans="5:6" ht="14.25" customHeight="1" x14ac:dyDescent="0.25">
      <c r="E207" s="470"/>
      <c r="F207" s="470"/>
    </row>
    <row r="208" spans="5:6" ht="14.25" customHeight="1" x14ac:dyDescent="0.25">
      <c r="E208" s="470"/>
      <c r="F208" s="470"/>
    </row>
    <row r="209" spans="5:6" ht="14.25" customHeight="1" x14ac:dyDescent="0.25">
      <c r="E209" s="470"/>
      <c r="F209" s="470"/>
    </row>
    <row r="210" spans="5:6" ht="14.25" customHeight="1" x14ac:dyDescent="0.25">
      <c r="E210" s="470"/>
      <c r="F210" s="470"/>
    </row>
    <row r="211" spans="5:6" ht="14.25" customHeight="1" x14ac:dyDescent="0.25">
      <c r="E211" s="470"/>
      <c r="F211" s="470"/>
    </row>
    <row r="212" spans="5:6" ht="14.25" customHeight="1" x14ac:dyDescent="0.25">
      <c r="E212" s="470"/>
      <c r="F212" s="470"/>
    </row>
    <row r="213" spans="5:6" ht="14.25" customHeight="1" x14ac:dyDescent="0.25">
      <c r="E213" s="470"/>
      <c r="F213" s="470"/>
    </row>
    <row r="214" spans="5:6" ht="14.25" customHeight="1" x14ac:dyDescent="0.25">
      <c r="E214" s="470"/>
      <c r="F214" s="470"/>
    </row>
    <row r="215" spans="5:6" ht="14.25" customHeight="1" x14ac:dyDescent="0.25">
      <c r="E215" s="470"/>
      <c r="F215" s="470"/>
    </row>
    <row r="216" spans="5:6" ht="14.25" customHeight="1" x14ac:dyDescent="0.25">
      <c r="E216" s="470"/>
      <c r="F216" s="470"/>
    </row>
    <row r="217" spans="5:6" ht="14.25" customHeight="1" x14ac:dyDescent="0.25">
      <c r="E217" s="470"/>
      <c r="F217" s="470"/>
    </row>
    <row r="218" spans="5:6" ht="14.25" customHeight="1" x14ac:dyDescent="0.25">
      <c r="E218" s="470"/>
      <c r="F218" s="470"/>
    </row>
    <row r="219" spans="5:6" ht="14.25" customHeight="1" x14ac:dyDescent="0.25">
      <c r="E219" s="470"/>
      <c r="F219" s="470"/>
    </row>
    <row r="220" spans="5:6" ht="14.25" customHeight="1" x14ac:dyDescent="0.25">
      <c r="E220" s="470"/>
      <c r="F220" s="470"/>
    </row>
    <row r="221" spans="5:6" ht="14.25" customHeight="1" x14ac:dyDescent="0.25">
      <c r="E221" s="470"/>
      <c r="F221" s="470"/>
    </row>
    <row r="222" spans="5:6" ht="14.25" customHeight="1" x14ac:dyDescent="0.25">
      <c r="E222" s="470"/>
      <c r="F222" s="470"/>
    </row>
    <row r="223" spans="5:6" ht="14.25" customHeight="1" x14ac:dyDescent="0.25">
      <c r="E223" s="470"/>
      <c r="F223" s="470"/>
    </row>
    <row r="224" spans="5:6" ht="14.25" customHeight="1" x14ac:dyDescent="0.25">
      <c r="E224" s="470"/>
      <c r="F224" s="470"/>
    </row>
    <row r="225" spans="5:6" ht="14.25" customHeight="1" x14ac:dyDescent="0.25">
      <c r="E225" s="470"/>
      <c r="F225" s="470"/>
    </row>
    <row r="226" spans="5:6" ht="14.25" customHeight="1" x14ac:dyDescent="0.25">
      <c r="E226" s="470"/>
      <c r="F226" s="470"/>
    </row>
    <row r="227" spans="5:6" ht="14.25" customHeight="1" x14ac:dyDescent="0.25">
      <c r="E227" s="470"/>
      <c r="F227" s="470"/>
    </row>
    <row r="228" spans="5:6" ht="14.25" customHeight="1" x14ac:dyDescent="0.25">
      <c r="E228" s="470"/>
      <c r="F228" s="470"/>
    </row>
    <row r="229" spans="5:6" ht="14.25" customHeight="1" x14ac:dyDescent="0.25">
      <c r="E229" s="470"/>
      <c r="F229" s="470"/>
    </row>
    <row r="230" spans="5:6" ht="14.25" customHeight="1" x14ac:dyDescent="0.25">
      <c r="E230" s="470"/>
      <c r="F230" s="470"/>
    </row>
    <row r="231" spans="5:6" ht="14.25" customHeight="1" x14ac:dyDescent="0.25">
      <c r="E231" s="470"/>
      <c r="F231" s="470"/>
    </row>
    <row r="232" spans="5:6" ht="14.25" customHeight="1" x14ac:dyDescent="0.25">
      <c r="E232" s="470"/>
      <c r="F232" s="470"/>
    </row>
    <row r="233" spans="5:6" ht="14.25" customHeight="1" x14ac:dyDescent="0.25">
      <c r="E233" s="470"/>
      <c r="F233" s="470"/>
    </row>
    <row r="234" spans="5:6" ht="14.25" customHeight="1" x14ac:dyDescent="0.25">
      <c r="E234" s="470"/>
      <c r="F234" s="470"/>
    </row>
    <row r="235" spans="5:6" ht="14.25" customHeight="1" x14ac:dyDescent="0.25">
      <c r="E235" s="470"/>
      <c r="F235" s="470"/>
    </row>
    <row r="236" spans="5:6" ht="14.25" customHeight="1" x14ac:dyDescent="0.25">
      <c r="E236" s="470"/>
      <c r="F236" s="470"/>
    </row>
    <row r="237" spans="5:6" ht="14.25" customHeight="1" x14ac:dyDescent="0.25">
      <c r="E237" s="470"/>
      <c r="F237" s="470"/>
    </row>
    <row r="238" spans="5:6" ht="14.25" customHeight="1" x14ac:dyDescent="0.25">
      <c r="E238" s="470"/>
      <c r="F238" s="470"/>
    </row>
    <row r="239" spans="5:6" ht="14.25" customHeight="1" x14ac:dyDescent="0.25">
      <c r="E239" s="470"/>
      <c r="F239" s="470"/>
    </row>
    <row r="240" spans="5:6" ht="14.25" customHeight="1" x14ac:dyDescent="0.25">
      <c r="E240" s="470"/>
      <c r="F240" s="470"/>
    </row>
    <row r="241" spans="5:6" ht="14.25" customHeight="1" x14ac:dyDescent="0.25">
      <c r="E241" s="470"/>
      <c r="F241" s="470"/>
    </row>
    <row r="242" spans="5:6" ht="14.25" customHeight="1" x14ac:dyDescent="0.25">
      <c r="E242" s="470"/>
      <c r="F242" s="470"/>
    </row>
    <row r="243" spans="5:6" ht="14.25" customHeight="1" x14ac:dyDescent="0.25">
      <c r="E243" s="470"/>
      <c r="F243" s="470"/>
    </row>
    <row r="244" spans="5:6" ht="14.25" customHeight="1" x14ac:dyDescent="0.25">
      <c r="E244" s="470"/>
      <c r="F244" s="470"/>
    </row>
    <row r="245" spans="5:6" ht="14.25" customHeight="1" x14ac:dyDescent="0.25">
      <c r="E245" s="470"/>
      <c r="F245" s="470"/>
    </row>
    <row r="246" spans="5:6" ht="14.25" customHeight="1" x14ac:dyDescent="0.25">
      <c r="E246" s="470"/>
      <c r="F246" s="470"/>
    </row>
    <row r="247" spans="5:6" ht="14.25" customHeight="1" x14ac:dyDescent="0.25">
      <c r="E247" s="470"/>
      <c r="F247" s="470"/>
    </row>
    <row r="248" spans="5:6" ht="14.25" customHeight="1" x14ac:dyDescent="0.25">
      <c r="E248" s="470"/>
      <c r="F248" s="470"/>
    </row>
    <row r="249" spans="5:6" ht="14.25" customHeight="1" x14ac:dyDescent="0.25">
      <c r="E249" s="470"/>
      <c r="F249" s="470"/>
    </row>
    <row r="250" spans="5:6" ht="14.25" customHeight="1" x14ac:dyDescent="0.25">
      <c r="E250" s="470"/>
      <c r="F250" s="470"/>
    </row>
    <row r="251" spans="5:6" ht="14.25" customHeight="1" x14ac:dyDescent="0.25">
      <c r="E251" s="470"/>
      <c r="F251" s="470"/>
    </row>
    <row r="252" spans="5:6" ht="14.25" customHeight="1" x14ac:dyDescent="0.25">
      <c r="E252" s="470"/>
      <c r="F252" s="470"/>
    </row>
    <row r="253" spans="5:6" ht="14.25" customHeight="1" x14ac:dyDescent="0.25">
      <c r="E253" s="470"/>
      <c r="F253" s="470"/>
    </row>
    <row r="254" spans="5:6" ht="14.25" customHeight="1" x14ac:dyDescent="0.25">
      <c r="E254" s="470"/>
      <c r="F254" s="470"/>
    </row>
    <row r="255" spans="5:6" ht="14.25" customHeight="1" x14ac:dyDescent="0.25">
      <c r="E255" s="470"/>
      <c r="F255" s="470"/>
    </row>
    <row r="256" spans="5:6" ht="14.25" customHeight="1" x14ac:dyDescent="0.25">
      <c r="E256" s="470"/>
      <c r="F256" s="470"/>
    </row>
    <row r="257" spans="5:6" ht="14.25" customHeight="1" x14ac:dyDescent="0.25">
      <c r="E257" s="470"/>
      <c r="F257" s="470"/>
    </row>
    <row r="258" spans="5:6" ht="14.25" customHeight="1" x14ac:dyDescent="0.25">
      <c r="E258" s="470"/>
      <c r="F258" s="470"/>
    </row>
    <row r="259" spans="5:6" ht="14.25" customHeight="1" x14ac:dyDescent="0.25">
      <c r="E259" s="470"/>
      <c r="F259" s="470"/>
    </row>
    <row r="260" spans="5:6" ht="14.25" customHeight="1" x14ac:dyDescent="0.25">
      <c r="E260" s="470"/>
      <c r="F260" s="470"/>
    </row>
    <row r="261" spans="5:6" ht="14.25" customHeight="1" x14ac:dyDescent="0.25">
      <c r="E261" s="470"/>
      <c r="F261" s="470"/>
    </row>
    <row r="262" spans="5:6" ht="14.25" customHeight="1" x14ac:dyDescent="0.25">
      <c r="E262" s="470"/>
      <c r="F262" s="470"/>
    </row>
    <row r="263" spans="5:6" ht="14.25" customHeight="1" x14ac:dyDescent="0.25">
      <c r="E263" s="470"/>
      <c r="F263" s="470"/>
    </row>
    <row r="264" spans="5:6" ht="14.25" customHeight="1" x14ac:dyDescent="0.25">
      <c r="E264" s="470"/>
      <c r="F264" s="470"/>
    </row>
    <row r="265" spans="5:6" ht="14.25" customHeight="1" x14ac:dyDescent="0.25">
      <c r="E265" s="470"/>
      <c r="F265" s="470"/>
    </row>
    <row r="266" spans="5:6" ht="14.25" customHeight="1" x14ac:dyDescent="0.25">
      <c r="E266" s="470"/>
      <c r="F266" s="470"/>
    </row>
    <row r="267" spans="5:6" ht="14.25" customHeight="1" x14ac:dyDescent="0.25">
      <c r="E267" s="470"/>
      <c r="F267" s="470"/>
    </row>
    <row r="268" spans="5:6" ht="14.25" customHeight="1" x14ac:dyDescent="0.25">
      <c r="E268" s="470"/>
      <c r="F268" s="470"/>
    </row>
    <row r="269" spans="5:6" ht="14.25" customHeight="1" x14ac:dyDescent="0.25">
      <c r="E269" s="470"/>
      <c r="F269" s="470"/>
    </row>
    <row r="270" spans="5:6" ht="14.25" customHeight="1" x14ac:dyDescent="0.25">
      <c r="E270" s="470"/>
      <c r="F270" s="470"/>
    </row>
    <row r="271" spans="5:6" ht="14.25" customHeight="1" x14ac:dyDescent="0.25">
      <c r="E271" s="470"/>
      <c r="F271" s="470"/>
    </row>
    <row r="272" spans="5:6" ht="14.25" customHeight="1" x14ac:dyDescent="0.25">
      <c r="E272" s="470"/>
      <c r="F272" s="470"/>
    </row>
    <row r="273" spans="5:6" ht="14.25" customHeight="1" x14ac:dyDescent="0.25">
      <c r="E273" s="470"/>
      <c r="F273" s="470"/>
    </row>
    <row r="274" spans="5:6" ht="14.25" customHeight="1" x14ac:dyDescent="0.25">
      <c r="E274" s="470"/>
      <c r="F274" s="470"/>
    </row>
    <row r="275" spans="5:6" ht="14.25" customHeight="1" x14ac:dyDescent="0.25">
      <c r="E275" s="470"/>
      <c r="F275" s="470"/>
    </row>
    <row r="276" spans="5:6" ht="14.25" customHeight="1" x14ac:dyDescent="0.25">
      <c r="E276" s="470"/>
      <c r="F276" s="470"/>
    </row>
    <row r="277" spans="5:6" ht="14.25" customHeight="1" x14ac:dyDescent="0.25">
      <c r="E277" s="470"/>
      <c r="F277" s="470"/>
    </row>
    <row r="278" spans="5:6" ht="14.25" customHeight="1" x14ac:dyDescent="0.25">
      <c r="E278" s="470"/>
      <c r="F278" s="470"/>
    </row>
    <row r="279" spans="5:6" ht="14.25" customHeight="1" x14ac:dyDescent="0.25">
      <c r="E279" s="470"/>
      <c r="F279" s="470"/>
    </row>
    <row r="280" spans="5:6" ht="14.25" customHeight="1" x14ac:dyDescent="0.25">
      <c r="E280" s="470"/>
      <c r="F280" s="470"/>
    </row>
    <row r="281" spans="5:6" ht="14.25" customHeight="1" x14ac:dyDescent="0.25">
      <c r="E281" s="470"/>
      <c r="F281" s="470"/>
    </row>
    <row r="282" spans="5:6" ht="14.25" customHeight="1" x14ac:dyDescent="0.25">
      <c r="E282" s="470"/>
      <c r="F282" s="470"/>
    </row>
    <row r="283" spans="5:6" ht="14.25" customHeight="1" x14ac:dyDescent="0.25">
      <c r="E283" s="470"/>
      <c r="F283" s="470"/>
    </row>
    <row r="284" spans="5:6" ht="14.25" customHeight="1" x14ac:dyDescent="0.25">
      <c r="E284" s="470"/>
      <c r="F284" s="470"/>
    </row>
    <row r="285" spans="5:6" ht="14.25" customHeight="1" x14ac:dyDescent="0.25">
      <c r="E285" s="470"/>
      <c r="F285" s="470"/>
    </row>
    <row r="286" spans="5:6" ht="14.25" customHeight="1" x14ac:dyDescent="0.25">
      <c r="E286" s="470"/>
      <c r="F286" s="470"/>
    </row>
    <row r="287" spans="5:6" ht="14.25" customHeight="1" x14ac:dyDescent="0.25">
      <c r="E287" s="470"/>
      <c r="F287" s="470"/>
    </row>
    <row r="288" spans="5:6" ht="14.25" customHeight="1" x14ac:dyDescent="0.25">
      <c r="E288" s="470"/>
      <c r="F288" s="470"/>
    </row>
    <row r="289" spans="5:6" ht="14.25" customHeight="1" x14ac:dyDescent="0.25">
      <c r="E289" s="470"/>
      <c r="F289" s="470"/>
    </row>
    <row r="290" spans="5:6" ht="14.25" customHeight="1" x14ac:dyDescent="0.25">
      <c r="E290" s="470"/>
      <c r="F290" s="470"/>
    </row>
    <row r="291" spans="5:6" ht="14.25" customHeight="1" x14ac:dyDescent="0.25">
      <c r="E291" s="470"/>
      <c r="F291" s="470"/>
    </row>
    <row r="292" spans="5:6" ht="14.25" customHeight="1" x14ac:dyDescent="0.25">
      <c r="E292" s="470"/>
      <c r="F292" s="470"/>
    </row>
    <row r="293" spans="5:6" ht="14.25" customHeight="1" x14ac:dyDescent="0.25">
      <c r="E293" s="470"/>
      <c r="F293" s="470"/>
    </row>
    <row r="294" spans="5:6" ht="14.25" customHeight="1" x14ac:dyDescent="0.25">
      <c r="E294" s="470"/>
      <c r="F294" s="470"/>
    </row>
    <row r="295" spans="5:6" ht="14.25" customHeight="1" x14ac:dyDescent="0.25">
      <c r="E295" s="470"/>
      <c r="F295" s="470"/>
    </row>
    <row r="296" spans="5:6" ht="14.25" customHeight="1" x14ac:dyDescent="0.25">
      <c r="E296" s="470"/>
      <c r="F296" s="470"/>
    </row>
    <row r="297" spans="5:6" ht="14.25" customHeight="1" x14ac:dyDescent="0.25">
      <c r="E297" s="470"/>
      <c r="F297" s="470"/>
    </row>
    <row r="298" spans="5:6" ht="14.25" customHeight="1" x14ac:dyDescent="0.25">
      <c r="E298" s="470"/>
      <c r="F298" s="470"/>
    </row>
    <row r="299" spans="5:6" ht="14.25" customHeight="1" x14ac:dyDescent="0.25">
      <c r="E299" s="470"/>
      <c r="F299" s="470"/>
    </row>
    <row r="300" spans="5:6" ht="14.25" customHeight="1" x14ac:dyDescent="0.25">
      <c r="E300" s="470"/>
      <c r="F300" s="470"/>
    </row>
    <row r="301" spans="5:6" ht="14.25" customHeight="1" x14ac:dyDescent="0.25">
      <c r="E301" s="470"/>
      <c r="F301" s="470"/>
    </row>
    <row r="302" spans="5:6" ht="14.25" customHeight="1" x14ac:dyDescent="0.25">
      <c r="E302" s="470"/>
      <c r="F302" s="470"/>
    </row>
    <row r="303" spans="5:6" ht="14.25" customHeight="1" x14ac:dyDescent="0.25">
      <c r="E303" s="470"/>
      <c r="F303" s="470"/>
    </row>
    <row r="304" spans="5:6" ht="14.25" customHeight="1" x14ac:dyDescent="0.25">
      <c r="E304" s="470"/>
      <c r="F304" s="470"/>
    </row>
    <row r="305" spans="5:6" ht="14.25" customHeight="1" x14ac:dyDescent="0.25">
      <c r="E305" s="470"/>
      <c r="F305" s="470"/>
    </row>
    <row r="306" spans="5:6" ht="14.25" customHeight="1" x14ac:dyDescent="0.25">
      <c r="E306" s="470"/>
      <c r="F306" s="470"/>
    </row>
    <row r="307" spans="5:6" ht="14.25" customHeight="1" x14ac:dyDescent="0.25">
      <c r="E307" s="470"/>
      <c r="F307" s="470"/>
    </row>
    <row r="308" spans="5:6" ht="14.25" customHeight="1" x14ac:dyDescent="0.25">
      <c r="E308" s="470"/>
      <c r="F308" s="470"/>
    </row>
    <row r="309" spans="5:6" ht="14.25" customHeight="1" x14ac:dyDescent="0.25">
      <c r="E309" s="470"/>
      <c r="F309" s="470"/>
    </row>
    <row r="310" spans="5:6" ht="14.25" customHeight="1" x14ac:dyDescent="0.25">
      <c r="E310" s="470"/>
      <c r="F310" s="470"/>
    </row>
    <row r="311" spans="5:6" ht="14.25" customHeight="1" x14ac:dyDescent="0.25">
      <c r="E311" s="470"/>
      <c r="F311" s="470"/>
    </row>
    <row r="312" spans="5:6" ht="14.25" customHeight="1" x14ac:dyDescent="0.25">
      <c r="E312" s="470"/>
      <c r="F312" s="470"/>
    </row>
    <row r="313" spans="5:6" ht="14.25" customHeight="1" x14ac:dyDescent="0.25">
      <c r="E313" s="470"/>
      <c r="F313" s="470"/>
    </row>
    <row r="314" spans="5:6" ht="14.25" customHeight="1" x14ac:dyDescent="0.25">
      <c r="E314" s="470"/>
      <c r="F314" s="470"/>
    </row>
    <row r="315" spans="5:6" ht="14.25" customHeight="1" x14ac:dyDescent="0.25">
      <c r="E315" s="470"/>
      <c r="F315" s="470"/>
    </row>
    <row r="316" spans="5:6" ht="14.25" customHeight="1" x14ac:dyDescent="0.25">
      <c r="E316" s="470"/>
      <c r="F316" s="470"/>
    </row>
    <row r="317" spans="5:6" ht="14.25" customHeight="1" x14ac:dyDescent="0.25">
      <c r="E317" s="470"/>
      <c r="F317" s="470"/>
    </row>
    <row r="318" spans="5:6" ht="14.25" customHeight="1" x14ac:dyDescent="0.25">
      <c r="E318" s="470"/>
      <c r="F318" s="470"/>
    </row>
    <row r="319" spans="5:6" ht="14.25" customHeight="1" x14ac:dyDescent="0.25">
      <c r="E319" s="470"/>
      <c r="F319" s="470"/>
    </row>
    <row r="320" spans="5:6" ht="14.25" customHeight="1" x14ac:dyDescent="0.25">
      <c r="E320" s="470"/>
      <c r="F320" s="470"/>
    </row>
    <row r="321" spans="5:6" ht="14.25" customHeight="1" x14ac:dyDescent="0.25">
      <c r="E321" s="470"/>
      <c r="F321" s="470"/>
    </row>
    <row r="322" spans="5:6" ht="14.25" customHeight="1" x14ac:dyDescent="0.25">
      <c r="E322" s="470"/>
      <c r="F322" s="470"/>
    </row>
    <row r="323" spans="5:6" ht="14.25" customHeight="1" x14ac:dyDescent="0.25">
      <c r="E323" s="470"/>
      <c r="F323" s="470"/>
    </row>
    <row r="324" spans="5:6" ht="14.25" customHeight="1" x14ac:dyDescent="0.25">
      <c r="E324" s="470"/>
      <c r="F324" s="470"/>
    </row>
    <row r="325" spans="5:6" ht="14.25" customHeight="1" x14ac:dyDescent="0.25">
      <c r="E325" s="470"/>
      <c r="F325" s="470"/>
    </row>
    <row r="326" spans="5:6" ht="14.25" customHeight="1" x14ac:dyDescent="0.25">
      <c r="E326" s="470"/>
      <c r="F326" s="470"/>
    </row>
    <row r="327" spans="5:6" ht="14.25" customHeight="1" x14ac:dyDescent="0.25">
      <c r="E327" s="470"/>
      <c r="F327" s="470"/>
    </row>
    <row r="328" spans="5:6" ht="14.25" customHeight="1" x14ac:dyDescent="0.25">
      <c r="E328" s="470"/>
      <c r="F328" s="470"/>
    </row>
    <row r="329" spans="5:6" ht="14.25" customHeight="1" x14ac:dyDescent="0.25">
      <c r="E329" s="470"/>
      <c r="F329" s="470"/>
    </row>
    <row r="330" spans="5:6" ht="14.25" customHeight="1" x14ac:dyDescent="0.25">
      <c r="E330" s="470"/>
      <c r="F330" s="470"/>
    </row>
    <row r="331" spans="5:6" ht="14.25" customHeight="1" x14ac:dyDescent="0.25">
      <c r="E331" s="470"/>
      <c r="F331" s="470"/>
    </row>
    <row r="332" spans="5:6" ht="14.25" customHeight="1" x14ac:dyDescent="0.25">
      <c r="E332" s="470"/>
      <c r="F332" s="470"/>
    </row>
    <row r="333" spans="5:6" ht="14.25" customHeight="1" x14ac:dyDescent="0.25">
      <c r="E333" s="470"/>
      <c r="F333" s="470"/>
    </row>
    <row r="334" spans="5:6" ht="14.25" customHeight="1" x14ac:dyDescent="0.25">
      <c r="E334" s="470"/>
      <c r="F334" s="470"/>
    </row>
    <row r="335" spans="5:6" ht="14.25" customHeight="1" x14ac:dyDescent="0.25">
      <c r="E335" s="470"/>
      <c r="F335" s="470"/>
    </row>
    <row r="336" spans="5:6" ht="14.25" customHeight="1" x14ac:dyDescent="0.25">
      <c r="E336" s="470"/>
      <c r="F336" s="470"/>
    </row>
    <row r="337" spans="5:6" ht="14.25" customHeight="1" x14ac:dyDescent="0.25">
      <c r="E337" s="470"/>
      <c r="F337" s="470"/>
    </row>
    <row r="338" spans="5:6" ht="14.25" customHeight="1" x14ac:dyDescent="0.25">
      <c r="E338" s="470"/>
      <c r="F338" s="470"/>
    </row>
    <row r="339" spans="5:6" ht="14.25" customHeight="1" x14ac:dyDescent="0.25">
      <c r="E339" s="470"/>
      <c r="F339" s="470"/>
    </row>
    <row r="340" spans="5:6" ht="14.25" customHeight="1" x14ac:dyDescent="0.25">
      <c r="E340" s="470"/>
      <c r="F340" s="470"/>
    </row>
    <row r="341" spans="5:6" ht="14.25" customHeight="1" x14ac:dyDescent="0.25">
      <c r="E341" s="470"/>
      <c r="F341" s="470"/>
    </row>
    <row r="342" spans="5:6" ht="14.25" customHeight="1" x14ac:dyDescent="0.25">
      <c r="E342" s="470"/>
      <c r="F342" s="470"/>
    </row>
    <row r="343" spans="5:6" ht="14.25" customHeight="1" x14ac:dyDescent="0.25">
      <c r="E343" s="470"/>
      <c r="F343" s="470"/>
    </row>
    <row r="344" spans="5:6" ht="14.25" customHeight="1" x14ac:dyDescent="0.25">
      <c r="E344" s="470"/>
      <c r="F344" s="470"/>
    </row>
    <row r="345" spans="5:6" ht="14.25" customHeight="1" x14ac:dyDescent="0.25">
      <c r="E345" s="470"/>
      <c r="F345" s="470"/>
    </row>
    <row r="346" spans="5:6" ht="14.25" customHeight="1" x14ac:dyDescent="0.25">
      <c r="E346" s="470"/>
      <c r="F346" s="470"/>
    </row>
    <row r="347" spans="5:6" ht="14.25" customHeight="1" x14ac:dyDescent="0.25">
      <c r="E347" s="470"/>
      <c r="F347" s="470"/>
    </row>
    <row r="348" spans="5:6" ht="14.25" customHeight="1" x14ac:dyDescent="0.25">
      <c r="E348" s="470"/>
      <c r="F348" s="470"/>
    </row>
    <row r="349" spans="5:6" ht="14.25" customHeight="1" x14ac:dyDescent="0.25">
      <c r="E349" s="470"/>
      <c r="F349" s="470"/>
    </row>
    <row r="350" spans="5:6" ht="14.25" customHeight="1" x14ac:dyDescent="0.25">
      <c r="E350" s="470"/>
      <c r="F350" s="470"/>
    </row>
    <row r="351" spans="5:6" ht="14.25" customHeight="1" x14ac:dyDescent="0.25">
      <c r="E351" s="470"/>
      <c r="F351" s="470"/>
    </row>
    <row r="352" spans="5:6" ht="14.25" customHeight="1" x14ac:dyDescent="0.25">
      <c r="E352" s="470"/>
      <c r="F352" s="470"/>
    </row>
    <row r="353" spans="5:6" ht="14.25" customHeight="1" x14ac:dyDescent="0.25">
      <c r="E353" s="470"/>
      <c r="F353" s="470"/>
    </row>
    <row r="354" spans="5:6" ht="14.25" customHeight="1" x14ac:dyDescent="0.25">
      <c r="E354" s="470"/>
      <c r="F354" s="470"/>
    </row>
    <row r="355" spans="5:6" ht="14.25" customHeight="1" x14ac:dyDescent="0.25">
      <c r="E355" s="470"/>
      <c r="F355" s="470"/>
    </row>
    <row r="356" spans="5:6" ht="14.25" customHeight="1" x14ac:dyDescent="0.25">
      <c r="E356" s="470"/>
      <c r="F356" s="470"/>
    </row>
    <row r="357" spans="5:6" ht="14.25" customHeight="1" x14ac:dyDescent="0.25">
      <c r="E357" s="470"/>
      <c r="F357" s="470"/>
    </row>
    <row r="358" spans="5:6" ht="14.25" customHeight="1" x14ac:dyDescent="0.25">
      <c r="E358" s="470"/>
      <c r="F358" s="470"/>
    </row>
    <row r="359" spans="5:6" ht="14.25" customHeight="1" x14ac:dyDescent="0.25">
      <c r="E359" s="470"/>
      <c r="F359" s="470"/>
    </row>
    <row r="360" spans="5:6" ht="14.25" customHeight="1" x14ac:dyDescent="0.25">
      <c r="E360" s="470"/>
      <c r="F360" s="470"/>
    </row>
    <row r="361" spans="5:6" ht="14.25" customHeight="1" x14ac:dyDescent="0.25">
      <c r="E361" s="470"/>
      <c r="F361" s="470"/>
    </row>
    <row r="362" spans="5:6" ht="14.25" customHeight="1" x14ac:dyDescent="0.25">
      <c r="E362" s="470"/>
      <c r="F362" s="470"/>
    </row>
    <row r="363" spans="5:6" ht="14.25" customHeight="1" x14ac:dyDescent="0.25">
      <c r="E363" s="470"/>
      <c r="F363" s="470"/>
    </row>
    <row r="364" spans="5:6" ht="14.25" customHeight="1" x14ac:dyDescent="0.25">
      <c r="E364" s="470"/>
      <c r="F364" s="470"/>
    </row>
    <row r="365" spans="5:6" ht="14.25" customHeight="1" x14ac:dyDescent="0.25">
      <c r="E365" s="470"/>
      <c r="F365" s="470"/>
    </row>
    <row r="366" spans="5:6" ht="14.25" customHeight="1" x14ac:dyDescent="0.25">
      <c r="E366" s="470"/>
      <c r="F366" s="470"/>
    </row>
    <row r="367" spans="5:6" ht="14.25" customHeight="1" x14ac:dyDescent="0.25">
      <c r="E367" s="470"/>
      <c r="F367" s="470"/>
    </row>
    <row r="368" spans="5:6" ht="14.25" customHeight="1" x14ac:dyDescent="0.25">
      <c r="E368" s="470"/>
      <c r="F368" s="470"/>
    </row>
    <row r="369" spans="5:6" ht="14.25" customHeight="1" x14ac:dyDescent="0.25">
      <c r="E369" s="470"/>
      <c r="F369" s="470"/>
    </row>
    <row r="370" spans="5:6" ht="14.25" customHeight="1" x14ac:dyDescent="0.25">
      <c r="E370" s="470"/>
      <c r="F370" s="470"/>
    </row>
    <row r="371" spans="5:6" ht="14.25" customHeight="1" x14ac:dyDescent="0.25">
      <c r="E371" s="470"/>
      <c r="F371" s="470"/>
    </row>
    <row r="372" spans="5:6" ht="14.25" customHeight="1" x14ac:dyDescent="0.25">
      <c r="E372" s="470"/>
      <c r="F372" s="470"/>
    </row>
    <row r="373" spans="5:6" ht="14.25" customHeight="1" x14ac:dyDescent="0.25">
      <c r="E373" s="470"/>
      <c r="F373" s="470"/>
    </row>
    <row r="374" spans="5:6" ht="14.25" customHeight="1" x14ac:dyDescent="0.25">
      <c r="E374" s="470"/>
      <c r="F374" s="470"/>
    </row>
    <row r="375" spans="5:6" ht="14.25" customHeight="1" x14ac:dyDescent="0.25">
      <c r="E375" s="470"/>
      <c r="F375" s="470"/>
    </row>
    <row r="376" spans="5:6" ht="14.25" customHeight="1" x14ac:dyDescent="0.25">
      <c r="E376" s="470"/>
      <c r="F376" s="470"/>
    </row>
    <row r="377" spans="5:6" ht="14.25" customHeight="1" x14ac:dyDescent="0.25">
      <c r="E377" s="470"/>
      <c r="F377" s="470"/>
    </row>
    <row r="378" spans="5:6" ht="14.25" customHeight="1" x14ac:dyDescent="0.25">
      <c r="E378" s="470"/>
      <c r="F378" s="470"/>
    </row>
    <row r="379" spans="5:6" ht="14.25" customHeight="1" x14ac:dyDescent="0.25">
      <c r="E379" s="470"/>
      <c r="F379" s="470"/>
    </row>
    <row r="380" spans="5:6" ht="14.25" customHeight="1" x14ac:dyDescent="0.25">
      <c r="E380" s="470"/>
      <c r="F380" s="470"/>
    </row>
    <row r="381" spans="5:6" ht="14.25" customHeight="1" x14ac:dyDescent="0.25">
      <c r="E381" s="470"/>
      <c r="F381" s="470"/>
    </row>
    <row r="382" spans="5:6" ht="14.25" customHeight="1" x14ac:dyDescent="0.25">
      <c r="E382" s="470"/>
      <c r="F382" s="470"/>
    </row>
    <row r="383" spans="5:6" ht="14.25" customHeight="1" x14ac:dyDescent="0.25">
      <c r="E383" s="470"/>
      <c r="F383" s="470"/>
    </row>
    <row r="384" spans="5:6" ht="14.25" customHeight="1" x14ac:dyDescent="0.25">
      <c r="E384" s="470"/>
      <c r="F384" s="470"/>
    </row>
    <row r="385" spans="5:6" ht="14.25" customHeight="1" x14ac:dyDescent="0.25">
      <c r="E385" s="470"/>
      <c r="F385" s="470"/>
    </row>
    <row r="386" spans="5:6" ht="14.25" customHeight="1" x14ac:dyDescent="0.25">
      <c r="E386" s="470"/>
      <c r="F386" s="470"/>
    </row>
    <row r="387" spans="5:6" ht="14.25" customHeight="1" x14ac:dyDescent="0.25">
      <c r="E387" s="470"/>
      <c r="F387" s="470"/>
    </row>
    <row r="388" spans="5:6" ht="14.25" customHeight="1" x14ac:dyDescent="0.25">
      <c r="E388" s="470"/>
      <c r="F388" s="470"/>
    </row>
    <row r="389" spans="5:6" ht="14.25" customHeight="1" x14ac:dyDescent="0.25">
      <c r="E389" s="470"/>
      <c r="F389" s="470"/>
    </row>
    <row r="390" spans="5:6" ht="14.25" customHeight="1" x14ac:dyDescent="0.25">
      <c r="E390" s="470"/>
      <c r="F390" s="470"/>
    </row>
    <row r="391" spans="5:6" ht="14.25" customHeight="1" x14ac:dyDescent="0.25">
      <c r="E391" s="470"/>
      <c r="F391" s="470"/>
    </row>
    <row r="392" spans="5:6" ht="14.25" customHeight="1" x14ac:dyDescent="0.25">
      <c r="E392" s="470"/>
      <c r="F392" s="470"/>
    </row>
    <row r="393" spans="5:6" ht="14.25" customHeight="1" x14ac:dyDescent="0.25">
      <c r="E393" s="470"/>
      <c r="F393" s="470"/>
    </row>
    <row r="394" spans="5:6" ht="14.25" customHeight="1" x14ac:dyDescent="0.25">
      <c r="E394" s="470"/>
      <c r="F394" s="470"/>
    </row>
    <row r="395" spans="5:6" ht="14.25" customHeight="1" x14ac:dyDescent="0.25">
      <c r="E395" s="470"/>
      <c r="F395" s="470"/>
    </row>
    <row r="396" spans="5:6" ht="14.25" customHeight="1" x14ac:dyDescent="0.25">
      <c r="E396" s="470"/>
      <c r="F396" s="470"/>
    </row>
    <row r="397" spans="5:6" ht="14.25" customHeight="1" x14ac:dyDescent="0.25">
      <c r="E397" s="470"/>
      <c r="F397" s="470"/>
    </row>
    <row r="398" spans="5:6" ht="14.25" customHeight="1" x14ac:dyDescent="0.25">
      <c r="E398" s="470"/>
      <c r="F398" s="470"/>
    </row>
    <row r="399" spans="5:6" ht="14.25" customHeight="1" x14ac:dyDescent="0.25">
      <c r="E399" s="470"/>
      <c r="F399" s="470"/>
    </row>
    <row r="400" spans="5:6" ht="14.25" customHeight="1" x14ac:dyDescent="0.25">
      <c r="E400" s="470"/>
      <c r="F400" s="470"/>
    </row>
    <row r="401" spans="5:6" ht="14.25" customHeight="1" x14ac:dyDescent="0.25">
      <c r="E401" s="470"/>
      <c r="F401" s="470"/>
    </row>
    <row r="402" spans="5:6" ht="14.25" customHeight="1" x14ac:dyDescent="0.25">
      <c r="E402" s="470"/>
      <c r="F402" s="470"/>
    </row>
    <row r="403" spans="5:6" ht="14.25" customHeight="1" x14ac:dyDescent="0.25">
      <c r="E403" s="470"/>
      <c r="F403" s="470"/>
    </row>
    <row r="404" spans="5:6" ht="14.25" customHeight="1" x14ac:dyDescent="0.25">
      <c r="E404" s="470"/>
      <c r="F404" s="470"/>
    </row>
    <row r="405" spans="5:6" ht="14.25" customHeight="1" x14ac:dyDescent="0.25">
      <c r="E405" s="470"/>
      <c r="F405" s="470"/>
    </row>
    <row r="406" spans="5:6" ht="14.25" customHeight="1" x14ac:dyDescent="0.25">
      <c r="E406" s="470"/>
      <c r="F406" s="470"/>
    </row>
    <row r="407" spans="5:6" ht="14.25" customHeight="1" x14ac:dyDescent="0.25">
      <c r="E407" s="470"/>
      <c r="F407" s="470"/>
    </row>
    <row r="408" spans="5:6" ht="14.25" customHeight="1" x14ac:dyDescent="0.25">
      <c r="E408" s="470"/>
      <c r="F408" s="470"/>
    </row>
    <row r="409" spans="5:6" ht="14.25" customHeight="1" x14ac:dyDescent="0.25">
      <c r="E409" s="470"/>
      <c r="F409" s="470"/>
    </row>
    <row r="410" spans="5:6" ht="14.25" customHeight="1" x14ac:dyDescent="0.25">
      <c r="E410" s="470"/>
      <c r="F410" s="470"/>
    </row>
    <row r="411" spans="5:6" ht="14.25" customHeight="1" x14ac:dyDescent="0.25">
      <c r="E411" s="470"/>
      <c r="F411" s="470"/>
    </row>
    <row r="412" spans="5:6" ht="14.25" customHeight="1" x14ac:dyDescent="0.25">
      <c r="E412" s="470"/>
      <c r="F412" s="470"/>
    </row>
    <row r="413" spans="5:6" ht="14.25" customHeight="1" x14ac:dyDescent="0.25">
      <c r="E413" s="470"/>
      <c r="F413" s="470"/>
    </row>
    <row r="414" spans="5:6" ht="14.25" customHeight="1" x14ac:dyDescent="0.25">
      <c r="E414" s="470"/>
      <c r="F414" s="470"/>
    </row>
    <row r="415" spans="5:6" ht="14.25" customHeight="1" x14ac:dyDescent="0.25">
      <c r="E415" s="470"/>
      <c r="F415" s="470"/>
    </row>
    <row r="416" spans="5:6" ht="14.25" customHeight="1" x14ac:dyDescent="0.25">
      <c r="E416" s="470"/>
      <c r="F416" s="470"/>
    </row>
    <row r="417" spans="5:6" ht="14.25" customHeight="1" x14ac:dyDescent="0.25">
      <c r="E417" s="470"/>
      <c r="F417" s="470"/>
    </row>
    <row r="418" spans="5:6" ht="14.25" customHeight="1" x14ac:dyDescent="0.25">
      <c r="E418" s="470"/>
      <c r="F418" s="470"/>
    </row>
    <row r="419" spans="5:6" ht="14.25" customHeight="1" x14ac:dyDescent="0.25">
      <c r="E419" s="470"/>
      <c r="F419" s="470"/>
    </row>
    <row r="420" spans="5:6" ht="14.25" customHeight="1" x14ac:dyDescent="0.25">
      <c r="E420" s="470"/>
      <c r="F420" s="470"/>
    </row>
    <row r="421" spans="5:6" ht="14.25" customHeight="1" x14ac:dyDescent="0.25">
      <c r="E421" s="470"/>
      <c r="F421" s="470"/>
    </row>
    <row r="422" spans="5:6" ht="14.25" customHeight="1" x14ac:dyDescent="0.25">
      <c r="E422" s="470"/>
      <c r="F422" s="470"/>
    </row>
    <row r="423" spans="5:6" ht="14.25" customHeight="1" x14ac:dyDescent="0.25">
      <c r="E423" s="470"/>
      <c r="F423" s="470"/>
    </row>
    <row r="424" spans="5:6" ht="14.25" customHeight="1" x14ac:dyDescent="0.25">
      <c r="E424" s="470"/>
      <c r="F424" s="470"/>
    </row>
    <row r="425" spans="5:6" ht="14.25" customHeight="1" x14ac:dyDescent="0.25">
      <c r="E425" s="470"/>
      <c r="F425" s="470"/>
    </row>
    <row r="426" spans="5:6" ht="14.25" customHeight="1" x14ac:dyDescent="0.25">
      <c r="E426" s="470"/>
      <c r="F426" s="470"/>
    </row>
    <row r="427" spans="5:6" ht="14.25" customHeight="1" x14ac:dyDescent="0.25">
      <c r="E427" s="470"/>
      <c r="F427" s="470"/>
    </row>
    <row r="428" spans="5:6" ht="14.25" customHeight="1" x14ac:dyDescent="0.25">
      <c r="E428" s="470"/>
      <c r="F428" s="470"/>
    </row>
    <row r="429" spans="5:6" ht="14.25" customHeight="1" x14ac:dyDescent="0.25">
      <c r="E429" s="470"/>
      <c r="F429" s="470"/>
    </row>
    <row r="430" spans="5:6" ht="14.25" customHeight="1" x14ac:dyDescent="0.25">
      <c r="E430" s="470"/>
      <c r="F430" s="470"/>
    </row>
    <row r="431" spans="5:6" ht="14.25" customHeight="1" x14ac:dyDescent="0.25">
      <c r="E431" s="470"/>
      <c r="F431" s="470"/>
    </row>
    <row r="432" spans="5:6" ht="14.25" customHeight="1" x14ac:dyDescent="0.25">
      <c r="E432" s="470"/>
      <c r="F432" s="470"/>
    </row>
    <row r="433" spans="5:6" ht="14.25" customHeight="1" x14ac:dyDescent="0.25">
      <c r="E433" s="470"/>
      <c r="F433" s="470"/>
    </row>
    <row r="434" spans="5:6" ht="14.25" customHeight="1" x14ac:dyDescent="0.25">
      <c r="E434" s="470"/>
      <c r="F434" s="470"/>
    </row>
    <row r="435" spans="5:6" ht="14.25" customHeight="1" x14ac:dyDescent="0.25">
      <c r="E435" s="470"/>
      <c r="F435" s="470"/>
    </row>
    <row r="436" spans="5:6" ht="14.25" customHeight="1" x14ac:dyDescent="0.25">
      <c r="E436" s="470"/>
      <c r="F436" s="470"/>
    </row>
    <row r="437" spans="5:6" ht="14.25" customHeight="1" x14ac:dyDescent="0.25">
      <c r="E437" s="470"/>
      <c r="F437" s="470"/>
    </row>
    <row r="438" spans="5:6" ht="14.25" customHeight="1" x14ac:dyDescent="0.25">
      <c r="E438" s="470"/>
      <c r="F438" s="470"/>
    </row>
    <row r="439" spans="5:6" ht="14.25" customHeight="1" x14ac:dyDescent="0.25">
      <c r="E439" s="470"/>
      <c r="F439" s="470"/>
    </row>
    <row r="440" spans="5:6" ht="14.25" customHeight="1" x14ac:dyDescent="0.25">
      <c r="E440" s="470"/>
      <c r="F440" s="470"/>
    </row>
    <row r="441" spans="5:6" ht="14.25" customHeight="1" x14ac:dyDescent="0.25">
      <c r="E441" s="470"/>
      <c r="F441" s="470"/>
    </row>
    <row r="442" spans="5:6" ht="14.25" customHeight="1" x14ac:dyDescent="0.25">
      <c r="E442" s="470"/>
      <c r="F442" s="470"/>
    </row>
    <row r="443" spans="5:6" ht="14.25" customHeight="1" x14ac:dyDescent="0.25">
      <c r="E443" s="470"/>
      <c r="F443" s="470"/>
    </row>
    <row r="444" spans="5:6" ht="14.25" customHeight="1" x14ac:dyDescent="0.25">
      <c r="E444" s="470"/>
      <c r="F444" s="470"/>
    </row>
    <row r="445" spans="5:6" ht="14.25" customHeight="1" x14ac:dyDescent="0.25">
      <c r="E445" s="470"/>
      <c r="F445" s="470"/>
    </row>
    <row r="446" spans="5:6" ht="14.25" customHeight="1" x14ac:dyDescent="0.25">
      <c r="E446" s="470"/>
      <c r="F446" s="470"/>
    </row>
    <row r="447" spans="5:6" ht="14.25" customHeight="1" x14ac:dyDescent="0.25">
      <c r="E447" s="470"/>
      <c r="F447" s="470"/>
    </row>
    <row r="448" spans="5:6" ht="14.25" customHeight="1" x14ac:dyDescent="0.25">
      <c r="E448" s="470"/>
      <c r="F448" s="470"/>
    </row>
    <row r="449" spans="5:6" ht="14.25" customHeight="1" x14ac:dyDescent="0.25">
      <c r="E449" s="470"/>
      <c r="F449" s="470"/>
    </row>
    <row r="450" spans="5:6" ht="14.25" customHeight="1" x14ac:dyDescent="0.25">
      <c r="E450" s="470"/>
      <c r="F450" s="470"/>
    </row>
    <row r="451" spans="5:6" ht="14.25" customHeight="1" x14ac:dyDescent="0.25">
      <c r="E451" s="470"/>
      <c r="F451" s="470"/>
    </row>
    <row r="452" spans="5:6" ht="14.25" customHeight="1" x14ac:dyDescent="0.25">
      <c r="E452" s="470"/>
      <c r="F452" s="470"/>
    </row>
    <row r="453" spans="5:6" ht="14.25" customHeight="1" x14ac:dyDescent="0.25">
      <c r="E453" s="470"/>
      <c r="F453" s="470"/>
    </row>
    <row r="454" spans="5:6" ht="14.25" customHeight="1" x14ac:dyDescent="0.25">
      <c r="E454" s="470"/>
      <c r="F454" s="470"/>
    </row>
    <row r="455" spans="5:6" ht="14.25" customHeight="1" x14ac:dyDescent="0.25">
      <c r="E455" s="470"/>
      <c r="F455" s="470"/>
    </row>
    <row r="456" spans="5:6" ht="14.25" customHeight="1" x14ac:dyDescent="0.25">
      <c r="E456" s="470"/>
      <c r="F456" s="470"/>
    </row>
    <row r="457" spans="5:6" ht="14.25" customHeight="1" x14ac:dyDescent="0.25">
      <c r="E457" s="470"/>
      <c r="F457" s="470"/>
    </row>
    <row r="458" spans="5:6" ht="14.25" customHeight="1" x14ac:dyDescent="0.25">
      <c r="E458" s="470"/>
      <c r="F458" s="470"/>
    </row>
    <row r="459" spans="5:6" ht="14.25" customHeight="1" x14ac:dyDescent="0.25">
      <c r="E459" s="470"/>
      <c r="F459" s="470"/>
    </row>
    <row r="460" spans="5:6" ht="14.25" customHeight="1" x14ac:dyDescent="0.25">
      <c r="E460" s="470"/>
      <c r="F460" s="470"/>
    </row>
    <row r="461" spans="5:6" ht="14.25" customHeight="1" x14ac:dyDescent="0.25">
      <c r="E461" s="470"/>
      <c r="F461" s="470"/>
    </row>
    <row r="462" spans="5:6" ht="14.25" customHeight="1" x14ac:dyDescent="0.25">
      <c r="E462" s="470"/>
      <c r="F462" s="470"/>
    </row>
    <row r="463" spans="5:6" ht="14.25" customHeight="1" x14ac:dyDescent="0.25">
      <c r="E463" s="470"/>
      <c r="F463" s="470"/>
    </row>
    <row r="464" spans="5:6" ht="14.25" customHeight="1" x14ac:dyDescent="0.25">
      <c r="E464" s="470"/>
      <c r="F464" s="470"/>
    </row>
    <row r="465" spans="5:6" ht="14.25" customHeight="1" x14ac:dyDescent="0.25">
      <c r="E465" s="470"/>
      <c r="F465" s="470"/>
    </row>
    <row r="466" spans="5:6" ht="14.25" customHeight="1" x14ac:dyDescent="0.25">
      <c r="E466" s="470"/>
      <c r="F466" s="470"/>
    </row>
    <row r="467" spans="5:6" ht="14.25" customHeight="1" x14ac:dyDescent="0.25">
      <c r="E467" s="470"/>
      <c r="F467" s="470"/>
    </row>
    <row r="468" spans="5:6" ht="14.25" customHeight="1" x14ac:dyDescent="0.25">
      <c r="E468" s="470"/>
      <c r="F468" s="470"/>
    </row>
    <row r="469" spans="5:6" ht="14.25" customHeight="1" x14ac:dyDescent="0.25">
      <c r="E469" s="470"/>
      <c r="F469" s="470"/>
    </row>
    <row r="470" spans="5:6" ht="14.25" customHeight="1" x14ac:dyDescent="0.25">
      <c r="E470" s="470"/>
      <c r="F470" s="470"/>
    </row>
    <row r="471" spans="5:6" ht="14.25" customHeight="1" x14ac:dyDescent="0.25">
      <c r="E471" s="470"/>
      <c r="F471" s="470"/>
    </row>
    <row r="472" spans="5:6" ht="14.25" customHeight="1" x14ac:dyDescent="0.25">
      <c r="E472" s="470"/>
      <c r="F472" s="470"/>
    </row>
    <row r="473" spans="5:6" ht="14.25" customHeight="1" x14ac:dyDescent="0.25">
      <c r="E473" s="470"/>
      <c r="F473" s="470"/>
    </row>
    <row r="474" spans="5:6" ht="14.25" customHeight="1" x14ac:dyDescent="0.25">
      <c r="E474" s="470"/>
      <c r="F474" s="470"/>
    </row>
    <row r="475" spans="5:6" ht="14.25" customHeight="1" x14ac:dyDescent="0.25">
      <c r="E475" s="470"/>
      <c r="F475" s="470"/>
    </row>
    <row r="476" spans="5:6" ht="14.25" customHeight="1" x14ac:dyDescent="0.25">
      <c r="E476" s="470"/>
      <c r="F476" s="470"/>
    </row>
    <row r="477" spans="5:6" ht="14.25" customHeight="1" x14ac:dyDescent="0.25">
      <c r="E477" s="470"/>
      <c r="F477" s="470"/>
    </row>
    <row r="478" spans="5:6" ht="14.25" customHeight="1" x14ac:dyDescent="0.25">
      <c r="E478" s="470"/>
      <c r="F478" s="470"/>
    </row>
    <row r="479" spans="5:6" ht="14.25" customHeight="1" x14ac:dyDescent="0.25">
      <c r="E479" s="470"/>
      <c r="F479" s="470"/>
    </row>
    <row r="480" spans="5:6" ht="14.25" customHeight="1" x14ac:dyDescent="0.25">
      <c r="E480" s="470"/>
      <c r="F480" s="470"/>
    </row>
    <row r="481" spans="5:6" ht="14.25" customHeight="1" x14ac:dyDescent="0.25">
      <c r="E481" s="470"/>
      <c r="F481" s="470"/>
    </row>
    <row r="482" spans="5:6" ht="14.25" customHeight="1" x14ac:dyDescent="0.25">
      <c r="E482" s="470"/>
      <c r="F482" s="470"/>
    </row>
    <row r="483" spans="5:6" ht="14.25" customHeight="1" x14ac:dyDescent="0.25">
      <c r="E483" s="470"/>
      <c r="F483" s="470"/>
    </row>
    <row r="484" spans="5:6" ht="14.25" customHeight="1" x14ac:dyDescent="0.25">
      <c r="E484" s="470"/>
      <c r="F484" s="470"/>
    </row>
    <row r="485" spans="5:6" ht="14.25" customHeight="1" x14ac:dyDescent="0.25">
      <c r="E485" s="470"/>
      <c r="F485" s="470"/>
    </row>
    <row r="486" spans="5:6" ht="14.25" customHeight="1" x14ac:dyDescent="0.25">
      <c r="E486" s="470"/>
      <c r="F486" s="470"/>
    </row>
    <row r="487" spans="5:6" ht="14.25" customHeight="1" x14ac:dyDescent="0.25">
      <c r="E487" s="470"/>
      <c r="F487" s="470"/>
    </row>
    <row r="488" spans="5:6" ht="14.25" customHeight="1" x14ac:dyDescent="0.25">
      <c r="E488" s="470"/>
      <c r="F488" s="470"/>
    </row>
    <row r="489" spans="5:6" ht="14.25" customHeight="1" x14ac:dyDescent="0.25">
      <c r="E489" s="470"/>
      <c r="F489" s="470"/>
    </row>
    <row r="490" spans="5:6" ht="14.25" customHeight="1" x14ac:dyDescent="0.25">
      <c r="E490" s="470"/>
      <c r="F490" s="470"/>
    </row>
    <row r="491" spans="5:6" ht="14.25" customHeight="1" x14ac:dyDescent="0.25">
      <c r="E491" s="470"/>
      <c r="F491" s="470"/>
    </row>
    <row r="492" spans="5:6" ht="14.25" customHeight="1" x14ac:dyDescent="0.25">
      <c r="E492" s="470"/>
      <c r="F492" s="470"/>
    </row>
    <row r="493" spans="5:6" ht="14.25" customHeight="1" x14ac:dyDescent="0.25">
      <c r="E493" s="470"/>
      <c r="F493" s="470"/>
    </row>
    <row r="494" spans="5:6" ht="14.25" customHeight="1" x14ac:dyDescent="0.25">
      <c r="E494" s="470"/>
      <c r="F494" s="470"/>
    </row>
    <row r="495" spans="5:6" ht="14.25" customHeight="1" x14ac:dyDescent="0.25">
      <c r="E495" s="470"/>
      <c r="F495" s="470"/>
    </row>
    <row r="496" spans="5:6" ht="14.25" customHeight="1" x14ac:dyDescent="0.25">
      <c r="E496" s="470"/>
      <c r="F496" s="470"/>
    </row>
    <row r="497" spans="5:6" ht="14.25" customHeight="1" x14ac:dyDescent="0.25">
      <c r="E497" s="470"/>
      <c r="F497" s="470"/>
    </row>
    <row r="498" spans="5:6" ht="14.25" customHeight="1" x14ac:dyDescent="0.25">
      <c r="E498" s="470"/>
      <c r="F498" s="470"/>
    </row>
    <row r="499" spans="5:6" ht="14.25" customHeight="1" x14ac:dyDescent="0.25">
      <c r="E499" s="470"/>
      <c r="F499" s="470"/>
    </row>
    <row r="500" spans="5:6" ht="14.25" customHeight="1" x14ac:dyDescent="0.25">
      <c r="E500" s="470"/>
      <c r="F500" s="470"/>
    </row>
    <row r="501" spans="5:6" ht="14.25" customHeight="1" x14ac:dyDescent="0.25">
      <c r="E501" s="470"/>
      <c r="F501" s="470"/>
    </row>
    <row r="502" spans="5:6" ht="14.25" customHeight="1" x14ac:dyDescent="0.25">
      <c r="E502" s="470"/>
      <c r="F502" s="470"/>
    </row>
    <row r="503" spans="5:6" ht="14.25" customHeight="1" x14ac:dyDescent="0.25">
      <c r="E503" s="470"/>
      <c r="F503" s="470"/>
    </row>
    <row r="504" spans="5:6" ht="14.25" customHeight="1" x14ac:dyDescent="0.25">
      <c r="E504" s="470"/>
      <c r="F504" s="470"/>
    </row>
    <row r="505" spans="5:6" ht="14.25" customHeight="1" x14ac:dyDescent="0.25">
      <c r="E505" s="470"/>
      <c r="F505" s="470"/>
    </row>
    <row r="506" spans="5:6" ht="14.25" customHeight="1" x14ac:dyDescent="0.25">
      <c r="E506" s="470"/>
      <c r="F506" s="470"/>
    </row>
    <row r="507" spans="5:6" ht="14.25" customHeight="1" x14ac:dyDescent="0.25">
      <c r="E507" s="470"/>
      <c r="F507" s="470"/>
    </row>
    <row r="508" spans="5:6" ht="14.25" customHeight="1" x14ac:dyDescent="0.25">
      <c r="E508" s="470"/>
      <c r="F508" s="470"/>
    </row>
    <row r="509" spans="5:6" ht="14.25" customHeight="1" x14ac:dyDescent="0.25">
      <c r="E509" s="470"/>
      <c r="F509" s="470"/>
    </row>
    <row r="510" spans="5:6" ht="14.25" customHeight="1" x14ac:dyDescent="0.25">
      <c r="E510" s="470"/>
      <c r="F510" s="470"/>
    </row>
    <row r="511" spans="5:6" ht="14.25" customHeight="1" x14ac:dyDescent="0.25">
      <c r="E511" s="470"/>
      <c r="F511" s="470"/>
    </row>
    <row r="512" spans="5:6" ht="14.25" customHeight="1" x14ac:dyDescent="0.25">
      <c r="E512" s="470"/>
      <c r="F512" s="470"/>
    </row>
    <row r="513" spans="5:6" ht="14.25" customHeight="1" x14ac:dyDescent="0.25">
      <c r="E513" s="470"/>
      <c r="F513" s="470"/>
    </row>
    <row r="514" spans="5:6" ht="14.25" customHeight="1" x14ac:dyDescent="0.25">
      <c r="E514" s="470"/>
      <c r="F514" s="470"/>
    </row>
    <row r="515" spans="5:6" ht="14.25" customHeight="1" x14ac:dyDescent="0.25">
      <c r="E515" s="470"/>
      <c r="F515" s="470"/>
    </row>
    <row r="516" spans="5:6" ht="14.25" customHeight="1" x14ac:dyDescent="0.25">
      <c r="E516" s="470"/>
      <c r="F516" s="470"/>
    </row>
    <row r="517" spans="5:6" ht="14.25" customHeight="1" x14ac:dyDescent="0.25">
      <c r="E517" s="470"/>
      <c r="F517" s="470"/>
    </row>
    <row r="518" spans="5:6" ht="14.25" customHeight="1" x14ac:dyDescent="0.25">
      <c r="E518" s="470"/>
      <c r="F518" s="470"/>
    </row>
    <row r="519" spans="5:6" ht="14.25" customHeight="1" x14ac:dyDescent="0.25">
      <c r="E519" s="470"/>
      <c r="F519" s="470"/>
    </row>
    <row r="520" spans="5:6" ht="14.25" customHeight="1" x14ac:dyDescent="0.25">
      <c r="E520" s="470"/>
      <c r="F520" s="470"/>
    </row>
    <row r="521" spans="5:6" ht="14.25" customHeight="1" x14ac:dyDescent="0.25">
      <c r="E521" s="470"/>
      <c r="F521" s="470"/>
    </row>
    <row r="522" spans="5:6" ht="14.25" customHeight="1" x14ac:dyDescent="0.25">
      <c r="E522" s="470"/>
      <c r="F522" s="470"/>
    </row>
    <row r="523" spans="5:6" ht="14.25" customHeight="1" x14ac:dyDescent="0.25">
      <c r="E523" s="470"/>
      <c r="F523" s="470"/>
    </row>
    <row r="524" spans="5:6" ht="14.25" customHeight="1" x14ac:dyDescent="0.25">
      <c r="E524" s="470"/>
      <c r="F524" s="470"/>
    </row>
    <row r="525" spans="5:6" ht="14.25" customHeight="1" x14ac:dyDescent="0.25">
      <c r="E525" s="470"/>
      <c r="F525" s="470"/>
    </row>
    <row r="526" spans="5:6" ht="14.25" customHeight="1" x14ac:dyDescent="0.25">
      <c r="E526" s="470"/>
      <c r="F526" s="470"/>
    </row>
    <row r="527" spans="5:6" ht="14.25" customHeight="1" x14ac:dyDescent="0.25">
      <c r="E527" s="470"/>
      <c r="F527" s="470"/>
    </row>
    <row r="528" spans="5:6" ht="14.25" customHeight="1" x14ac:dyDescent="0.25">
      <c r="E528" s="470"/>
      <c r="F528" s="470"/>
    </row>
    <row r="529" spans="5:6" ht="14.25" customHeight="1" x14ac:dyDescent="0.25">
      <c r="E529" s="470"/>
      <c r="F529" s="470"/>
    </row>
    <row r="530" spans="5:6" ht="14.25" customHeight="1" x14ac:dyDescent="0.25">
      <c r="E530" s="470"/>
      <c r="F530" s="470"/>
    </row>
    <row r="531" spans="5:6" ht="14.25" customHeight="1" x14ac:dyDescent="0.25">
      <c r="E531" s="470"/>
      <c r="F531" s="470"/>
    </row>
    <row r="532" spans="5:6" ht="14.25" customHeight="1" x14ac:dyDescent="0.25">
      <c r="E532" s="470"/>
      <c r="F532" s="470"/>
    </row>
    <row r="533" spans="5:6" ht="14.25" customHeight="1" x14ac:dyDescent="0.25">
      <c r="E533" s="470"/>
      <c r="F533" s="470"/>
    </row>
    <row r="534" spans="5:6" ht="14.25" customHeight="1" x14ac:dyDescent="0.25">
      <c r="E534" s="470"/>
      <c r="F534" s="470"/>
    </row>
    <row r="535" spans="5:6" ht="14.25" customHeight="1" x14ac:dyDescent="0.25">
      <c r="E535" s="470"/>
      <c r="F535" s="470"/>
    </row>
    <row r="536" spans="5:6" ht="14.25" customHeight="1" x14ac:dyDescent="0.25">
      <c r="E536" s="470"/>
      <c r="F536" s="470"/>
    </row>
    <row r="537" spans="5:6" ht="14.25" customHeight="1" x14ac:dyDescent="0.25">
      <c r="E537" s="470"/>
      <c r="F537" s="470"/>
    </row>
    <row r="538" spans="5:6" ht="14.25" customHeight="1" x14ac:dyDescent="0.25">
      <c r="E538" s="470"/>
      <c r="F538" s="470"/>
    </row>
    <row r="539" spans="5:6" ht="14.25" customHeight="1" x14ac:dyDescent="0.25">
      <c r="E539" s="470"/>
      <c r="F539" s="470"/>
    </row>
    <row r="540" spans="5:6" ht="14.25" customHeight="1" x14ac:dyDescent="0.25">
      <c r="E540" s="470"/>
      <c r="F540" s="470"/>
    </row>
    <row r="541" spans="5:6" ht="14.25" customHeight="1" x14ac:dyDescent="0.25">
      <c r="E541" s="470"/>
      <c r="F541" s="470"/>
    </row>
    <row r="542" spans="5:6" ht="14.25" customHeight="1" x14ac:dyDescent="0.25">
      <c r="E542" s="470"/>
      <c r="F542" s="470"/>
    </row>
    <row r="543" spans="5:6" ht="14.25" customHeight="1" x14ac:dyDescent="0.25">
      <c r="E543" s="470"/>
      <c r="F543" s="470"/>
    </row>
    <row r="544" spans="5:6" ht="14.25" customHeight="1" x14ac:dyDescent="0.25">
      <c r="E544" s="470"/>
      <c r="F544" s="470"/>
    </row>
    <row r="545" spans="5:6" ht="14.25" customHeight="1" x14ac:dyDescent="0.25">
      <c r="E545" s="470"/>
      <c r="F545" s="470"/>
    </row>
    <row r="546" spans="5:6" ht="14.25" customHeight="1" x14ac:dyDescent="0.25">
      <c r="E546" s="470"/>
      <c r="F546" s="470"/>
    </row>
    <row r="547" spans="5:6" ht="14.25" customHeight="1" x14ac:dyDescent="0.25">
      <c r="E547" s="470"/>
      <c r="F547" s="470"/>
    </row>
    <row r="548" spans="5:6" ht="14.25" customHeight="1" x14ac:dyDescent="0.25">
      <c r="E548" s="470"/>
      <c r="F548" s="470"/>
    </row>
    <row r="549" spans="5:6" ht="14.25" customHeight="1" x14ac:dyDescent="0.25">
      <c r="E549" s="470"/>
      <c r="F549" s="470"/>
    </row>
    <row r="550" spans="5:6" ht="14.25" customHeight="1" x14ac:dyDescent="0.25">
      <c r="E550" s="470"/>
      <c r="F550" s="470"/>
    </row>
    <row r="551" spans="5:6" ht="14.25" customHeight="1" x14ac:dyDescent="0.25">
      <c r="E551" s="470"/>
      <c r="F551" s="470"/>
    </row>
    <row r="552" spans="5:6" ht="14.25" customHeight="1" x14ac:dyDescent="0.25">
      <c r="E552" s="470"/>
      <c r="F552" s="470"/>
    </row>
    <row r="553" spans="5:6" ht="14.25" customHeight="1" x14ac:dyDescent="0.25">
      <c r="E553" s="470"/>
      <c r="F553" s="470"/>
    </row>
    <row r="554" spans="5:6" ht="14.25" customHeight="1" x14ac:dyDescent="0.25">
      <c r="E554" s="470"/>
      <c r="F554" s="470"/>
    </row>
    <row r="555" spans="5:6" ht="14.25" customHeight="1" x14ac:dyDescent="0.25">
      <c r="E555" s="470"/>
      <c r="F555" s="470"/>
    </row>
    <row r="556" spans="5:6" ht="14.25" customHeight="1" x14ac:dyDescent="0.25">
      <c r="E556" s="470"/>
      <c r="F556" s="470"/>
    </row>
    <row r="557" spans="5:6" ht="14.25" customHeight="1" x14ac:dyDescent="0.25">
      <c r="E557" s="470"/>
      <c r="F557" s="470"/>
    </row>
    <row r="558" spans="5:6" ht="14.25" customHeight="1" x14ac:dyDescent="0.25">
      <c r="E558" s="470"/>
      <c r="F558" s="470"/>
    </row>
    <row r="559" spans="5:6" ht="14.25" customHeight="1" x14ac:dyDescent="0.25">
      <c r="E559" s="470"/>
      <c r="F559" s="470"/>
    </row>
    <row r="560" spans="5:6" ht="14.25" customHeight="1" x14ac:dyDescent="0.25">
      <c r="E560" s="470"/>
      <c r="F560" s="470"/>
    </row>
    <row r="561" spans="5:6" ht="14.25" customHeight="1" x14ac:dyDescent="0.25">
      <c r="E561" s="470"/>
      <c r="F561" s="470"/>
    </row>
    <row r="562" spans="5:6" ht="14.25" customHeight="1" x14ac:dyDescent="0.25">
      <c r="E562" s="470"/>
      <c r="F562" s="470"/>
    </row>
    <row r="563" spans="5:6" ht="14.25" customHeight="1" x14ac:dyDescent="0.25">
      <c r="E563" s="470"/>
      <c r="F563" s="470"/>
    </row>
    <row r="564" spans="5:6" ht="14.25" customHeight="1" x14ac:dyDescent="0.25">
      <c r="E564" s="470"/>
      <c r="F564" s="470"/>
    </row>
    <row r="565" spans="5:6" ht="14.25" customHeight="1" x14ac:dyDescent="0.25">
      <c r="E565" s="470"/>
      <c r="F565" s="470"/>
    </row>
    <row r="566" spans="5:6" ht="14.25" customHeight="1" x14ac:dyDescent="0.25">
      <c r="E566" s="470"/>
      <c r="F566" s="470"/>
    </row>
    <row r="567" spans="5:6" ht="14.25" customHeight="1" x14ac:dyDescent="0.25">
      <c r="E567" s="470"/>
      <c r="F567" s="470"/>
    </row>
    <row r="568" spans="5:6" ht="14.25" customHeight="1" x14ac:dyDescent="0.25">
      <c r="E568" s="470"/>
      <c r="F568" s="470"/>
    </row>
    <row r="569" spans="5:6" ht="14.25" customHeight="1" x14ac:dyDescent="0.25">
      <c r="E569" s="470"/>
      <c r="F569" s="470"/>
    </row>
    <row r="570" spans="5:6" ht="14.25" customHeight="1" x14ac:dyDescent="0.25">
      <c r="E570" s="470"/>
      <c r="F570" s="470"/>
    </row>
    <row r="571" spans="5:6" ht="14.25" customHeight="1" x14ac:dyDescent="0.25">
      <c r="E571" s="470"/>
      <c r="F571" s="470"/>
    </row>
    <row r="572" spans="5:6" ht="14.25" customHeight="1" x14ac:dyDescent="0.25">
      <c r="E572" s="470"/>
      <c r="F572" s="470"/>
    </row>
    <row r="573" spans="5:6" ht="14.25" customHeight="1" x14ac:dyDescent="0.25">
      <c r="E573" s="470"/>
      <c r="F573" s="470"/>
    </row>
    <row r="574" spans="5:6" ht="14.25" customHeight="1" x14ac:dyDescent="0.25">
      <c r="E574" s="470"/>
      <c r="F574" s="470"/>
    </row>
    <row r="575" spans="5:6" ht="14.25" customHeight="1" x14ac:dyDescent="0.25">
      <c r="E575" s="470"/>
      <c r="F575" s="470"/>
    </row>
    <row r="576" spans="5:6" ht="14.25" customHeight="1" x14ac:dyDescent="0.25">
      <c r="E576" s="470"/>
      <c r="F576" s="470"/>
    </row>
    <row r="577" spans="5:6" ht="14.25" customHeight="1" x14ac:dyDescent="0.25">
      <c r="E577" s="470"/>
      <c r="F577" s="470"/>
    </row>
    <row r="578" spans="5:6" ht="14.25" customHeight="1" x14ac:dyDescent="0.25">
      <c r="E578" s="470"/>
      <c r="F578" s="470"/>
    </row>
    <row r="579" spans="5:6" ht="14.25" customHeight="1" x14ac:dyDescent="0.25">
      <c r="E579" s="470"/>
      <c r="F579" s="470"/>
    </row>
    <row r="580" spans="5:6" ht="14.25" customHeight="1" x14ac:dyDescent="0.25">
      <c r="E580" s="470"/>
      <c r="F580" s="470"/>
    </row>
    <row r="581" spans="5:6" ht="14.25" customHeight="1" x14ac:dyDescent="0.25">
      <c r="E581" s="470"/>
      <c r="F581" s="470"/>
    </row>
    <row r="582" spans="5:6" ht="14.25" customHeight="1" x14ac:dyDescent="0.25">
      <c r="E582" s="470"/>
      <c r="F582" s="470"/>
    </row>
    <row r="583" spans="5:6" ht="14.25" customHeight="1" x14ac:dyDescent="0.25">
      <c r="E583" s="470"/>
      <c r="F583" s="470"/>
    </row>
    <row r="584" spans="5:6" ht="14.25" customHeight="1" x14ac:dyDescent="0.25">
      <c r="E584" s="470"/>
      <c r="F584" s="470"/>
    </row>
    <row r="585" spans="5:6" ht="14.25" customHeight="1" x14ac:dyDescent="0.25">
      <c r="E585" s="470"/>
      <c r="F585" s="470"/>
    </row>
    <row r="586" spans="5:6" ht="14.25" customHeight="1" x14ac:dyDescent="0.25">
      <c r="E586" s="470"/>
      <c r="F586" s="470"/>
    </row>
    <row r="587" spans="5:6" ht="14.25" customHeight="1" x14ac:dyDescent="0.25">
      <c r="E587" s="470"/>
      <c r="F587" s="470"/>
    </row>
    <row r="588" spans="5:6" ht="14.25" customHeight="1" x14ac:dyDescent="0.25">
      <c r="E588" s="470"/>
      <c r="F588" s="470"/>
    </row>
    <row r="589" spans="5:6" ht="14.25" customHeight="1" x14ac:dyDescent="0.25">
      <c r="E589" s="470"/>
      <c r="F589" s="470"/>
    </row>
    <row r="590" spans="5:6" ht="14.25" customHeight="1" x14ac:dyDescent="0.25">
      <c r="E590" s="470"/>
      <c r="F590" s="470"/>
    </row>
    <row r="591" spans="5:6" ht="14.25" customHeight="1" x14ac:dyDescent="0.25">
      <c r="E591" s="470"/>
      <c r="F591" s="470"/>
    </row>
    <row r="592" spans="5:6" ht="14.25" customHeight="1" x14ac:dyDescent="0.25">
      <c r="E592" s="470"/>
      <c r="F592" s="470"/>
    </row>
    <row r="593" spans="5:6" ht="14.25" customHeight="1" x14ac:dyDescent="0.25">
      <c r="E593" s="470"/>
      <c r="F593" s="470"/>
    </row>
    <row r="594" spans="5:6" ht="14.25" customHeight="1" x14ac:dyDescent="0.25">
      <c r="E594" s="470"/>
      <c r="F594" s="470"/>
    </row>
    <row r="595" spans="5:6" ht="14.25" customHeight="1" x14ac:dyDescent="0.25">
      <c r="E595" s="470"/>
      <c r="F595" s="470"/>
    </row>
    <row r="596" spans="5:6" ht="14.25" customHeight="1" x14ac:dyDescent="0.25">
      <c r="E596" s="470"/>
      <c r="F596" s="470"/>
    </row>
    <row r="597" spans="5:6" ht="14.25" customHeight="1" x14ac:dyDescent="0.25">
      <c r="E597" s="470"/>
      <c r="F597" s="470"/>
    </row>
    <row r="598" spans="5:6" ht="14.25" customHeight="1" x14ac:dyDescent="0.25">
      <c r="E598" s="470"/>
      <c r="F598" s="470"/>
    </row>
    <row r="599" spans="5:6" ht="14.25" customHeight="1" x14ac:dyDescent="0.25">
      <c r="E599" s="470"/>
      <c r="F599" s="470"/>
    </row>
    <row r="600" spans="5:6" ht="14.25" customHeight="1" x14ac:dyDescent="0.25">
      <c r="E600" s="470"/>
      <c r="F600" s="470"/>
    </row>
    <row r="601" spans="5:6" ht="14.25" customHeight="1" x14ac:dyDescent="0.25">
      <c r="E601" s="470"/>
      <c r="F601" s="470"/>
    </row>
    <row r="602" spans="5:6" ht="14.25" customHeight="1" x14ac:dyDescent="0.25">
      <c r="E602" s="470"/>
      <c r="F602" s="470"/>
    </row>
    <row r="603" spans="5:6" ht="14.25" customHeight="1" x14ac:dyDescent="0.25">
      <c r="E603" s="470"/>
      <c r="F603" s="470"/>
    </row>
    <row r="604" spans="5:6" ht="14.25" customHeight="1" x14ac:dyDescent="0.25">
      <c r="E604" s="470"/>
      <c r="F604" s="470"/>
    </row>
    <row r="605" spans="5:6" ht="14.25" customHeight="1" x14ac:dyDescent="0.25">
      <c r="E605" s="470"/>
      <c r="F605" s="470"/>
    </row>
    <row r="606" spans="5:6" ht="14.25" customHeight="1" x14ac:dyDescent="0.25">
      <c r="E606" s="470"/>
      <c r="F606" s="470"/>
    </row>
    <row r="607" spans="5:6" ht="14.25" customHeight="1" x14ac:dyDescent="0.25">
      <c r="E607" s="470"/>
      <c r="F607" s="470"/>
    </row>
    <row r="608" spans="5:6" ht="14.25" customHeight="1" x14ac:dyDescent="0.25">
      <c r="E608" s="470"/>
      <c r="F608" s="470"/>
    </row>
    <row r="609" spans="5:6" ht="14.25" customHeight="1" x14ac:dyDescent="0.25">
      <c r="E609" s="470"/>
      <c r="F609" s="470"/>
    </row>
    <row r="610" spans="5:6" ht="14.25" customHeight="1" x14ac:dyDescent="0.25">
      <c r="E610" s="470"/>
      <c r="F610" s="470"/>
    </row>
    <row r="611" spans="5:6" ht="14.25" customHeight="1" x14ac:dyDescent="0.25">
      <c r="E611" s="470"/>
      <c r="F611" s="470"/>
    </row>
    <row r="612" spans="5:6" ht="14.25" customHeight="1" x14ac:dyDescent="0.25">
      <c r="E612" s="470"/>
      <c r="F612" s="470"/>
    </row>
    <row r="613" spans="5:6" ht="14.25" customHeight="1" x14ac:dyDescent="0.25">
      <c r="E613" s="470"/>
      <c r="F613" s="470"/>
    </row>
    <row r="614" spans="5:6" ht="14.25" customHeight="1" x14ac:dyDescent="0.25">
      <c r="E614" s="470"/>
      <c r="F614" s="470"/>
    </row>
    <row r="615" spans="5:6" ht="14.25" customHeight="1" x14ac:dyDescent="0.25">
      <c r="E615" s="470"/>
      <c r="F615" s="470"/>
    </row>
    <row r="616" spans="5:6" ht="14.25" customHeight="1" x14ac:dyDescent="0.25">
      <c r="E616" s="470"/>
      <c r="F616" s="470"/>
    </row>
    <row r="617" spans="5:6" ht="14.25" customHeight="1" x14ac:dyDescent="0.25">
      <c r="E617" s="470"/>
      <c r="F617" s="470"/>
    </row>
    <row r="618" spans="5:6" ht="14.25" customHeight="1" x14ac:dyDescent="0.25">
      <c r="E618" s="470"/>
      <c r="F618" s="470"/>
    </row>
    <row r="619" spans="5:6" ht="14.25" customHeight="1" x14ac:dyDescent="0.25">
      <c r="E619" s="470"/>
      <c r="F619" s="470"/>
    </row>
    <row r="620" spans="5:6" ht="14.25" customHeight="1" x14ac:dyDescent="0.25">
      <c r="E620" s="470"/>
      <c r="F620" s="470"/>
    </row>
    <row r="621" spans="5:6" ht="14.25" customHeight="1" x14ac:dyDescent="0.25">
      <c r="E621" s="470"/>
      <c r="F621" s="470"/>
    </row>
    <row r="622" spans="5:6" ht="14.25" customHeight="1" x14ac:dyDescent="0.25">
      <c r="E622" s="470"/>
      <c r="F622" s="470"/>
    </row>
    <row r="623" spans="5:6" ht="14.25" customHeight="1" x14ac:dyDescent="0.25">
      <c r="E623" s="470"/>
      <c r="F623" s="470"/>
    </row>
    <row r="624" spans="5:6" ht="14.25" customHeight="1" x14ac:dyDescent="0.25">
      <c r="E624" s="470"/>
      <c r="F624" s="470"/>
    </row>
    <row r="625" spans="5:6" ht="14.25" customHeight="1" x14ac:dyDescent="0.25">
      <c r="E625" s="470"/>
      <c r="F625" s="470"/>
    </row>
    <row r="626" spans="5:6" ht="14.25" customHeight="1" x14ac:dyDescent="0.25">
      <c r="E626" s="470"/>
      <c r="F626" s="470"/>
    </row>
    <row r="627" spans="5:6" ht="14.25" customHeight="1" x14ac:dyDescent="0.25">
      <c r="E627" s="470"/>
      <c r="F627" s="470"/>
    </row>
    <row r="628" spans="5:6" ht="14.25" customHeight="1" x14ac:dyDescent="0.25">
      <c r="E628" s="470"/>
      <c r="F628" s="470"/>
    </row>
    <row r="629" spans="5:6" ht="14.25" customHeight="1" x14ac:dyDescent="0.25">
      <c r="E629" s="470"/>
      <c r="F629" s="470"/>
    </row>
    <row r="630" spans="5:6" ht="14.25" customHeight="1" x14ac:dyDescent="0.25">
      <c r="E630" s="470"/>
      <c r="F630" s="470"/>
    </row>
    <row r="631" spans="5:6" ht="14.25" customHeight="1" x14ac:dyDescent="0.25">
      <c r="E631" s="470"/>
      <c r="F631" s="470"/>
    </row>
    <row r="632" spans="5:6" ht="14.25" customHeight="1" x14ac:dyDescent="0.25">
      <c r="E632" s="470"/>
      <c r="F632" s="470"/>
    </row>
    <row r="633" spans="5:6" ht="14.25" customHeight="1" x14ac:dyDescent="0.25">
      <c r="E633" s="470"/>
      <c r="F633" s="470"/>
    </row>
    <row r="634" spans="5:6" ht="14.25" customHeight="1" x14ac:dyDescent="0.25">
      <c r="E634" s="470"/>
      <c r="F634" s="470"/>
    </row>
    <row r="635" spans="5:6" ht="14.25" customHeight="1" x14ac:dyDescent="0.25">
      <c r="E635" s="470"/>
      <c r="F635" s="470"/>
    </row>
    <row r="636" spans="5:6" ht="14.25" customHeight="1" x14ac:dyDescent="0.25">
      <c r="E636" s="470"/>
      <c r="F636" s="470"/>
    </row>
    <row r="637" spans="5:6" ht="14.25" customHeight="1" x14ac:dyDescent="0.25">
      <c r="E637" s="470"/>
      <c r="F637" s="470"/>
    </row>
    <row r="638" spans="5:6" ht="14.25" customHeight="1" x14ac:dyDescent="0.25">
      <c r="E638" s="470"/>
      <c r="F638" s="470"/>
    </row>
    <row r="639" spans="5:6" ht="14.25" customHeight="1" x14ac:dyDescent="0.25">
      <c r="E639" s="470"/>
      <c r="F639" s="470"/>
    </row>
    <row r="640" spans="5:6" ht="14.25" customHeight="1" x14ac:dyDescent="0.25">
      <c r="E640" s="470"/>
      <c r="F640" s="470"/>
    </row>
    <row r="641" spans="5:6" ht="14.25" customHeight="1" x14ac:dyDescent="0.25">
      <c r="E641" s="470"/>
      <c r="F641" s="470"/>
    </row>
    <row r="642" spans="5:6" ht="14.25" customHeight="1" x14ac:dyDescent="0.25">
      <c r="E642" s="470"/>
      <c r="F642" s="470"/>
    </row>
    <row r="643" spans="5:6" ht="14.25" customHeight="1" x14ac:dyDescent="0.25">
      <c r="E643" s="470"/>
      <c r="F643" s="470"/>
    </row>
    <row r="644" spans="5:6" ht="14.25" customHeight="1" x14ac:dyDescent="0.25">
      <c r="E644" s="470"/>
      <c r="F644" s="470"/>
    </row>
    <row r="645" spans="5:6" ht="14.25" customHeight="1" x14ac:dyDescent="0.25">
      <c r="E645" s="470"/>
      <c r="F645" s="470"/>
    </row>
    <row r="646" spans="5:6" ht="14.25" customHeight="1" x14ac:dyDescent="0.25">
      <c r="E646" s="470"/>
      <c r="F646" s="470"/>
    </row>
    <row r="647" spans="5:6" ht="14.25" customHeight="1" x14ac:dyDescent="0.25">
      <c r="E647" s="470"/>
      <c r="F647" s="470"/>
    </row>
    <row r="648" spans="5:6" ht="14.25" customHeight="1" x14ac:dyDescent="0.25">
      <c r="E648" s="470"/>
      <c r="F648" s="470"/>
    </row>
    <row r="649" spans="5:6" ht="14.25" customHeight="1" x14ac:dyDescent="0.25">
      <c r="E649" s="470"/>
      <c r="F649" s="470"/>
    </row>
    <row r="650" spans="5:6" ht="14.25" customHeight="1" x14ac:dyDescent="0.25">
      <c r="E650" s="470"/>
      <c r="F650" s="470"/>
    </row>
    <row r="651" spans="5:6" ht="14.25" customHeight="1" x14ac:dyDescent="0.25">
      <c r="E651" s="470"/>
      <c r="F651" s="470"/>
    </row>
    <row r="652" spans="5:6" ht="14.25" customHeight="1" x14ac:dyDescent="0.25">
      <c r="E652" s="470"/>
      <c r="F652" s="470"/>
    </row>
    <row r="653" spans="5:6" ht="14.25" customHeight="1" x14ac:dyDescent="0.25">
      <c r="E653" s="470"/>
      <c r="F653" s="470"/>
    </row>
    <row r="654" spans="5:6" ht="14.25" customHeight="1" x14ac:dyDescent="0.25">
      <c r="E654" s="470"/>
      <c r="F654" s="470"/>
    </row>
    <row r="655" spans="5:6" ht="14.25" customHeight="1" x14ac:dyDescent="0.25">
      <c r="E655" s="470"/>
      <c r="F655" s="470"/>
    </row>
    <row r="656" spans="5:6" ht="14.25" customHeight="1" x14ac:dyDescent="0.25">
      <c r="E656" s="470"/>
      <c r="F656" s="470"/>
    </row>
    <row r="657" spans="5:6" ht="14.25" customHeight="1" x14ac:dyDescent="0.25">
      <c r="E657" s="470"/>
      <c r="F657" s="470"/>
    </row>
    <row r="658" spans="5:6" ht="14.25" customHeight="1" x14ac:dyDescent="0.25">
      <c r="E658" s="470"/>
      <c r="F658" s="470"/>
    </row>
    <row r="659" spans="5:6" ht="14.25" customHeight="1" x14ac:dyDescent="0.25">
      <c r="E659" s="470"/>
      <c r="F659" s="470"/>
    </row>
    <row r="660" spans="5:6" ht="14.25" customHeight="1" x14ac:dyDescent="0.25">
      <c r="E660" s="470"/>
      <c r="F660" s="470"/>
    </row>
    <row r="661" spans="5:6" ht="14.25" customHeight="1" x14ac:dyDescent="0.25">
      <c r="E661" s="470"/>
      <c r="F661" s="470"/>
    </row>
    <row r="662" spans="5:6" ht="14.25" customHeight="1" x14ac:dyDescent="0.25">
      <c r="E662" s="470"/>
      <c r="F662" s="470"/>
    </row>
    <row r="663" spans="5:6" ht="14.25" customHeight="1" x14ac:dyDescent="0.25">
      <c r="E663" s="470"/>
      <c r="F663" s="470"/>
    </row>
    <row r="664" spans="5:6" ht="14.25" customHeight="1" x14ac:dyDescent="0.25">
      <c r="E664" s="470"/>
      <c r="F664" s="470"/>
    </row>
    <row r="665" spans="5:6" ht="14.25" customHeight="1" x14ac:dyDescent="0.25">
      <c r="E665" s="470"/>
      <c r="F665" s="470"/>
    </row>
    <row r="666" spans="5:6" ht="14.25" customHeight="1" x14ac:dyDescent="0.25">
      <c r="E666" s="470"/>
      <c r="F666" s="470"/>
    </row>
    <row r="667" spans="5:6" ht="14.25" customHeight="1" x14ac:dyDescent="0.25">
      <c r="E667" s="470"/>
      <c r="F667" s="470"/>
    </row>
    <row r="668" spans="5:6" ht="14.25" customHeight="1" x14ac:dyDescent="0.25">
      <c r="E668" s="470"/>
      <c r="F668" s="470"/>
    </row>
    <row r="669" spans="5:6" ht="14.25" customHeight="1" x14ac:dyDescent="0.25">
      <c r="E669" s="470"/>
      <c r="F669" s="470"/>
    </row>
    <row r="670" spans="5:6" ht="14.25" customHeight="1" x14ac:dyDescent="0.25">
      <c r="E670" s="470"/>
      <c r="F670" s="470"/>
    </row>
    <row r="671" spans="5:6" ht="14.25" customHeight="1" x14ac:dyDescent="0.25">
      <c r="E671" s="470"/>
      <c r="F671" s="470"/>
    </row>
    <row r="672" spans="5:6" ht="14.25" customHeight="1" x14ac:dyDescent="0.25">
      <c r="E672" s="470"/>
      <c r="F672" s="470"/>
    </row>
    <row r="673" spans="5:6" ht="14.25" customHeight="1" x14ac:dyDescent="0.25">
      <c r="E673" s="470"/>
      <c r="F673" s="470"/>
    </row>
    <row r="674" spans="5:6" ht="14.25" customHeight="1" x14ac:dyDescent="0.25">
      <c r="E674" s="470"/>
      <c r="F674" s="470"/>
    </row>
    <row r="675" spans="5:6" ht="14.25" customHeight="1" x14ac:dyDescent="0.25">
      <c r="E675" s="470"/>
      <c r="F675" s="470"/>
    </row>
    <row r="676" spans="5:6" ht="14.25" customHeight="1" x14ac:dyDescent="0.25">
      <c r="E676" s="470"/>
      <c r="F676" s="470"/>
    </row>
    <row r="677" spans="5:6" ht="14.25" customHeight="1" x14ac:dyDescent="0.25">
      <c r="E677" s="470"/>
      <c r="F677" s="470"/>
    </row>
    <row r="678" spans="5:6" ht="14.25" customHeight="1" x14ac:dyDescent="0.25">
      <c r="E678" s="470"/>
      <c r="F678" s="470"/>
    </row>
    <row r="679" spans="5:6" ht="14.25" customHeight="1" x14ac:dyDescent="0.25">
      <c r="E679" s="470"/>
      <c r="F679" s="470"/>
    </row>
    <row r="680" spans="5:6" ht="14.25" customHeight="1" x14ac:dyDescent="0.25">
      <c r="E680" s="470"/>
      <c r="F680" s="470"/>
    </row>
    <row r="681" spans="5:6" ht="14.25" customHeight="1" x14ac:dyDescent="0.25">
      <c r="E681" s="470"/>
      <c r="F681" s="470"/>
    </row>
    <row r="682" spans="5:6" ht="14.25" customHeight="1" x14ac:dyDescent="0.25">
      <c r="E682" s="470"/>
      <c r="F682" s="470"/>
    </row>
    <row r="683" spans="5:6" ht="14.25" customHeight="1" x14ac:dyDescent="0.25">
      <c r="E683" s="470"/>
      <c r="F683" s="470"/>
    </row>
    <row r="684" spans="5:6" ht="14.25" customHeight="1" x14ac:dyDescent="0.25">
      <c r="E684" s="470"/>
      <c r="F684" s="470"/>
    </row>
    <row r="685" spans="5:6" ht="14.25" customHeight="1" x14ac:dyDescent="0.25">
      <c r="E685" s="470"/>
      <c r="F685" s="470"/>
    </row>
    <row r="686" spans="5:6" ht="14.25" customHeight="1" x14ac:dyDescent="0.25">
      <c r="E686" s="470"/>
      <c r="F686" s="470"/>
    </row>
    <row r="687" spans="5:6" ht="14.25" customHeight="1" x14ac:dyDescent="0.25">
      <c r="E687" s="470"/>
      <c r="F687" s="470"/>
    </row>
    <row r="688" spans="5:6" ht="14.25" customHeight="1" x14ac:dyDescent="0.25">
      <c r="E688" s="470"/>
      <c r="F688" s="470"/>
    </row>
    <row r="689" spans="5:6" ht="14.25" customHeight="1" x14ac:dyDescent="0.25">
      <c r="E689" s="470"/>
      <c r="F689" s="470"/>
    </row>
    <row r="690" spans="5:6" ht="14.25" customHeight="1" x14ac:dyDescent="0.25">
      <c r="E690" s="470"/>
      <c r="F690" s="470"/>
    </row>
    <row r="691" spans="5:6" ht="14.25" customHeight="1" x14ac:dyDescent="0.25">
      <c r="E691" s="470"/>
      <c r="F691" s="470"/>
    </row>
    <row r="692" spans="5:6" ht="14.25" customHeight="1" x14ac:dyDescent="0.25">
      <c r="E692" s="470"/>
      <c r="F692" s="470"/>
    </row>
    <row r="693" spans="5:6" ht="14.25" customHeight="1" x14ac:dyDescent="0.25">
      <c r="E693" s="470"/>
      <c r="F693" s="470"/>
    </row>
    <row r="694" spans="5:6" ht="14.25" customHeight="1" x14ac:dyDescent="0.25">
      <c r="E694" s="470"/>
      <c r="F694" s="470"/>
    </row>
    <row r="695" spans="5:6" ht="14.25" customHeight="1" x14ac:dyDescent="0.25">
      <c r="E695" s="470"/>
      <c r="F695" s="470"/>
    </row>
    <row r="696" spans="5:6" ht="14.25" customHeight="1" x14ac:dyDescent="0.25">
      <c r="E696" s="470"/>
      <c r="F696" s="470"/>
    </row>
    <row r="697" spans="5:6" ht="14.25" customHeight="1" x14ac:dyDescent="0.25">
      <c r="E697" s="470"/>
      <c r="F697" s="470"/>
    </row>
    <row r="698" spans="5:6" ht="14.25" customHeight="1" x14ac:dyDescent="0.25">
      <c r="E698" s="470"/>
      <c r="F698" s="470"/>
    </row>
    <row r="699" spans="5:6" ht="14.25" customHeight="1" x14ac:dyDescent="0.25">
      <c r="E699" s="470"/>
      <c r="F699" s="470"/>
    </row>
    <row r="700" spans="5:6" ht="14.25" customHeight="1" x14ac:dyDescent="0.25">
      <c r="E700" s="470"/>
      <c r="F700" s="470"/>
    </row>
    <row r="701" spans="5:6" ht="14.25" customHeight="1" x14ac:dyDescent="0.25">
      <c r="E701" s="470"/>
      <c r="F701" s="470"/>
    </row>
    <row r="702" spans="5:6" ht="14.25" customHeight="1" x14ac:dyDescent="0.25">
      <c r="E702" s="470"/>
      <c r="F702" s="470"/>
    </row>
    <row r="703" spans="5:6" ht="14.25" customHeight="1" x14ac:dyDescent="0.25">
      <c r="E703" s="470"/>
      <c r="F703" s="470"/>
    </row>
    <row r="704" spans="5:6" ht="14.25" customHeight="1" x14ac:dyDescent="0.25">
      <c r="E704" s="470"/>
      <c r="F704" s="470"/>
    </row>
    <row r="705" spans="5:6" ht="14.25" customHeight="1" x14ac:dyDescent="0.25">
      <c r="E705" s="470"/>
      <c r="F705" s="470"/>
    </row>
    <row r="706" spans="5:6" ht="14.25" customHeight="1" x14ac:dyDescent="0.25">
      <c r="E706" s="470"/>
      <c r="F706" s="470"/>
    </row>
    <row r="707" spans="5:6" ht="14.25" customHeight="1" x14ac:dyDescent="0.25">
      <c r="E707" s="470"/>
      <c r="F707" s="470"/>
    </row>
    <row r="708" spans="5:6" ht="14.25" customHeight="1" x14ac:dyDescent="0.25">
      <c r="E708" s="470"/>
      <c r="F708" s="470"/>
    </row>
    <row r="709" spans="5:6" ht="14.25" customHeight="1" x14ac:dyDescent="0.25">
      <c r="E709" s="470"/>
      <c r="F709" s="470"/>
    </row>
    <row r="710" spans="5:6" ht="14.25" customHeight="1" x14ac:dyDescent="0.25">
      <c r="E710" s="470"/>
      <c r="F710" s="470"/>
    </row>
    <row r="711" spans="5:6" ht="14.25" customHeight="1" x14ac:dyDescent="0.25">
      <c r="E711" s="470"/>
      <c r="F711" s="470"/>
    </row>
    <row r="712" spans="5:6" ht="14.25" customHeight="1" x14ac:dyDescent="0.25">
      <c r="E712" s="470"/>
      <c r="F712" s="470"/>
    </row>
    <row r="713" spans="5:6" ht="14.25" customHeight="1" x14ac:dyDescent="0.25">
      <c r="E713" s="470"/>
      <c r="F713" s="470"/>
    </row>
    <row r="714" spans="5:6" ht="14.25" customHeight="1" x14ac:dyDescent="0.25">
      <c r="E714" s="470"/>
      <c r="F714" s="470"/>
    </row>
    <row r="715" spans="5:6" ht="14.25" customHeight="1" x14ac:dyDescent="0.25">
      <c r="E715" s="470"/>
      <c r="F715" s="470"/>
    </row>
    <row r="716" spans="5:6" ht="14.25" customHeight="1" x14ac:dyDescent="0.25">
      <c r="E716" s="470"/>
      <c r="F716" s="470"/>
    </row>
    <row r="717" spans="5:6" ht="14.25" customHeight="1" x14ac:dyDescent="0.25">
      <c r="E717" s="470"/>
      <c r="F717" s="470"/>
    </row>
    <row r="718" spans="5:6" ht="14.25" customHeight="1" x14ac:dyDescent="0.25">
      <c r="E718" s="470"/>
      <c r="F718" s="470"/>
    </row>
    <row r="719" spans="5:6" ht="14.25" customHeight="1" x14ac:dyDescent="0.25">
      <c r="E719" s="470"/>
      <c r="F719" s="470"/>
    </row>
    <row r="720" spans="5:6" ht="14.25" customHeight="1" x14ac:dyDescent="0.25">
      <c r="E720" s="470"/>
      <c r="F720" s="470"/>
    </row>
    <row r="721" spans="5:6" ht="14.25" customHeight="1" x14ac:dyDescent="0.25">
      <c r="E721" s="470"/>
      <c r="F721" s="470"/>
    </row>
    <row r="722" spans="5:6" ht="14.25" customHeight="1" x14ac:dyDescent="0.25">
      <c r="E722" s="470"/>
      <c r="F722" s="470"/>
    </row>
    <row r="723" spans="5:6" ht="14.25" customHeight="1" x14ac:dyDescent="0.25">
      <c r="E723" s="470"/>
      <c r="F723" s="470"/>
    </row>
    <row r="724" spans="5:6" ht="14.25" customHeight="1" x14ac:dyDescent="0.25">
      <c r="E724" s="470"/>
      <c r="F724" s="470"/>
    </row>
    <row r="725" spans="5:6" ht="14.25" customHeight="1" x14ac:dyDescent="0.25">
      <c r="E725" s="470"/>
      <c r="F725" s="470"/>
    </row>
    <row r="726" spans="5:6" ht="14.25" customHeight="1" x14ac:dyDescent="0.25">
      <c r="E726" s="470"/>
      <c r="F726" s="470"/>
    </row>
    <row r="727" spans="5:6" ht="14.25" customHeight="1" x14ac:dyDescent="0.25">
      <c r="E727" s="470"/>
      <c r="F727" s="470"/>
    </row>
    <row r="728" spans="5:6" ht="14.25" customHeight="1" x14ac:dyDescent="0.25">
      <c r="E728" s="470"/>
      <c r="F728" s="470"/>
    </row>
    <row r="729" spans="5:6" ht="14.25" customHeight="1" x14ac:dyDescent="0.25">
      <c r="E729" s="470"/>
      <c r="F729" s="470"/>
    </row>
    <row r="730" spans="5:6" ht="14.25" customHeight="1" x14ac:dyDescent="0.25">
      <c r="E730" s="470"/>
      <c r="F730" s="470"/>
    </row>
    <row r="731" spans="5:6" ht="14.25" customHeight="1" x14ac:dyDescent="0.25">
      <c r="E731" s="470"/>
      <c r="F731" s="470"/>
    </row>
    <row r="732" spans="5:6" ht="14.25" customHeight="1" x14ac:dyDescent="0.25">
      <c r="E732" s="470"/>
      <c r="F732" s="470"/>
    </row>
    <row r="733" spans="5:6" ht="14.25" customHeight="1" x14ac:dyDescent="0.25">
      <c r="E733" s="470"/>
      <c r="F733" s="470"/>
    </row>
    <row r="734" spans="5:6" ht="14.25" customHeight="1" x14ac:dyDescent="0.25">
      <c r="E734" s="470"/>
      <c r="F734" s="470"/>
    </row>
    <row r="735" spans="5:6" ht="14.25" customHeight="1" x14ac:dyDescent="0.25">
      <c r="E735" s="470"/>
      <c r="F735" s="470"/>
    </row>
    <row r="736" spans="5:6" ht="14.25" customHeight="1" x14ac:dyDescent="0.25">
      <c r="E736" s="470"/>
      <c r="F736" s="470"/>
    </row>
    <row r="737" spans="5:6" ht="14.25" customHeight="1" x14ac:dyDescent="0.25">
      <c r="E737" s="470"/>
      <c r="F737" s="470"/>
    </row>
    <row r="738" spans="5:6" ht="14.25" customHeight="1" x14ac:dyDescent="0.25">
      <c r="E738" s="470"/>
      <c r="F738" s="470"/>
    </row>
    <row r="739" spans="5:6" ht="14.25" customHeight="1" x14ac:dyDescent="0.25">
      <c r="E739" s="470"/>
      <c r="F739" s="470"/>
    </row>
    <row r="740" spans="5:6" ht="14.25" customHeight="1" x14ac:dyDescent="0.25">
      <c r="E740" s="470"/>
      <c r="F740" s="470"/>
    </row>
    <row r="741" spans="5:6" ht="14.25" customHeight="1" x14ac:dyDescent="0.25">
      <c r="E741" s="470"/>
      <c r="F741" s="470"/>
    </row>
    <row r="742" spans="5:6" ht="14.25" customHeight="1" x14ac:dyDescent="0.25">
      <c r="E742" s="470"/>
      <c r="F742" s="470"/>
    </row>
    <row r="743" spans="5:6" ht="14.25" customHeight="1" x14ac:dyDescent="0.25">
      <c r="E743" s="470"/>
      <c r="F743" s="470"/>
    </row>
    <row r="744" spans="5:6" ht="14.25" customHeight="1" x14ac:dyDescent="0.25">
      <c r="E744" s="470"/>
      <c r="F744" s="470"/>
    </row>
    <row r="745" spans="5:6" ht="14.25" customHeight="1" x14ac:dyDescent="0.25">
      <c r="E745" s="470"/>
      <c r="F745" s="470"/>
    </row>
    <row r="746" spans="5:6" ht="14.25" customHeight="1" x14ac:dyDescent="0.25">
      <c r="E746" s="470"/>
      <c r="F746" s="470"/>
    </row>
    <row r="747" spans="5:6" ht="14.25" customHeight="1" x14ac:dyDescent="0.25">
      <c r="E747" s="470"/>
      <c r="F747" s="470"/>
    </row>
    <row r="748" spans="5:6" ht="14.25" customHeight="1" x14ac:dyDescent="0.25">
      <c r="E748" s="470"/>
      <c r="F748" s="470"/>
    </row>
    <row r="749" spans="5:6" ht="14.25" customHeight="1" x14ac:dyDescent="0.25">
      <c r="E749" s="470"/>
      <c r="F749" s="470"/>
    </row>
    <row r="750" spans="5:6" ht="14.25" customHeight="1" x14ac:dyDescent="0.25">
      <c r="E750" s="470"/>
      <c r="F750" s="470"/>
    </row>
    <row r="751" spans="5:6" ht="14.25" customHeight="1" x14ac:dyDescent="0.25">
      <c r="E751" s="470"/>
      <c r="F751" s="470"/>
    </row>
    <row r="752" spans="5:6" ht="14.25" customHeight="1" x14ac:dyDescent="0.25">
      <c r="E752" s="470"/>
      <c r="F752" s="470"/>
    </row>
    <row r="753" spans="5:6" ht="14.25" customHeight="1" x14ac:dyDescent="0.25">
      <c r="E753" s="470"/>
      <c r="F753" s="470"/>
    </row>
    <row r="754" spans="5:6" ht="14.25" customHeight="1" x14ac:dyDescent="0.25">
      <c r="E754" s="470"/>
      <c r="F754" s="470"/>
    </row>
    <row r="755" spans="5:6" ht="14.25" customHeight="1" x14ac:dyDescent="0.25">
      <c r="E755" s="470"/>
      <c r="F755" s="470"/>
    </row>
    <row r="756" spans="5:6" ht="14.25" customHeight="1" x14ac:dyDescent="0.25">
      <c r="E756" s="470"/>
      <c r="F756" s="470"/>
    </row>
    <row r="757" spans="5:6" ht="14.25" customHeight="1" x14ac:dyDescent="0.25">
      <c r="E757" s="470"/>
      <c r="F757" s="470"/>
    </row>
    <row r="758" spans="5:6" ht="14.25" customHeight="1" x14ac:dyDescent="0.25">
      <c r="E758" s="470"/>
      <c r="F758" s="470"/>
    </row>
    <row r="759" spans="5:6" ht="14.25" customHeight="1" x14ac:dyDescent="0.25">
      <c r="E759" s="470"/>
      <c r="F759" s="470"/>
    </row>
    <row r="760" spans="5:6" ht="14.25" customHeight="1" x14ac:dyDescent="0.25">
      <c r="E760" s="470"/>
      <c r="F760" s="470"/>
    </row>
    <row r="761" spans="5:6" ht="14.25" customHeight="1" x14ac:dyDescent="0.25">
      <c r="E761" s="470"/>
      <c r="F761" s="470"/>
    </row>
    <row r="762" spans="5:6" ht="14.25" customHeight="1" x14ac:dyDescent="0.25">
      <c r="E762" s="470"/>
      <c r="F762" s="470"/>
    </row>
    <row r="763" spans="5:6" ht="14.25" customHeight="1" x14ac:dyDescent="0.25">
      <c r="E763" s="470"/>
      <c r="F763" s="470"/>
    </row>
    <row r="764" spans="5:6" ht="14.25" customHeight="1" x14ac:dyDescent="0.25">
      <c r="E764" s="470"/>
      <c r="F764" s="470"/>
    </row>
    <row r="765" spans="5:6" ht="14.25" customHeight="1" x14ac:dyDescent="0.25">
      <c r="E765" s="470"/>
      <c r="F765" s="470"/>
    </row>
    <row r="766" spans="5:6" ht="14.25" customHeight="1" x14ac:dyDescent="0.25">
      <c r="E766" s="470"/>
      <c r="F766" s="470"/>
    </row>
    <row r="767" spans="5:6" ht="14.25" customHeight="1" x14ac:dyDescent="0.25">
      <c r="E767" s="470"/>
      <c r="F767" s="470"/>
    </row>
    <row r="768" spans="5:6" ht="14.25" customHeight="1" x14ac:dyDescent="0.25">
      <c r="E768" s="470"/>
      <c r="F768" s="470"/>
    </row>
    <row r="769" spans="5:6" ht="14.25" customHeight="1" x14ac:dyDescent="0.25">
      <c r="E769" s="470"/>
      <c r="F769" s="470"/>
    </row>
    <row r="770" spans="5:6" ht="14.25" customHeight="1" x14ac:dyDescent="0.25">
      <c r="E770" s="470"/>
      <c r="F770" s="470"/>
    </row>
    <row r="771" spans="5:6" ht="14.25" customHeight="1" x14ac:dyDescent="0.25">
      <c r="E771" s="470"/>
      <c r="F771" s="470"/>
    </row>
    <row r="772" spans="5:6" ht="14.25" customHeight="1" x14ac:dyDescent="0.25">
      <c r="E772" s="470"/>
      <c r="F772" s="470"/>
    </row>
    <row r="773" spans="5:6" ht="14.25" customHeight="1" x14ac:dyDescent="0.25">
      <c r="E773" s="470"/>
      <c r="F773" s="470"/>
    </row>
    <row r="774" spans="5:6" ht="14.25" customHeight="1" x14ac:dyDescent="0.25">
      <c r="E774" s="470"/>
      <c r="F774" s="470"/>
    </row>
    <row r="775" spans="5:6" ht="14.25" customHeight="1" x14ac:dyDescent="0.25">
      <c r="E775" s="470"/>
      <c r="F775" s="470"/>
    </row>
    <row r="776" spans="5:6" ht="14.25" customHeight="1" x14ac:dyDescent="0.25">
      <c r="E776" s="470"/>
      <c r="F776" s="470"/>
    </row>
    <row r="777" spans="5:6" ht="14.25" customHeight="1" x14ac:dyDescent="0.25">
      <c r="E777" s="470"/>
      <c r="F777" s="470"/>
    </row>
    <row r="778" spans="5:6" ht="14.25" customHeight="1" x14ac:dyDescent="0.25">
      <c r="E778" s="470"/>
      <c r="F778" s="470"/>
    </row>
    <row r="779" spans="5:6" ht="14.25" customHeight="1" x14ac:dyDescent="0.25">
      <c r="E779" s="470"/>
      <c r="F779" s="470"/>
    </row>
    <row r="780" spans="5:6" ht="14.25" customHeight="1" x14ac:dyDescent="0.25">
      <c r="E780" s="470"/>
      <c r="F780" s="470"/>
    </row>
    <row r="781" spans="5:6" ht="14.25" customHeight="1" x14ac:dyDescent="0.25">
      <c r="E781" s="470"/>
      <c r="F781" s="470"/>
    </row>
    <row r="782" spans="5:6" ht="14.25" customHeight="1" x14ac:dyDescent="0.25">
      <c r="E782" s="470"/>
      <c r="F782" s="470"/>
    </row>
    <row r="783" spans="5:6" ht="14.25" customHeight="1" x14ac:dyDescent="0.25">
      <c r="E783" s="470"/>
      <c r="F783" s="470"/>
    </row>
    <row r="784" spans="5:6" ht="14.25" customHeight="1" x14ac:dyDescent="0.25">
      <c r="E784" s="470"/>
      <c r="F784" s="470"/>
    </row>
    <row r="785" spans="5:6" ht="14.25" customHeight="1" x14ac:dyDescent="0.25">
      <c r="E785" s="470"/>
      <c r="F785" s="470"/>
    </row>
    <row r="786" spans="5:6" ht="14.25" customHeight="1" x14ac:dyDescent="0.25">
      <c r="E786" s="470"/>
      <c r="F786" s="470"/>
    </row>
    <row r="787" spans="5:6" ht="14.25" customHeight="1" x14ac:dyDescent="0.25">
      <c r="E787" s="470"/>
      <c r="F787" s="470"/>
    </row>
    <row r="788" spans="5:6" ht="14.25" customHeight="1" x14ac:dyDescent="0.25">
      <c r="E788" s="470"/>
      <c r="F788" s="470"/>
    </row>
    <row r="789" spans="5:6" ht="14.25" customHeight="1" x14ac:dyDescent="0.25">
      <c r="E789" s="470"/>
      <c r="F789" s="470"/>
    </row>
    <row r="790" spans="5:6" ht="14.25" customHeight="1" x14ac:dyDescent="0.25">
      <c r="E790" s="470"/>
      <c r="F790" s="470"/>
    </row>
    <row r="791" spans="5:6" ht="14.25" customHeight="1" x14ac:dyDescent="0.25">
      <c r="E791" s="470"/>
      <c r="F791" s="470"/>
    </row>
    <row r="792" spans="5:6" ht="14.25" customHeight="1" x14ac:dyDescent="0.25">
      <c r="E792" s="470"/>
      <c r="F792" s="470"/>
    </row>
    <row r="793" spans="5:6" ht="14.25" customHeight="1" x14ac:dyDescent="0.25">
      <c r="E793" s="470"/>
      <c r="F793" s="470"/>
    </row>
    <row r="794" spans="5:6" ht="14.25" customHeight="1" x14ac:dyDescent="0.25">
      <c r="E794" s="470"/>
      <c r="F794" s="470"/>
    </row>
    <row r="795" spans="5:6" ht="14.25" customHeight="1" x14ac:dyDescent="0.25">
      <c r="E795" s="470"/>
      <c r="F795" s="470"/>
    </row>
    <row r="796" spans="5:6" ht="14.25" customHeight="1" x14ac:dyDescent="0.25">
      <c r="E796" s="470"/>
      <c r="F796" s="470"/>
    </row>
    <row r="797" spans="5:6" ht="14.25" customHeight="1" x14ac:dyDescent="0.25">
      <c r="E797" s="470"/>
      <c r="F797" s="470"/>
    </row>
    <row r="798" spans="5:6" ht="14.25" customHeight="1" x14ac:dyDescent="0.25">
      <c r="E798" s="470"/>
      <c r="F798" s="470"/>
    </row>
    <row r="799" spans="5:6" ht="14.25" customHeight="1" x14ac:dyDescent="0.25">
      <c r="E799" s="470"/>
      <c r="F799" s="470"/>
    </row>
    <row r="800" spans="5:6" ht="14.25" customHeight="1" x14ac:dyDescent="0.25">
      <c r="E800" s="470"/>
      <c r="F800" s="470"/>
    </row>
    <row r="801" spans="5:6" ht="14.25" customHeight="1" x14ac:dyDescent="0.25">
      <c r="E801" s="470"/>
      <c r="F801" s="470"/>
    </row>
    <row r="802" spans="5:6" ht="14.25" customHeight="1" x14ac:dyDescent="0.25">
      <c r="E802" s="470"/>
      <c r="F802" s="470"/>
    </row>
    <row r="803" spans="5:6" ht="14.25" customHeight="1" x14ac:dyDescent="0.25">
      <c r="E803" s="470"/>
      <c r="F803" s="470"/>
    </row>
    <row r="804" spans="5:6" ht="14.25" customHeight="1" x14ac:dyDescent="0.25">
      <c r="E804" s="470"/>
      <c r="F804" s="470"/>
    </row>
    <row r="805" spans="5:6" ht="14.25" customHeight="1" x14ac:dyDescent="0.25">
      <c r="E805" s="470"/>
      <c r="F805" s="470"/>
    </row>
    <row r="806" spans="5:6" ht="14.25" customHeight="1" x14ac:dyDescent="0.25">
      <c r="E806" s="470"/>
      <c r="F806" s="470"/>
    </row>
    <row r="807" spans="5:6" ht="14.25" customHeight="1" x14ac:dyDescent="0.25">
      <c r="E807" s="470"/>
      <c r="F807" s="470"/>
    </row>
    <row r="808" spans="5:6" ht="14.25" customHeight="1" x14ac:dyDescent="0.25">
      <c r="E808" s="470"/>
      <c r="F808" s="470"/>
    </row>
    <row r="809" spans="5:6" ht="14.25" customHeight="1" x14ac:dyDescent="0.25">
      <c r="E809" s="470"/>
      <c r="F809" s="470"/>
    </row>
    <row r="810" spans="5:6" ht="14.25" customHeight="1" x14ac:dyDescent="0.25">
      <c r="E810" s="470"/>
      <c r="F810" s="470"/>
    </row>
    <row r="811" spans="5:6" ht="14.25" customHeight="1" x14ac:dyDescent="0.25">
      <c r="E811" s="470"/>
      <c r="F811" s="470"/>
    </row>
    <row r="812" spans="5:6" ht="14.25" customHeight="1" x14ac:dyDescent="0.25">
      <c r="E812" s="470"/>
      <c r="F812" s="470"/>
    </row>
    <row r="813" spans="5:6" ht="14.25" customHeight="1" x14ac:dyDescent="0.25">
      <c r="E813" s="470"/>
      <c r="F813" s="470"/>
    </row>
    <row r="814" spans="5:6" ht="14.25" customHeight="1" x14ac:dyDescent="0.25">
      <c r="E814" s="470"/>
      <c r="F814" s="470"/>
    </row>
    <row r="815" spans="5:6" ht="14.25" customHeight="1" x14ac:dyDescent="0.25">
      <c r="E815" s="470"/>
      <c r="F815" s="470"/>
    </row>
    <row r="816" spans="5:6" ht="14.25" customHeight="1" x14ac:dyDescent="0.25">
      <c r="E816" s="470"/>
      <c r="F816" s="470"/>
    </row>
    <row r="817" spans="5:6" ht="14.25" customHeight="1" x14ac:dyDescent="0.25">
      <c r="E817" s="470"/>
      <c r="F817" s="470"/>
    </row>
    <row r="818" spans="5:6" ht="14.25" customHeight="1" x14ac:dyDescent="0.25">
      <c r="E818" s="470"/>
      <c r="F818" s="470"/>
    </row>
    <row r="819" spans="5:6" ht="14.25" customHeight="1" x14ac:dyDescent="0.25">
      <c r="E819" s="470"/>
      <c r="F819" s="470"/>
    </row>
    <row r="820" spans="5:6" ht="14.25" customHeight="1" x14ac:dyDescent="0.25">
      <c r="E820" s="470"/>
      <c r="F820" s="470"/>
    </row>
    <row r="821" spans="5:6" ht="14.25" customHeight="1" x14ac:dyDescent="0.25">
      <c r="E821" s="470"/>
      <c r="F821" s="470"/>
    </row>
    <row r="822" spans="5:6" ht="14.25" customHeight="1" x14ac:dyDescent="0.25">
      <c r="E822" s="470"/>
      <c r="F822" s="470"/>
    </row>
    <row r="823" spans="5:6" ht="14.25" customHeight="1" x14ac:dyDescent="0.25">
      <c r="E823" s="470"/>
      <c r="F823" s="470"/>
    </row>
    <row r="824" spans="5:6" ht="14.25" customHeight="1" x14ac:dyDescent="0.25">
      <c r="E824" s="470"/>
      <c r="F824" s="470"/>
    </row>
    <row r="825" spans="5:6" ht="14.25" customHeight="1" x14ac:dyDescent="0.25">
      <c r="E825" s="470"/>
      <c r="F825" s="470"/>
    </row>
    <row r="826" spans="5:6" ht="14.25" customHeight="1" x14ac:dyDescent="0.25">
      <c r="E826" s="470"/>
      <c r="F826" s="470"/>
    </row>
    <row r="827" spans="5:6" ht="14.25" customHeight="1" x14ac:dyDescent="0.25">
      <c r="E827" s="470"/>
      <c r="F827" s="470"/>
    </row>
    <row r="828" spans="5:6" ht="14.25" customHeight="1" x14ac:dyDescent="0.25">
      <c r="E828" s="470"/>
      <c r="F828" s="470"/>
    </row>
    <row r="829" spans="5:6" ht="14.25" customHeight="1" x14ac:dyDescent="0.25">
      <c r="E829" s="470"/>
      <c r="F829" s="470"/>
    </row>
    <row r="830" spans="5:6" ht="14.25" customHeight="1" x14ac:dyDescent="0.25">
      <c r="E830" s="470"/>
      <c r="F830" s="470"/>
    </row>
    <row r="831" spans="5:6" ht="14.25" customHeight="1" x14ac:dyDescent="0.25">
      <c r="E831" s="470"/>
      <c r="F831" s="470"/>
    </row>
    <row r="832" spans="5:6" ht="14.25" customHeight="1" x14ac:dyDescent="0.25">
      <c r="E832" s="470"/>
      <c r="F832" s="470"/>
    </row>
    <row r="833" spans="5:6" ht="14.25" customHeight="1" x14ac:dyDescent="0.25">
      <c r="E833" s="470"/>
      <c r="F833" s="470"/>
    </row>
    <row r="834" spans="5:6" ht="14.25" customHeight="1" x14ac:dyDescent="0.25">
      <c r="E834" s="470"/>
      <c r="F834" s="470"/>
    </row>
    <row r="835" spans="5:6" ht="14.25" customHeight="1" x14ac:dyDescent="0.25">
      <c r="E835" s="470"/>
      <c r="F835" s="470"/>
    </row>
    <row r="836" spans="5:6" ht="14.25" customHeight="1" x14ac:dyDescent="0.25">
      <c r="E836" s="470"/>
      <c r="F836" s="470"/>
    </row>
    <row r="837" spans="5:6" ht="14.25" customHeight="1" x14ac:dyDescent="0.25">
      <c r="E837" s="470"/>
      <c r="F837" s="470"/>
    </row>
    <row r="838" spans="5:6" ht="14.25" customHeight="1" x14ac:dyDescent="0.25">
      <c r="E838" s="470"/>
      <c r="F838" s="470"/>
    </row>
    <row r="839" spans="5:6" ht="14.25" customHeight="1" x14ac:dyDescent="0.25">
      <c r="E839" s="470"/>
      <c r="F839" s="470"/>
    </row>
    <row r="840" spans="5:6" ht="14.25" customHeight="1" x14ac:dyDescent="0.25">
      <c r="E840" s="470"/>
      <c r="F840" s="470"/>
    </row>
    <row r="841" spans="5:6" ht="14.25" customHeight="1" x14ac:dyDescent="0.25">
      <c r="E841" s="470"/>
      <c r="F841" s="470"/>
    </row>
    <row r="842" spans="5:6" ht="14.25" customHeight="1" x14ac:dyDescent="0.25">
      <c r="E842" s="470"/>
      <c r="F842" s="470"/>
    </row>
    <row r="843" spans="5:6" ht="14.25" customHeight="1" x14ac:dyDescent="0.25">
      <c r="E843" s="470"/>
      <c r="F843" s="470"/>
    </row>
    <row r="844" spans="5:6" ht="14.25" customHeight="1" x14ac:dyDescent="0.25">
      <c r="E844" s="470"/>
      <c r="F844" s="470"/>
    </row>
    <row r="845" spans="5:6" ht="14.25" customHeight="1" x14ac:dyDescent="0.25">
      <c r="E845" s="470"/>
      <c r="F845" s="470"/>
    </row>
    <row r="846" spans="5:6" ht="14.25" customHeight="1" x14ac:dyDescent="0.25">
      <c r="E846" s="470"/>
      <c r="F846" s="470"/>
    </row>
    <row r="847" spans="5:6" ht="14.25" customHeight="1" x14ac:dyDescent="0.25">
      <c r="E847" s="470"/>
      <c r="F847" s="470"/>
    </row>
    <row r="848" spans="5:6" ht="14.25" customHeight="1" x14ac:dyDescent="0.25">
      <c r="E848" s="470"/>
      <c r="F848" s="470"/>
    </row>
    <row r="849" spans="5:6" ht="14.25" customHeight="1" x14ac:dyDescent="0.25">
      <c r="E849" s="470"/>
      <c r="F849" s="470"/>
    </row>
    <row r="850" spans="5:6" ht="14.25" customHeight="1" x14ac:dyDescent="0.25">
      <c r="E850" s="470"/>
      <c r="F850" s="470"/>
    </row>
    <row r="851" spans="5:6" ht="14.25" customHeight="1" x14ac:dyDescent="0.25">
      <c r="E851" s="470"/>
      <c r="F851" s="470"/>
    </row>
    <row r="852" spans="5:6" ht="14.25" customHeight="1" x14ac:dyDescent="0.25">
      <c r="E852" s="470"/>
      <c r="F852" s="470"/>
    </row>
    <row r="853" spans="5:6" ht="14.25" customHeight="1" x14ac:dyDescent="0.25">
      <c r="E853" s="470"/>
      <c r="F853" s="470"/>
    </row>
    <row r="854" spans="5:6" ht="14.25" customHeight="1" x14ac:dyDescent="0.25">
      <c r="E854" s="470"/>
      <c r="F854" s="470"/>
    </row>
    <row r="855" spans="5:6" ht="14.25" customHeight="1" x14ac:dyDescent="0.25">
      <c r="E855" s="470"/>
      <c r="F855" s="470"/>
    </row>
    <row r="856" spans="5:6" ht="14.25" customHeight="1" x14ac:dyDescent="0.25">
      <c r="E856" s="470"/>
      <c r="F856" s="470"/>
    </row>
    <row r="857" spans="5:6" ht="14.25" customHeight="1" x14ac:dyDescent="0.25">
      <c r="E857" s="470"/>
      <c r="F857" s="470"/>
    </row>
    <row r="858" spans="5:6" ht="14.25" customHeight="1" x14ac:dyDescent="0.25">
      <c r="E858" s="470"/>
      <c r="F858" s="470"/>
    </row>
    <row r="859" spans="5:6" ht="14.25" customHeight="1" x14ac:dyDescent="0.25">
      <c r="E859" s="470"/>
      <c r="F859" s="470"/>
    </row>
    <row r="860" spans="5:6" ht="14.25" customHeight="1" x14ac:dyDescent="0.25">
      <c r="E860" s="470"/>
      <c r="F860" s="470"/>
    </row>
    <row r="861" spans="5:6" ht="14.25" customHeight="1" x14ac:dyDescent="0.25">
      <c r="E861" s="470"/>
      <c r="F861" s="470"/>
    </row>
    <row r="862" spans="5:6" ht="14.25" customHeight="1" x14ac:dyDescent="0.25">
      <c r="E862" s="470"/>
      <c r="F862" s="470"/>
    </row>
    <row r="863" spans="5:6" ht="14.25" customHeight="1" x14ac:dyDescent="0.25">
      <c r="E863" s="470"/>
      <c r="F863" s="470"/>
    </row>
    <row r="864" spans="5:6" ht="14.25" customHeight="1" x14ac:dyDescent="0.25">
      <c r="E864" s="470"/>
      <c r="F864" s="470"/>
    </row>
    <row r="865" spans="5:6" ht="14.25" customHeight="1" x14ac:dyDescent="0.25">
      <c r="E865" s="470"/>
      <c r="F865" s="470"/>
    </row>
    <row r="866" spans="5:6" ht="14.25" customHeight="1" x14ac:dyDescent="0.25">
      <c r="E866" s="470"/>
      <c r="F866" s="470"/>
    </row>
    <row r="867" spans="5:6" ht="14.25" customHeight="1" x14ac:dyDescent="0.25">
      <c r="E867" s="470"/>
      <c r="F867" s="470"/>
    </row>
    <row r="868" spans="5:6" ht="14.25" customHeight="1" x14ac:dyDescent="0.25">
      <c r="E868" s="470"/>
      <c r="F868" s="470"/>
    </row>
    <row r="869" spans="5:6" ht="14.25" customHeight="1" x14ac:dyDescent="0.25">
      <c r="E869" s="470"/>
      <c r="F869" s="470"/>
    </row>
    <row r="870" spans="5:6" ht="14.25" customHeight="1" x14ac:dyDescent="0.25">
      <c r="E870" s="470"/>
      <c r="F870" s="470"/>
    </row>
    <row r="871" spans="5:6" ht="14.25" customHeight="1" x14ac:dyDescent="0.25">
      <c r="E871" s="470"/>
      <c r="F871" s="470"/>
    </row>
    <row r="872" spans="5:6" ht="14.25" customHeight="1" x14ac:dyDescent="0.25">
      <c r="E872" s="470"/>
      <c r="F872" s="470"/>
    </row>
    <row r="873" spans="5:6" ht="14.25" customHeight="1" x14ac:dyDescent="0.25">
      <c r="E873" s="470"/>
      <c r="F873" s="470"/>
    </row>
    <row r="874" spans="5:6" ht="14.25" customHeight="1" x14ac:dyDescent="0.25">
      <c r="E874" s="470"/>
      <c r="F874" s="470"/>
    </row>
    <row r="875" spans="5:6" ht="14.25" customHeight="1" x14ac:dyDescent="0.25">
      <c r="E875" s="470"/>
      <c r="F875" s="470"/>
    </row>
    <row r="876" spans="5:6" ht="14.25" customHeight="1" x14ac:dyDescent="0.25">
      <c r="E876" s="470"/>
      <c r="F876" s="470"/>
    </row>
    <row r="877" spans="5:6" ht="14.25" customHeight="1" x14ac:dyDescent="0.25">
      <c r="E877" s="470"/>
      <c r="F877" s="470"/>
    </row>
    <row r="878" spans="5:6" ht="14.25" customHeight="1" x14ac:dyDescent="0.25">
      <c r="E878" s="470"/>
      <c r="F878" s="470"/>
    </row>
    <row r="879" spans="5:6" ht="14.25" customHeight="1" x14ac:dyDescent="0.25">
      <c r="E879" s="470"/>
      <c r="F879" s="470"/>
    </row>
    <row r="880" spans="5:6" ht="14.25" customHeight="1" x14ac:dyDescent="0.25">
      <c r="E880" s="470"/>
      <c r="F880" s="470"/>
    </row>
    <row r="881" spans="5:6" ht="14.25" customHeight="1" x14ac:dyDescent="0.25">
      <c r="E881" s="470"/>
      <c r="F881" s="470"/>
    </row>
    <row r="882" spans="5:6" ht="14.25" customHeight="1" x14ac:dyDescent="0.25">
      <c r="E882" s="470"/>
      <c r="F882" s="470"/>
    </row>
    <row r="883" spans="5:6" ht="14.25" customHeight="1" x14ac:dyDescent="0.25">
      <c r="E883" s="470"/>
      <c r="F883" s="470"/>
    </row>
    <row r="884" spans="5:6" ht="14.25" customHeight="1" x14ac:dyDescent="0.25">
      <c r="E884" s="470"/>
      <c r="F884" s="470"/>
    </row>
    <row r="885" spans="5:6" ht="14.25" customHeight="1" x14ac:dyDescent="0.25">
      <c r="E885" s="470"/>
      <c r="F885" s="470"/>
    </row>
    <row r="886" spans="5:6" ht="14.25" customHeight="1" x14ac:dyDescent="0.25">
      <c r="E886" s="470"/>
      <c r="F886" s="470"/>
    </row>
    <row r="887" spans="5:6" ht="14.25" customHeight="1" x14ac:dyDescent="0.25">
      <c r="E887" s="470"/>
      <c r="F887" s="470"/>
    </row>
    <row r="888" spans="5:6" ht="14.25" customHeight="1" x14ac:dyDescent="0.25">
      <c r="E888" s="470"/>
      <c r="F888" s="470"/>
    </row>
    <row r="889" spans="5:6" ht="14.25" customHeight="1" x14ac:dyDescent="0.25">
      <c r="E889" s="470"/>
      <c r="F889" s="470"/>
    </row>
    <row r="890" spans="5:6" ht="14.25" customHeight="1" x14ac:dyDescent="0.25">
      <c r="E890" s="470"/>
      <c r="F890" s="470"/>
    </row>
    <row r="891" spans="5:6" ht="14.25" customHeight="1" x14ac:dyDescent="0.25">
      <c r="E891" s="470"/>
      <c r="F891" s="470"/>
    </row>
    <row r="892" spans="5:6" ht="14.25" customHeight="1" x14ac:dyDescent="0.25">
      <c r="E892" s="470"/>
      <c r="F892" s="470"/>
    </row>
    <row r="893" spans="5:6" ht="14.25" customHeight="1" x14ac:dyDescent="0.25">
      <c r="E893" s="470"/>
      <c r="F893" s="470"/>
    </row>
    <row r="894" spans="5:6" ht="14.25" customHeight="1" x14ac:dyDescent="0.25">
      <c r="E894" s="470"/>
      <c r="F894" s="470"/>
    </row>
    <row r="895" spans="5:6" ht="14.25" customHeight="1" x14ac:dyDescent="0.25">
      <c r="E895" s="470"/>
      <c r="F895" s="470"/>
    </row>
    <row r="896" spans="5:6" ht="14.25" customHeight="1" x14ac:dyDescent="0.25">
      <c r="E896" s="470"/>
      <c r="F896" s="470"/>
    </row>
    <row r="897" spans="5:6" ht="14.25" customHeight="1" x14ac:dyDescent="0.25">
      <c r="E897" s="470"/>
      <c r="F897" s="470"/>
    </row>
    <row r="898" spans="5:6" ht="14.25" customHeight="1" x14ac:dyDescent="0.25">
      <c r="E898" s="470"/>
      <c r="F898" s="470"/>
    </row>
    <row r="899" spans="5:6" ht="14.25" customHeight="1" x14ac:dyDescent="0.25">
      <c r="E899" s="470"/>
      <c r="F899" s="470"/>
    </row>
    <row r="900" spans="5:6" ht="14.25" customHeight="1" x14ac:dyDescent="0.25">
      <c r="E900" s="470"/>
      <c r="F900" s="470"/>
    </row>
    <row r="901" spans="5:6" ht="14.25" customHeight="1" x14ac:dyDescent="0.25">
      <c r="E901" s="470"/>
      <c r="F901" s="470"/>
    </row>
    <row r="902" spans="5:6" ht="14.25" customHeight="1" x14ac:dyDescent="0.25">
      <c r="E902" s="470"/>
      <c r="F902" s="470"/>
    </row>
    <row r="903" spans="5:6" ht="14.25" customHeight="1" x14ac:dyDescent="0.25">
      <c r="E903" s="470"/>
      <c r="F903" s="470"/>
    </row>
    <row r="904" spans="5:6" ht="14.25" customHeight="1" x14ac:dyDescent="0.25">
      <c r="E904" s="470"/>
      <c r="F904" s="470"/>
    </row>
    <row r="905" spans="5:6" ht="14.25" customHeight="1" x14ac:dyDescent="0.25">
      <c r="E905" s="470"/>
      <c r="F905" s="470"/>
    </row>
    <row r="906" spans="5:6" ht="14.25" customHeight="1" x14ac:dyDescent="0.25">
      <c r="E906" s="470"/>
      <c r="F906" s="470"/>
    </row>
    <row r="907" spans="5:6" ht="14.25" customHeight="1" x14ac:dyDescent="0.25">
      <c r="E907" s="470"/>
      <c r="F907" s="470"/>
    </row>
    <row r="908" spans="5:6" ht="14.25" customHeight="1" x14ac:dyDescent="0.25">
      <c r="E908" s="470"/>
      <c r="F908" s="470"/>
    </row>
    <row r="909" spans="5:6" ht="14.25" customHeight="1" x14ac:dyDescent="0.25">
      <c r="E909" s="470"/>
      <c r="F909" s="470"/>
    </row>
    <row r="910" spans="5:6" ht="14.25" customHeight="1" x14ac:dyDescent="0.25">
      <c r="E910" s="470"/>
      <c r="F910" s="470"/>
    </row>
    <row r="911" spans="5:6" ht="14.25" customHeight="1" x14ac:dyDescent="0.25">
      <c r="E911" s="470"/>
      <c r="F911" s="470"/>
    </row>
    <row r="912" spans="5:6" ht="14.25" customHeight="1" x14ac:dyDescent="0.25">
      <c r="E912" s="470"/>
      <c r="F912" s="470"/>
    </row>
    <row r="913" spans="5:6" ht="14.25" customHeight="1" x14ac:dyDescent="0.25">
      <c r="E913" s="470"/>
      <c r="F913" s="470"/>
    </row>
    <row r="914" spans="5:6" ht="14.25" customHeight="1" x14ac:dyDescent="0.25">
      <c r="E914" s="470"/>
      <c r="F914" s="470"/>
    </row>
    <row r="915" spans="5:6" ht="14.25" customHeight="1" x14ac:dyDescent="0.25">
      <c r="E915" s="470"/>
      <c r="F915" s="470"/>
    </row>
    <row r="916" spans="5:6" ht="14.25" customHeight="1" x14ac:dyDescent="0.25">
      <c r="E916" s="470"/>
      <c r="F916" s="470"/>
    </row>
    <row r="917" spans="5:6" ht="14.25" customHeight="1" x14ac:dyDescent="0.25">
      <c r="E917" s="470"/>
      <c r="F917" s="470"/>
    </row>
    <row r="918" spans="5:6" ht="14.25" customHeight="1" x14ac:dyDescent="0.25">
      <c r="E918" s="470"/>
      <c r="F918" s="470"/>
    </row>
    <row r="919" spans="5:6" ht="14.25" customHeight="1" x14ac:dyDescent="0.25">
      <c r="E919" s="470"/>
      <c r="F919" s="470"/>
    </row>
    <row r="920" spans="5:6" ht="14.25" customHeight="1" x14ac:dyDescent="0.25">
      <c r="E920" s="470"/>
      <c r="F920" s="470"/>
    </row>
    <row r="921" spans="5:6" ht="14.25" customHeight="1" x14ac:dyDescent="0.25">
      <c r="E921" s="470"/>
      <c r="F921" s="470"/>
    </row>
    <row r="922" spans="5:6" ht="14.25" customHeight="1" x14ac:dyDescent="0.25">
      <c r="E922" s="470"/>
      <c r="F922" s="470"/>
    </row>
    <row r="923" spans="5:6" ht="14.25" customHeight="1" x14ac:dyDescent="0.25">
      <c r="E923" s="470"/>
      <c r="F923" s="470"/>
    </row>
    <row r="924" spans="5:6" ht="14.25" customHeight="1" x14ac:dyDescent="0.25">
      <c r="E924" s="470"/>
      <c r="F924" s="470"/>
    </row>
    <row r="925" spans="5:6" ht="14.25" customHeight="1" x14ac:dyDescent="0.25">
      <c r="E925" s="470"/>
      <c r="F925" s="470"/>
    </row>
    <row r="926" spans="5:6" ht="14.25" customHeight="1" x14ac:dyDescent="0.25">
      <c r="E926" s="470"/>
      <c r="F926" s="470"/>
    </row>
    <row r="927" spans="5:6" ht="14.25" customHeight="1" x14ac:dyDescent="0.25">
      <c r="E927" s="470"/>
      <c r="F927" s="470"/>
    </row>
    <row r="928" spans="5:6" ht="14.25" customHeight="1" x14ac:dyDescent="0.25">
      <c r="E928" s="470"/>
      <c r="F928" s="470"/>
    </row>
    <row r="929" spans="5:6" ht="14.25" customHeight="1" x14ac:dyDescent="0.25">
      <c r="E929" s="470"/>
      <c r="F929" s="470"/>
    </row>
    <row r="930" spans="5:6" ht="14.25" customHeight="1" x14ac:dyDescent="0.25">
      <c r="E930" s="470"/>
      <c r="F930" s="470"/>
    </row>
    <row r="931" spans="5:6" ht="14.25" customHeight="1" x14ac:dyDescent="0.25">
      <c r="E931" s="470"/>
      <c r="F931" s="470"/>
    </row>
    <row r="932" spans="5:6" ht="14.25" customHeight="1" x14ac:dyDescent="0.25">
      <c r="E932" s="470"/>
      <c r="F932" s="470"/>
    </row>
    <row r="933" spans="5:6" ht="14.25" customHeight="1" x14ac:dyDescent="0.25">
      <c r="E933" s="470"/>
      <c r="F933" s="470"/>
    </row>
    <row r="934" spans="5:6" ht="14.25" customHeight="1" x14ac:dyDescent="0.25">
      <c r="E934" s="470"/>
      <c r="F934" s="470"/>
    </row>
    <row r="935" spans="5:6" ht="14.25" customHeight="1" x14ac:dyDescent="0.25">
      <c r="E935" s="470"/>
      <c r="F935" s="470"/>
    </row>
    <row r="936" spans="5:6" ht="14.25" customHeight="1" x14ac:dyDescent="0.25">
      <c r="E936" s="470"/>
      <c r="F936" s="470"/>
    </row>
    <row r="937" spans="5:6" ht="14.25" customHeight="1" x14ac:dyDescent="0.25">
      <c r="E937" s="470"/>
      <c r="F937" s="470"/>
    </row>
    <row r="938" spans="5:6" ht="14.25" customHeight="1" x14ac:dyDescent="0.25">
      <c r="E938" s="470"/>
      <c r="F938" s="470"/>
    </row>
    <row r="939" spans="5:6" ht="14.25" customHeight="1" x14ac:dyDescent="0.25">
      <c r="E939" s="470"/>
      <c r="F939" s="470"/>
    </row>
    <row r="940" spans="5:6" ht="14.25" customHeight="1" x14ac:dyDescent="0.25">
      <c r="E940" s="470"/>
      <c r="F940" s="470"/>
    </row>
    <row r="941" spans="5:6" ht="14.25" customHeight="1" x14ac:dyDescent="0.25">
      <c r="E941" s="470"/>
      <c r="F941" s="470"/>
    </row>
    <row r="942" spans="5:6" ht="14.25" customHeight="1" x14ac:dyDescent="0.25">
      <c r="E942" s="470"/>
      <c r="F942" s="470"/>
    </row>
    <row r="943" spans="5:6" ht="14.25" customHeight="1" x14ac:dyDescent="0.25">
      <c r="E943" s="470"/>
      <c r="F943" s="470"/>
    </row>
    <row r="944" spans="5:6" ht="14.25" customHeight="1" x14ac:dyDescent="0.25">
      <c r="E944" s="470"/>
      <c r="F944" s="470"/>
    </row>
    <row r="945" spans="5:6" ht="14.25" customHeight="1" x14ac:dyDescent="0.25">
      <c r="E945" s="470"/>
      <c r="F945" s="470"/>
    </row>
    <row r="946" spans="5:6" ht="14.25" customHeight="1" x14ac:dyDescent="0.25">
      <c r="E946" s="470"/>
      <c r="F946" s="470"/>
    </row>
    <row r="947" spans="5:6" ht="14.25" customHeight="1" x14ac:dyDescent="0.25">
      <c r="E947" s="470"/>
      <c r="F947" s="470"/>
    </row>
    <row r="948" spans="5:6" ht="14.25" customHeight="1" x14ac:dyDescent="0.25">
      <c r="E948" s="470"/>
      <c r="F948" s="470"/>
    </row>
    <row r="949" spans="5:6" ht="14.25" customHeight="1" x14ac:dyDescent="0.25">
      <c r="E949" s="470"/>
      <c r="F949" s="470"/>
    </row>
    <row r="950" spans="5:6" ht="14.25" customHeight="1" x14ac:dyDescent="0.25">
      <c r="E950" s="470"/>
      <c r="F950" s="470"/>
    </row>
    <row r="951" spans="5:6" ht="14.25" customHeight="1" x14ac:dyDescent="0.25">
      <c r="E951" s="470"/>
      <c r="F951" s="470"/>
    </row>
    <row r="952" spans="5:6" ht="14.25" customHeight="1" x14ac:dyDescent="0.25">
      <c r="E952" s="470"/>
      <c r="F952" s="470"/>
    </row>
    <row r="953" spans="5:6" ht="14.25" customHeight="1" x14ac:dyDescent="0.25">
      <c r="E953" s="470"/>
      <c r="F953" s="470"/>
    </row>
    <row r="954" spans="5:6" ht="14.25" customHeight="1" x14ac:dyDescent="0.25">
      <c r="E954" s="470"/>
      <c r="F954" s="470"/>
    </row>
    <row r="955" spans="5:6" ht="14.25" customHeight="1" x14ac:dyDescent="0.25">
      <c r="E955" s="470"/>
      <c r="F955" s="470"/>
    </row>
    <row r="956" spans="5:6" ht="14.25" customHeight="1" x14ac:dyDescent="0.25">
      <c r="E956" s="470"/>
      <c r="F956" s="470"/>
    </row>
    <row r="957" spans="5:6" ht="14.25" customHeight="1" x14ac:dyDescent="0.25">
      <c r="E957" s="470"/>
      <c r="F957" s="470"/>
    </row>
    <row r="958" spans="5:6" ht="14.25" customHeight="1" x14ac:dyDescent="0.25">
      <c r="E958" s="470"/>
      <c r="F958" s="470"/>
    </row>
    <row r="959" spans="5:6" ht="14.25" customHeight="1" x14ac:dyDescent="0.25">
      <c r="E959" s="470"/>
      <c r="F959" s="470"/>
    </row>
    <row r="960" spans="5:6" ht="14.25" customHeight="1" x14ac:dyDescent="0.25">
      <c r="E960" s="470"/>
      <c r="F960" s="470"/>
    </row>
    <row r="961" spans="5:6" ht="14.25" customHeight="1" x14ac:dyDescent="0.25">
      <c r="E961" s="470"/>
      <c r="F961" s="470"/>
    </row>
    <row r="962" spans="5:6" ht="14.25" customHeight="1" x14ac:dyDescent="0.25">
      <c r="E962" s="470"/>
      <c r="F962" s="470"/>
    </row>
    <row r="963" spans="5:6" ht="14.25" customHeight="1" x14ac:dyDescent="0.25">
      <c r="E963" s="470"/>
      <c r="F963" s="470"/>
    </row>
    <row r="964" spans="5:6" ht="14.25" customHeight="1" x14ac:dyDescent="0.25">
      <c r="E964" s="470"/>
      <c r="F964" s="470"/>
    </row>
    <row r="965" spans="5:6" ht="14.25" customHeight="1" x14ac:dyDescent="0.25">
      <c r="E965" s="470"/>
      <c r="F965" s="470"/>
    </row>
    <row r="966" spans="5:6" ht="14.25" customHeight="1" x14ac:dyDescent="0.25">
      <c r="E966" s="470"/>
      <c r="F966" s="470"/>
    </row>
    <row r="967" spans="5:6" ht="14.25" customHeight="1" x14ac:dyDescent="0.25">
      <c r="E967" s="470"/>
      <c r="F967" s="470"/>
    </row>
    <row r="968" spans="5:6" ht="14.25" customHeight="1" x14ac:dyDescent="0.25">
      <c r="E968" s="470"/>
      <c r="F968" s="470"/>
    </row>
    <row r="969" spans="5:6" ht="14.25" customHeight="1" x14ac:dyDescent="0.25">
      <c r="E969" s="470"/>
      <c r="F969" s="470"/>
    </row>
    <row r="970" spans="5:6" ht="14.25" customHeight="1" x14ac:dyDescent="0.25">
      <c r="E970" s="470"/>
      <c r="F970" s="470"/>
    </row>
    <row r="971" spans="5:6" ht="14.25" customHeight="1" x14ac:dyDescent="0.25">
      <c r="E971" s="470"/>
      <c r="F971" s="470"/>
    </row>
    <row r="972" spans="5:6" ht="14.25" customHeight="1" x14ac:dyDescent="0.25">
      <c r="E972" s="470"/>
      <c r="F972" s="470"/>
    </row>
    <row r="973" spans="5:6" ht="14.25" customHeight="1" x14ac:dyDescent="0.25">
      <c r="E973" s="470"/>
      <c r="F973" s="470"/>
    </row>
    <row r="974" spans="5:6" ht="14.25" customHeight="1" x14ac:dyDescent="0.25">
      <c r="E974" s="470"/>
      <c r="F974" s="470"/>
    </row>
    <row r="975" spans="5:6" ht="14.25" customHeight="1" x14ac:dyDescent="0.25">
      <c r="E975" s="470"/>
      <c r="F975" s="470"/>
    </row>
    <row r="976" spans="5:6" ht="14.25" customHeight="1" x14ac:dyDescent="0.25">
      <c r="E976" s="470"/>
      <c r="F976" s="470"/>
    </row>
    <row r="977" spans="5:6" ht="14.25" customHeight="1" x14ac:dyDescent="0.25">
      <c r="E977" s="470"/>
      <c r="F977" s="470"/>
    </row>
    <row r="978" spans="5:6" ht="14.25" customHeight="1" x14ac:dyDescent="0.25">
      <c r="E978" s="470"/>
      <c r="F978" s="470"/>
    </row>
    <row r="979" spans="5:6" ht="14.25" customHeight="1" x14ac:dyDescent="0.25">
      <c r="E979" s="470"/>
      <c r="F979" s="470"/>
    </row>
    <row r="980" spans="5:6" ht="14.25" customHeight="1" x14ac:dyDescent="0.25">
      <c r="E980" s="470"/>
      <c r="F980" s="470"/>
    </row>
    <row r="981" spans="5:6" ht="14.25" customHeight="1" x14ac:dyDescent="0.25">
      <c r="E981" s="470"/>
      <c r="F981" s="470"/>
    </row>
    <row r="982" spans="5:6" ht="14.25" customHeight="1" x14ac:dyDescent="0.25">
      <c r="E982" s="470"/>
      <c r="F982" s="470"/>
    </row>
    <row r="983" spans="5:6" ht="14.25" customHeight="1" x14ac:dyDescent="0.25">
      <c r="E983" s="470"/>
      <c r="F983" s="470"/>
    </row>
    <row r="984" spans="5:6" ht="14.25" customHeight="1" x14ac:dyDescent="0.25">
      <c r="E984" s="470"/>
      <c r="F984" s="470"/>
    </row>
    <row r="985" spans="5:6" ht="14.25" customHeight="1" x14ac:dyDescent="0.25">
      <c r="E985" s="470"/>
      <c r="F985" s="470"/>
    </row>
    <row r="986" spans="5:6" ht="14.25" customHeight="1" x14ac:dyDescent="0.25">
      <c r="E986" s="470"/>
      <c r="F986" s="470"/>
    </row>
    <row r="987" spans="5:6" ht="14.25" customHeight="1" x14ac:dyDescent="0.25">
      <c r="E987" s="470"/>
      <c r="F987" s="470"/>
    </row>
    <row r="988" spans="5:6" ht="14.25" customHeight="1" x14ac:dyDescent="0.25">
      <c r="E988" s="470"/>
      <c r="F988" s="470"/>
    </row>
    <row r="989" spans="5:6" ht="14.25" customHeight="1" x14ac:dyDescent="0.25">
      <c r="E989" s="470"/>
      <c r="F989" s="470"/>
    </row>
    <row r="990" spans="5:6" ht="14.25" customHeight="1" x14ac:dyDescent="0.25">
      <c r="E990" s="470"/>
      <c r="F990" s="470"/>
    </row>
    <row r="991" spans="5:6" ht="14.25" customHeight="1" x14ac:dyDescent="0.25">
      <c r="E991" s="470"/>
      <c r="F991" s="470"/>
    </row>
    <row r="992" spans="5:6" ht="14.25" customHeight="1" x14ac:dyDescent="0.25">
      <c r="E992" s="470"/>
      <c r="F992" s="470"/>
    </row>
    <row r="993" spans="5:6" ht="14.25" customHeight="1" x14ac:dyDescent="0.25">
      <c r="E993" s="470"/>
      <c r="F993" s="470"/>
    </row>
    <row r="994" spans="5:6" ht="14.25" customHeight="1" x14ac:dyDescent="0.25">
      <c r="E994" s="470"/>
      <c r="F994" s="470"/>
    </row>
    <row r="995" spans="5:6" ht="14.25" customHeight="1" x14ac:dyDescent="0.25">
      <c r="E995" s="470"/>
      <c r="F995" s="470"/>
    </row>
    <row r="996" spans="5:6" ht="14.25" customHeight="1" x14ac:dyDescent="0.25">
      <c r="E996" s="470"/>
      <c r="F996" s="470"/>
    </row>
    <row r="997" spans="5:6" ht="14.25" customHeight="1" x14ac:dyDescent="0.25">
      <c r="E997" s="470"/>
      <c r="F997" s="470"/>
    </row>
    <row r="998" spans="5:6" ht="14.25" customHeight="1" x14ac:dyDescent="0.25">
      <c r="E998" s="470"/>
      <c r="F998" s="470"/>
    </row>
    <row r="999" spans="5:6" ht="14.25" customHeight="1" x14ac:dyDescent="0.25">
      <c r="E999" s="470"/>
      <c r="F999" s="470"/>
    </row>
    <row r="1000" spans="5:6" ht="14.25" customHeight="1" x14ac:dyDescent="0.25">
      <c r="E1000" s="470"/>
      <c r="F1000" s="470"/>
    </row>
  </sheetData>
  <mergeCells count="7">
    <mergeCell ref="L73:Q73"/>
    <mergeCell ref="B1:Q1"/>
    <mergeCell ref="N64:Q65"/>
    <mergeCell ref="L69:Q69"/>
    <mergeCell ref="L70:Q70"/>
    <mergeCell ref="L71:Q71"/>
    <mergeCell ref="L72:Q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operativo</vt:lpstr>
      <vt:lpstr>inoperativo</vt:lpstr>
      <vt:lpstr>Hoja3</vt:lpstr>
      <vt:lpstr>Hoja2</vt:lpstr>
      <vt:lpstr>vehic. seguridad</vt:lpstr>
      <vt:lpstr>electrogenos</vt:lpstr>
      <vt:lpstr>Hoja1</vt:lpstr>
      <vt:lpstr>numerico</vt:lpstr>
      <vt:lpstr>carreteras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Ronald Peña Rodriguez</cp:lastModifiedBy>
  <cp:lastPrinted>2025-03-04T16:34:58Z</cp:lastPrinted>
  <dcterms:created xsi:type="dcterms:W3CDTF">2015-06-05T18:19:34Z</dcterms:created>
  <dcterms:modified xsi:type="dcterms:W3CDTF">2025-07-23T01:42:25Z</dcterms:modified>
</cp:coreProperties>
</file>