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11040" yWindow="1240" windowWidth="25600" windowHeight="16060" tabRatio="500"/>
  </bookViews>
  <sheets>
    <sheet name="Sheet1" sheetId="1" r:id="rId1"/>
  </sheets>
  <definedNames>
    <definedName name="_xlnm._FilterDatabase" localSheetId="0" hidden="1">Sheet1!$A$1:$H$62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5" i="1"/>
  <c r="E25" i="1"/>
  <c r="D3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/>
  <c r="E22" i="1"/>
  <c r="D23" i="1"/>
  <c r="E23" i="1"/>
  <c r="D24" i="1"/>
  <c r="E24" i="1"/>
  <c r="D26" i="1"/>
  <c r="E26" i="1"/>
  <c r="D27" i="1"/>
  <c r="E27" i="1"/>
  <c r="D28" i="1"/>
  <c r="E28" i="1"/>
  <c r="D29" i="1"/>
  <c r="E29" i="1"/>
  <c r="D30" i="1"/>
  <c r="E30" i="1"/>
  <c r="D31" i="1"/>
  <c r="E31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60" i="1"/>
  <c r="D61" i="1"/>
  <c r="E61" i="1"/>
  <c r="D62" i="1"/>
  <c r="E62" i="1"/>
  <c r="E2" i="1"/>
</calcChain>
</file>

<file path=xl/sharedStrings.xml><?xml version="1.0" encoding="utf-8"?>
<sst xmlns="http://schemas.openxmlformats.org/spreadsheetml/2006/main" count="233" uniqueCount="155">
  <si>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</si>
  <si>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</si>
  <si>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</si>
  <si>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</si>
  <si>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</si>
  <si>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</si>
  <si>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</si>
  <si>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</si>
  <si>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</si>
  <si>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</si>
  <si>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</si>
  <si>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</si>
  <si>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</si>
  <si>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</si>
  <si>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</si>
  <si>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</si>
  <si>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</si>
  <si>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</si>
  <si>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</si>
  <si>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</si>
  <si>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</si>
  <si>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</si>
  <si>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</si>
  <si>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</si>
  <si>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</si>
  <si>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</si>
  <si>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</si>
  <si>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</si>
  <si>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</si>
  <si>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</si>
  <si>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</si>
  <si>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</si>
  <si>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</si>
  <si>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</si>
  <si>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</si>
  <si>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</si>
  <si>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</si>
  <si>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</si>
  <si>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</si>
  <si>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</si>
  <si>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</si>
  <si>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</si>
  <si>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</si>
  <si>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</si>
  <si>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</si>
  <si>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</si>
  <si>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</si>
  <si>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</si>
  <si>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</si>
  <si>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</si>
  <si>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</si>
  <si>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</si>
  <si>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</si>
  <si>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</si>
  <si>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</si>
  <si>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</si>
  <si>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</si>
  <si>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</si>
  <si>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</si>
  <si>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</si>
  <si>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</si>
  <si>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</si>
  <si>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</si>
  <si>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</si>
  <si>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</si>
  <si>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</si>
  <si>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</si>
  <si>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</si>
  <si>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</si>
  <si>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</si>
  <si>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</si>
  <si>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</si>
  <si>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</si>
  <si>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</si>
  <si>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</si>
  <si>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</si>
  <si>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</si>
  <si>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</si>
  <si>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</si>
  <si>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</si>
  <si>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</si>
  <si>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</si>
  <si>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</si>
  <si>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</si>
  <si>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</si>
  <si>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</si>
  <si>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</si>
  <si>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</si>
  <si>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</si>
  <si>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</si>
  <si>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</si>
  <si>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</si>
  <si>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</si>
  <si>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</si>
  <si>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</si>
  <si>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</si>
  <si>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</si>
  <si>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</si>
  <si>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</si>
  <si>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</si>
  <si>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</si>
  <si>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</si>
  <si>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</si>
  <si>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</si>
  <si>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</si>
  <si>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</si>
  <si>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</si>
  <si>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</si>
  <si>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</si>
  <si>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</si>
  <si>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 and seeds</t>
  </si>
  <si>
    <t>nutsNseeds</t>
  </si>
  <si>
    <t>beverages, coffee/tea</t>
  </si>
  <si>
    <t>roots, tubers, and plantains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</si>
  <si>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</si>
  <si>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</si>
  <si>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</si>
  <si>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</si>
  <si>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</si>
  <si>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</si>
  <si>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</si>
  <si>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</si>
  <si>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</si>
  <si>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</si>
  <si>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</si>
  <si>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</si>
  <si>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</si>
  <si>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</si>
  <si>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</si>
  <si>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</si>
  <si>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</si>
  <si>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</si>
  <si>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</si>
  <si>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</si>
  <si>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</si>
  <si>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</si>
  <si>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</si>
  <si>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</si>
  <si>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</si>
  <si>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</si>
  <si>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</si>
  <si>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</si>
  <si>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</si>
  <si>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</si>
  <si>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</si>
  <si>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</si>
  <si>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</si>
  <si>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</si>
  <si>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</si>
  <si>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</si>
  <si>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</si>
  <si>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</si>
  <si>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</si>
  <si>
    <t>rootsNPlantain</t>
  </si>
  <si>
    <t>beverages, coffee/tea/cocoa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</si>
</sst>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I20" sqref="I20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79</v>
      </c>
      <c r="B1" s="1" t="s">
        <v>151</v>
      </c>
      <c r="C1" s="10" t="s">
        <v>148</v>
      </c>
      <c r="D1" s="9" t="s">
        <v>149</v>
      </c>
      <c r="E1" s="9" t="s">
        <v>152</v>
      </c>
      <c r="F1" s="5" t="s">
        <v>146</v>
      </c>
      <c r="G1" s="6" t="s">
        <v>147</v>
      </c>
      <c r="H1" s="8" t="s">
        <v>150</v>
      </c>
    </row>
    <row r="2" spans="1:8" x14ac:dyDescent="0.2">
      <c r="A2" s="12" t="s">
        <v>95</v>
      </c>
      <c r="B2" s="4" t="s">
        <v>106</v>
      </c>
      <c r="C2" s="7" t="s">
        <v>72</v>
      </c>
      <c r="D2" s="6" t="str">
        <f t="shared" ref="D2:D17" si="0">VLOOKUP(C2,F$2:G$15,2)</f>
        <v>meats</v>
      </c>
      <c r="E2" s="6" t="str">
        <f t="shared" ref="E2:E16" si="1">VLOOKUP(D2,G$2:H$15,2)</f>
        <v>nonstaple</v>
      </c>
      <c r="F2" s="6" t="s">
        <v>109</v>
      </c>
      <c r="G2" s="2" t="s">
        <v>108</v>
      </c>
      <c r="H2" s="11" t="s">
        <v>80</v>
      </c>
    </row>
    <row r="3" spans="1:8" ht="32" x14ac:dyDescent="0.2">
      <c r="A3" s="12" t="s">
        <v>96</v>
      </c>
      <c r="B3" s="4" t="s">
        <v>107</v>
      </c>
      <c r="C3" s="7" t="s">
        <v>71</v>
      </c>
      <c r="D3" s="6" t="str">
        <f t="shared" si="0"/>
        <v>vegetables</v>
      </c>
      <c r="E3" s="6" t="str">
        <f t="shared" si="1"/>
        <v>nonstaple</v>
      </c>
      <c r="F3" s="7" t="s">
        <v>154</v>
      </c>
      <c r="G3" s="6" t="s">
        <v>75</v>
      </c>
      <c r="H3" s="11" t="s">
        <v>80</v>
      </c>
    </row>
    <row r="4" spans="1:8" x14ac:dyDescent="0.2">
      <c r="A4" s="12" t="s">
        <v>92</v>
      </c>
      <c r="B4" s="13" t="s">
        <v>103</v>
      </c>
      <c r="C4" s="6" t="s">
        <v>109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81</v>
      </c>
    </row>
    <row r="5" spans="1:8" ht="32" x14ac:dyDescent="0.2">
      <c r="A5" t="s">
        <v>83</v>
      </c>
      <c r="B5" s="4" t="s">
        <v>142</v>
      </c>
      <c r="C5" s="8" t="s">
        <v>69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80</v>
      </c>
    </row>
    <row r="6" spans="1:8" ht="48" x14ac:dyDescent="0.2">
      <c r="A6" t="s">
        <v>86</v>
      </c>
      <c r="B6" s="4" t="s">
        <v>100</v>
      </c>
      <c r="C6" s="8" t="s">
        <v>69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80</v>
      </c>
    </row>
    <row r="7" spans="1:8" x14ac:dyDescent="0.2">
      <c r="A7" t="s">
        <v>91</v>
      </c>
      <c r="B7" s="4" t="s">
        <v>102</v>
      </c>
      <c r="C7" s="7" t="s">
        <v>73</v>
      </c>
      <c r="D7" s="6" t="str">
        <f t="shared" si="0"/>
        <v>oils</v>
      </c>
      <c r="E7" s="6" t="str">
        <f t="shared" si="1"/>
        <v>nonstaple</v>
      </c>
      <c r="F7" s="7" t="s">
        <v>73</v>
      </c>
      <c r="G7" s="6" t="s">
        <v>76</v>
      </c>
      <c r="H7" s="11" t="s">
        <v>80</v>
      </c>
    </row>
    <row r="8" spans="1:8" ht="32" x14ac:dyDescent="0.2">
      <c r="A8" t="s">
        <v>84</v>
      </c>
      <c r="B8" s="4" t="s">
        <v>98</v>
      </c>
      <c r="C8" s="8" t="s">
        <v>69</v>
      </c>
      <c r="D8" s="6" t="str">
        <f t="shared" si="0"/>
        <v>fish</v>
      </c>
      <c r="E8" s="6" t="str">
        <f t="shared" si="1"/>
        <v>nonstaple</v>
      </c>
      <c r="F8" s="7" t="s">
        <v>69</v>
      </c>
      <c r="G8" s="6" t="s">
        <v>69</v>
      </c>
      <c r="H8" s="11" t="s">
        <v>80</v>
      </c>
    </row>
    <row r="9" spans="1:8" ht="32" x14ac:dyDescent="0.2">
      <c r="A9" t="s">
        <v>89</v>
      </c>
      <c r="B9" s="4" t="s">
        <v>144</v>
      </c>
      <c r="C9" s="8" t="s">
        <v>69</v>
      </c>
      <c r="D9" s="6" t="str">
        <f t="shared" si="0"/>
        <v>fish</v>
      </c>
      <c r="E9" s="6" t="str">
        <f t="shared" si="1"/>
        <v>nonstaple</v>
      </c>
      <c r="F9" s="7" t="s">
        <v>70</v>
      </c>
      <c r="G9" s="6" t="s">
        <v>70</v>
      </c>
      <c r="H9" s="11" t="s">
        <v>80</v>
      </c>
    </row>
    <row r="10" spans="1:8" ht="32" x14ac:dyDescent="0.2">
      <c r="A10" t="s">
        <v>90</v>
      </c>
      <c r="B10" s="4" t="s">
        <v>145</v>
      </c>
      <c r="C10" s="8" t="s">
        <v>69</v>
      </c>
      <c r="D10" s="6" t="str">
        <f t="shared" si="0"/>
        <v>fish</v>
      </c>
      <c r="E10" s="6" t="str">
        <f t="shared" si="1"/>
        <v>nonstaple</v>
      </c>
      <c r="F10" s="7" t="s">
        <v>72</v>
      </c>
      <c r="G10" s="6" t="s">
        <v>77</v>
      </c>
      <c r="H10" s="11" t="s">
        <v>80</v>
      </c>
    </row>
    <row r="11" spans="1:8" x14ac:dyDescent="0.2">
      <c r="A11" t="s">
        <v>88</v>
      </c>
      <c r="B11" s="4" t="s">
        <v>143</v>
      </c>
      <c r="C11" s="8" t="s">
        <v>69</v>
      </c>
      <c r="D11" s="6" t="str">
        <f t="shared" si="0"/>
        <v>fish</v>
      </c>
      <c r="E11" s="6" t="str">
        <f t="shared" si="1"/>
        <v>nonstaple</v>
      </c>
      <c r="F11" s="7" t="s">
        <v>110</v>
      </c>
      <c r="G11" s="6" t="s">
        <v>111</v>
      </c>
      <c r="H11" s="11" t="s">
        <v>80</v>
      </c>
    </row>
    <row r="12" spans="1:8" x14ac:dyDescent="0.2">
      <c r="A12" t="s">
        <v>85</v>
      </c>
      <c r="B12" s="4" t="s">
        <v>99</v>
      </c>
      <c r="C12" s="8" t="s">
        <v>69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81</v>
      </c>
    </row>
    <row r="13" spans="1:8" ht="32" x14ac:dyDescent="0.2">
      <c r="A13" s="12" t="s">
        <v>82</v>
      </c>
      <c r="B13" s="13" t="s">
        <v>97</v>
      </c>
      <c r="C13" s="8" t="s">
        <v>69</v>
      </c>
      <c r="D13" s="6" t="str">
        <f t="shared" si="0"/>
        <v>fish</v>
      </c>
      <c r="E13" s="6" t="str">
        <f t="shared" si="1"/>
        <v>nonstaple</v>
      </c>
      <c r="F13" s="7" t="s">
        <v>113</v>
      </c>
      <c r="G13" s="6" t="s">
        <v>153</v>
      </c>
      <c r="H13" s="11" t="s">
        <v>81</v>
      </c>
    </row>
    <row r="14" spans="1:8" x14ac:dyDescent="0.2">
      <c r="A14" s="12" t="s">
        <v>94</v>
      </c>
      <c r="B14" s="13" t="s">
        <v>105</v>
      </c>
      <c r="C14" s="6" t="s">
        <v>109</v>
      </c>
      <c r="D14" s="6" t="str">
        <f t="shared" si="0"/>
        <v>alcohol</v>
      </c>
      <c r="E14" s="6" t="str">
        <f t="shared" si="1"/>
        <v>nonstaple</v>
      </c>
      <c r="F14" s="7" t="s">
        <v>74</v>
      </c>
      <c r="G14" s="6" t="s">
        <v>78</v>
      </c>
      <c r="H14" s="11" t="s">
        <v>80</v>
      </c>
    </row>
    <row r="15" spans="1:8" x14ac:dyDescent="0.2">
      <c r="A15" t="s">
        <v>87</v>
      </c>
      <c r="B15" s="4" t="s">
        <v>101</v>
      </c>
      <c r="C15" s="8" t="s">
        <v>69</v>
      </c>
      <c r="D15" s="6" t="str">
        <f t="shared" si="0"/>
        <v>fish</v>
      </c>
      <c r="E15" s="6" t="str">
        <f t="shared" si="1"/>
        <v>nonstaple</v>
      </c>
      <c r="F15" s="7" t="s">
        <v>71</v>
      </c>
      <c r="G15" s="6" t="s">
        <v>71</v>
      </c>
      <c r="H15" s="11" t="s">
        <v>80</v>
      </c>
    </row>
    <row r="16" spans="1:8" x14ac:dyDescent="0.2">
      <c r="A16" s="12" t="s">
        <v>93</v>
      </c>
      <c r="B16" s="13" t="s">
        <v>104</v>
      </c>
      <c r="C16" s="6" t="s">
        <v>109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70</v>
      </c>
      <c r="D17" s="6" t="str">
        <f t="shared" si="0"/>
        <v>fruits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114</v>
      </c>
      <c r="C20" s="7" t="s">
        <v>72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112</v>
      </c>
      <c r="D21" s="6" t="str">
        <f t="shared" si="3"/>
        <v>alcohol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113</v>
      </c>
      <c r="D22" s="6" t="str">
        <f t="shared" si="3"/>
        <v>rootsNPlantain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116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ht="32" x14ac:dyDescent="0.2">
      <c r="A24" s="4" t="s">
        <v>57</v>
      </c>
      <c r="B24" s="13" t="s">
        <v>58</v>
      </c>
      <c r="C24" s="7" t="s">
        <v>154</v>
      </c>
      <c r="D24" s="6" t="str">
        <f t="shared" si="3"/>
        <v>beverages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119</v>
      </c>
      <c r="C27" s="7" t="s">
        <v>73</v>
      </c>
      <c r="D27" s="6" t="str">
        <f t="shared" si="3"/>
        <v>oils</v>
      </c>
      <c r="E27" s="6" t="str">
        <f t="shared" si="2"/>
        <v>nonstaple</v>
      </c>
    </row>
    <row r="28" spans="1:5" ht="32" x14ac:dyDescent="0.2">
      <c r="A28" s="4" t="s">
        <v>44</v>
      </c>
      <c r="B28" s="4" t="s">
        <v>122</v>
      </c>
      <c r="C28" s="7" t="s">
        <v>110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134</v>
      </c>
      <c r="C29" s="7" t="s">
        <v>72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117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135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136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131</v>
      </c>
      <c r="C36" s="7" t="s">
        <v>113</v>
      </c>
      <c r="D36" s="6" t="str">
        <f t="shared" si="3"/>
        <v>rootsNPlantain</v>
      </c>
      <c r="E36" s="6" t="str">
        <f t="shared" si="2"/>
        <v>staple</v>
      </c>
    </row>
    <row r="37" spans="1:5" ht="32" x14ac:dyDescent="0.2">
      <c r="A37" s="4" t="s">
        <v>63</v>
      </c>
      <c r="B37" s="4" t="s">
        <v>137</v>
      </c>
      <c r="C37" s="7" t="s">
        <v>110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123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133</v>
      </c>
      <c r="C39" s="7" t="s">
        <v>73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113</v>
      </c>
      <c r="D40" s="6" t="str">
        <f t="shared" si="3"/>
        <v>rootsNPlantain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118</v>
      </c>
      <c r="C41" s="7" t="s">
        <v>73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124</v>
      </c>
      <c r="C42" s="7" t="s">
        <v>72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125</v>
      </c>
      <c r="C43" s="7" t="s">
        <v>113</v>
      </c>
      <c r="D43" s="6" t="str">
        <f t="shared" si="3"/>
        <v>rootsNPlantain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115</v>
      </c>
      <c r="C44" s="7" t="s">
        <v>72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126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138</v>
      </c>
      <c r="C46" s="7" t="s">
        <v>73</v>
      </c>
      <c r="D46" s="6" t="str">
        <f t="shared" si="3"/>
        <v>oils</v>
      </c>
      <c r="E46" s="6" t="str">
        <f t="shared" si="2"/>
        <v>nonstaple</v>
      </c>
    </row>
    <row r="47" spans="1:5" x14ac:dyDescent="0.2">
      <c r="A47" s="4" t="s">
        <v>46</v>
      </c>
      <c r="B47" s="4" t="s">
        <v>47</v>
      </c>
      <c r="C47" s="7" t="s">
        <v>110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120</v>
      </c>
      <c r="C48" s="7" t="s">
        <v>73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121</v>
      </c>
      <c r="C49" s="7" t="s">
        <v>73</v>
      </c>
      <c r="D49" s="6" t="str">
        <f t="shared" si="3"/>
        <v>oils</v>
      </c>
      <c r="E49" s="6" t="str">
        <f t="shared" si="2"/>
        <v>nonstaple</v>
      </c>
    </row>
    <row r="50" spans="1:5" x14ac:dyDescent="0.2">
      <c r="A50" s="4" t="s">
        <v>51</v>
      </c>
      <c r="B50" s="4" t="s">
        <v>127</v>
      </c>
      <c r="C50" s="7" t="s">
        <v>110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x14ac:dyDescent="0.2">
      <c r="A52" s="4" t="s">
        <v>49</v>
      </c>
      <c r="B52" s="4" t="s">
        <v>128</v>
      </c>
      <c r="C52" s="7" t="s">
        <v>110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139</v>
      </c>
      <c r="C53" s="7" t="s">
        <v>70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129</v>
      </c>
      <c r="C54" s="8" t="s">
        <v>74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130</v>
      </c>
      <c r="C55" s="7" t="s">
        <v>113</v>
      </c>
      <c r="D55" s="6" t="str">
        <f t="shared" si="3"/>
        <v>rootsNPlantain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112</v>
      </c>
      <c r="D56" s="6" t="str">
        <f t="shared" si="3"/>
        <v>alcohol</v>
      </c>
      <c r="E56" s="6" t="str">
        <f t="shared" si="2"/>
        <v>nonstaple</v>
      </c>
    </row>
    <row r="57" spans="1:5" x14ac:dyDescent="0.2">
      <c r="A57" s="4" t="s">
        <v>40</v>
      </c>
      <c r="B57" s="4" t="s">
        <v>140</v>
      </c>
      <c r="C57" s="7" t="s">
        <v>70</v>
      </c>
      <c r="D57" s="6" t="str">
        <f t="shared" si="3"/>
        <v>fruits</v>
      </c>
      <c r="E57" s="6" t="str">
        <f t="shared" si="2"/>
        <v>nonstaple</v>
      </c>
    </row>
    <row r="58" spans="1:5" x14ac:dyDescent="0.2">
      <c r="A58" s="4" t="s">
        <v>55</v>
      </c>
      <c r="B58" s="4" t="s">
        <v>141</v>
      </c>
      <c r="C58" s="7" t="s">
        <v>110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132</v>
      </c>
      <c r="C59" s="7" t="s">
        <v>73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71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x14ac:dyDescent="0.2">
      <c r="A62" s="4" t="s">
        <v>23</v>
      </c>
      <c r="B62" s="4" t="s">
        <v>24</v>
      </c>
      <c r="C62" s="7" t="s">
        <v>68</v>
      </c>
      <c r="D62" s="6" t="str">
        <f t="shared" si="3"/>
        <v>pulses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2017-04-17T18:25:18Z</dcterms:modified>
</cp:coreProperties>
</file>