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4040" yWindow="1020" windowWidth="25600" windowHeight="16060" tabRatio="500"/>
  </bookViews>
  <sheets>
    <sheet name="Sheet1" sheetId="1" r:id="rId1"/>
  </sheets>
  <definedNames>
    <definedName name="_xlnm._FilterDatabase" localSheetId="0" hidden="1">Sheet1!$A$1:$H$62</definedName>
  </definedName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E25" i="1"/>
  <c r="D32" i="1"/>
  <c r="D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6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22" i="1"/>
  <c r="E22" i="1"/>
  <c r="D23" i="1"/>
  <c r="E23" i="1"/>
  <c r="D24" i="1"/>
  <c r="E24" i="1"/>
  <c r="D26" i="1"/>
  <c r="E26" i="1"/>
  <c r="D27" i="1"/>
  <c r="E27" i="1"/>
  <c r="D28" i="1"/>
  <c r="E28" i="1"/>
  <c r="D29" i="1"/>
  <c r="E29" i="1"/>
  <c r="D30" i="1"/>
  <c r="E30" i="1"/>
  <c r="D31" i="1"/>
  <c r="E31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E60" i="1"/>
  <c r="D61" i="1"/>
  <c r="E61" i="1"/>
  <c r="D62" i="1"/>
  <c r="E62" i="1"/>
  <c r="E2" i="1"/>
</calcChain>
</file>

<file path=xl/sharedStrings.xml><?xml version="1.0" encoding="utf-8"?>
<sst xmlns="http://schemas.openxmlformats.org/spreadsheetml/2006/main" count="234" uniqueCount="154">
  <si>
    <t>Description</t>
  </si>
  <si>
    <t>cbeef</t>
  </si>
  <si>
    <t>cpork</t>
  </si>
  <si>
    <t>clamb</t>
  </si>
  <si>
    <t>cpoul</t>
  </si>
  <si>
    <t>ceggs</t>
  </si>
  <si>
    <t>Eggs</t>
  </si>
  <si>
    <t>cmilk</t>
  </si>
  <si>
    <t>cbarl</t>
  </si>
  <si>
    <t>Barley</t>
  </si>
  <si>
    <t>cmaiz</t>
  </si>
  <si>
    <t>Maize</t>
  </si>
  <si>
    <t>cmill</t>
  </si>
  <si>
    <t>Millet</t>
  </si>
  <si>
    <t>crice</t>
  </si>
  <si>
    <t>csorg</t>
  </si>
  <si>
    <t>Sorghum</t>
  </si>
  <si>
    <t>cwhea</t>
  </si>
  <si>
    <t>Wheat</t>
  </si>
  <si>
    <t>cocer</t>
  </si>
  <si>
    <t>ccass</t>
  </si>
  <si>
    <t>Cassava</t>
  </si>
  <si>
    <t>cpota</t>
  </si>
  <si>
    <t>cswpt</t>
  </si>
  <si>
    <t>cyams</t>
  </si>
  <si>
    <t>Yams</t>
  </si>
  <si>
    <t>corat</t>
  </si>
  <si>
    <t>cbean</t>
  </si>
  <si>
    <t>Beans</t>
  </si>
  <si>
    <t>cchkp</t>
  </si>
  <si>
    <t>ccowp</t>
  </si>
  <si>
    <t>Cowpeas</t>
  </si>
  <si>
    <t>clent</t>
  </si>
  <si>
    <t>Lentils</t>
  </si>
  <si>
    <t>cpigp</t>
  </si>
  <si>
    <t>copul</t>
  </si>
  <si>
    <t>cbana</t>
  </si>
  <si>
    <t>Bananas</t>
  </si>
  <si>
    <t>cplnt</t>
  </si>
  <si>
    <t>Plantains</t>
  </si>
  <si>
    <t>csubf</t>
  </si>
  <si>
    <t>ctemf</t>
  </si>
  <si>
    <t>cvege</t>
  </si>
  <si>
    <t>Vegetables</t>
  </si>
  <si>
    <t>csugr</t>
  </si>
  <si>
    <t>cgrnd</t>
  </si>
  <si>
    <t>cgdol</t>
  </si>
  <si>
    <t>crpsd</t>
  </si>
  <si>
    <t xml:space="preserve">Rapeseed </t>
  </si>
  <si>
    <t>crpol</t>
  </si>
  <si>
    <t>csoyb</t>
  </si>
  <si>
    <t>csbol</t>
  </si>
  <si>
    <t>csnfl</t>
  </si>
  <si>
    <t>csfol</t>
  </si>
  <si>
    <t>cplol</t>
  </si>
  <si>
    <t>cpkol</t>
  </si>
  <si>
    <t>ctols</t>
  </si>
  <si>
    <t>ctool</t>
  </si>
  <si>
    <t>ccoco</t>
  </si>
  <si>
    <t>Cocoa</t>
  </si>
  <si>
    <t>ccafe</t>
  </si>
  <si>
    <t>Coffee</t>
  </si>
  <si>
    <t>cteas</t>
  </si>
  <si>
    <t>Tea</t>
  </si>
  <si>
    <t>cothr</t>
  </si>
  <si>
    <t>dairy</t>
  </si>
  <si>
    <t>cereals</t>
  </si>
  <si>
    <t>pulses</t>
  </si>
  <si>
    <t>eggs</t>
  </si>
  <si>
    <t>roots and tubers</t>
  </si>
  <si>
    <t>fish</t>
  </si>
  <si>
    <t>fruits</t>
  </si>
  <si>
    <t>vegetables</t>
  </si>
  <si>
    <t>meat</t>
  </si>
  <si>
    <t>fats and oils</t>
  </si>
  <si>
    <t>sugar and sweeteners</t>
  </si>
  <si>
    <t>Food groups</t>
  </si>
  <si>
    <t>Food group assignment</t>
  </si>
  <si>
    <t>food group code</t>
  </si>
  <si>
    <t>Food group codes</t>
  </si>
  <si>
    <t>beverages</t>
  </si>
  <si>
    <t>oils</t>
  </si>
  <si>
    <t>meats</t>
  </si>
  <si>
    <t>sweeteners</t>
  </si>
  <si>
    <t>IMPACT_code</t>
  </si>
  <si>
    <t>staple category</t>
  </si>
  <si>
    <t>nonstaple</t>
  </si>
  <si>
    <t>staple</t>
  </si>
  <si>
    <t>c_Shrimp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</si>
  <si>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</si>
  <si>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</si>
  <si>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</si>
  <si>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</si>
  <si>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</si>
  <si>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</si>
  <si>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</si>
  <si>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</si>
  <si>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</si>
  <si>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c_beer</t>
  </si>
  <si>
    <t>c_wine</t>
  </si>
  <si>
    <t>c_spirits</t>
  </si>
  <si>
    <t>c_aqan</t>
  </si>
  <si>
    <t>c_aqpl</t>
  </si>
  <si>
    <t>Shrimp and prawns</t>
  </si>
  <si>
    <t>Mollusks and others</t>
  </si>
  <si>
    <t>Salmon</t>
  </si>
  <si>
    <t>Freshwater and other diadromous fish</t>
  </si>
  <si>
    <t>Tuna</t>
  </si>
  <si>
    <t>Fish oil</t>
  </si>
  <si>
    <t>Beer</t>
  </si>
  <si>
    <t>Wine</t>
  </si>
  <si>
    <t>Spirits</t>
  </si>
  <si>
    <t>Aquatic animals</t>
  </si>
  <si>
    <t>Aquatic plants</t>
  </si>
  <si>
    <t>staple code</t>
  </si>
  <si>
    <t>alcohol</t>
  </si>
  <si>
    <t>beverages, alcoholic</t>
  </si>
  <si>
    <t>nuts and seeds</t>
  </si>
  <si>
    <t>nutsNseeds</t>
  </si>
  <si>
    <t>beverages, coffee/tea</t>
  </si>
  <si>
    <t>roots, tubers, and plantains</t>
  </si>
  <si>
    <t>rootsNPlaintain</t>
  </si>
  <si>
    <t>Bovine meat</t>
  </si>
  <si>
    <t>Poultry meat</t>
  </si>
  <si>
    <t>Chickpea</t>
  </si>
  <si>
    <t>Milk</t>
  </si>
  <si>
    <t>Palm oil</t>
  </si>
  <si>
    <t>Groundnut oil</t>
  </si>
  <si>
    <t>Soybean oil</t>
  </si>
  <si>
    <t>Sunflowerseed oil</t>
  </si>
  <si>
    <t>Groundnuts shelled eq</t>
  </si>
  <si>
    <t>Pigeon pea</t>
  </si>
  <si>
    <t>Pig meat</t>
  </si>
  <si>
    <t>Potatoes</t>
  </si>
  <si>
    <t>Rice, milled equivalent</t>
  </si>
  <si>
    <t>Sunflower seed</t>
  </si>
  <si>
    <t>Soybean</t>
  </si>
  <si>
    <t>Sugar</t>
  </si>
  <si>
    <t>Sweet potato</t>
  </si>
  <si>
    <t>Starchy roots, other</t>
  </si>
  <si>
    <t>Vegetable oil, other</t>
  </si>
  <si>
    <t>Palm kernel oil</t>
  </si>
  <si>
    <t>Goat meat</t>
  </si>
  <si>
    <t>Cereals, other</t>
  </si>
  <si>
    <t>Pulses</t>
  </si>
  <si>
    <t>Nuts and seeds, other</t>
  </si>
  <si>
    <t>Rape and mustard oil</t>
  </si>
  <si>
    <t xml:space="preserve">Fruits, subtropical </t>
  </si>
  <si>
    <t>Fruits, other</t>
  </si>
  <si>
    <t>Oil crops, other</t>
  </si>
  <si>
    <t>Crustaceans, other</t>
  </si>
  <si>
    <t>Pelagic fish, other</t>
  </si>
  <si>
    <t>Demersal fish, other</t>
  </si>
  <si>
    <t>Marine fish,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</si>
</sst>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vertical="center" wrapText="1"/>
    </xf>
    <xf numFmtId="49" fontId="0" fillId="0" borderId="0" xfId="0" applyNumberFormat="1" applyFont="1" applyBorder="1"/>
    <xf numFmtId="0" fontId="0" fillId="0" borderId="0" xfId="0" applyFont="1"/>
    <xf numFmtId="0" fontId="5" fillId="0" borderId="0" xfId="0" applyFont="1" applyAlignment="1">
      <alignment vertical="center" wrapText="1"/>
    </xf>
    <xf numFmtId="49" fontId="1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1" fillId="0" borderId="0" xfId="0" applyFont="1"/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top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C6" sqref="C6"/>
    </sheetView>
  </sheetViews>
  <sheetFormatPr baseColWidth="10" defaultRowHeight="16" x14ac:dyDescent="0.2"/>
  <cols>
    <col min="1" max="1" width="12.6640625" style="3" customWidth="1"/>
    <col min="2" max="2" width="15.5" style="3" customWidth="1"/>
    <col min="3" max="3" width="22.33203125" style="8" bestFit="1" customWidth="1"/>
    <col min="4" max="4" width="14.83203125" bestFit="1" customWidth="1"/>
    <col min="5" max="5" width="14.83203125" customWidth="1"/>
    <col min="6" max="6" width="19.1640625" style="6" customWidth="1"/>
    <col min="7" max="7" width="16.83203125" style="2" customWidth="1"/>
    <col min="8" max="8" width="11.5" style="8" bestFit="1" customWidth="1"/>
    <col min="9" max="16384" width="10.83203125" style="3"/>
  </cols>
  <sheetData>
    <row r="1" spans="1:8" x14ac:dyDescent="0.2">
      <c r="A1" s="1" t="s">
        <v>84</v>
      </c>
      <c r="B1" s="1" t="s">
        <v>0</v>
      </c>
      <c r="C1" s="10" t="s">
        <v>77</v>
      </c>
      <c r="D1" s="9" t="s">
        <v>78</v>
      </c>
      <c r="E1" s="9" t="s">
        <v>114</v>
      </c>
      <c r="F1" s="5" t="s">
        <v>76</v>
      </c>
      <c r="G1" s="6" t="s">
        <v>79</v>
      </c>
      <c r="H1" s="8" t="s">
        <v>85</v>
      </c>
    </row>
    <row r="2" spans="1:8" x14ac:dyDescent="0.2">
      <c r="A2" s="12" t="s">
        <v>101</v>
      </c>
      <c r="B2" s="4" t="s">
        <v>112</v>
      </c>
      <c r="C2" s="7" t="s">
        <v>73</v>
      </c>
      <c r="D2" s="6" t="str">
        <f>VLOOKUP(C2,F$2:G$15,2)</f>
        <v>meats</v>
      </c>
      <c r="E2" s="6" t="str">
        <f>VLOOKUP(D2,G$2:H$15,2)</f>
        <v>nonstaple</v>
      </c>
      <c r="F2" s="6" t="s">
        <v>116</v>
      </c>
      <c r="G2" s="2" t="s">
        <v>115</v>
      </c>
      <c r="H2" s="11" t="s">
        <v>86</v>
      </c>
    </row>
    <row r="3" spans="1:8" x14ac:dyDescent="0.2">
      <c r="A3" s="12" t="s">
        <v>102</v>
      </c>
      <c r="B3" s="4" t="s">
        <v>113</v>
      </c>
      <c r="C3" s="7" t="s">
        <v>72</v>
      </c>
      <c r="D3" s="6" t="str">
        <f>VLOOKUP(C3,F$2:G$15,2)</f>
        <v>vegetables</v>
      </c>
      <c r="E3" s="6" t="str">
        <f>VLOOKUP(D3,G$2:H$15,2)</f>
        <v>nonstaple</v>
      </c>
      <c r="F3" s="7" t="s">
        <v>119</v>
      </c>
      <c r="G3" s="6" t="s">
        <v>80</v>
      </c>
      <c r="H3" s="11" t="s">
        <v>86</v>
      </c>
    </row>
    <row r="4" spans="1:8" x14ac:dyDescent="0.2">
      <c r="A4" s="12" t="s">
        <v>98</v>
      </c>
      <c r="B4" s="13" t="s">
        <v>109</v>
      </c>
      <c r="C4" s="6" t="s">
        <v>116</v>
      </c>
      <c r="D4" s="6" t="str">
        <f>VLOOKUP(C4,F$2:G$15,2)</f>
        <v>alcohol</v>
      </c>
      <c r="E4" s="6" t="str">
        <f>VLOOKUP(D4,G$2:H$15,2)</f>
        <v>nonstaple</v>
      </c>
      <c r="F4" s="7" t="s">
        <v>66</v>
      </c>
      <c r="G4" s="6" t="s">
        <v>66</v>
      </c>
      <c r="H4" s="11" t="s">
        <v>87</v>
      </c>
    </row>
    <row r="5" spans="1:8" ht="32" x14ac:dyDescent="0.2">
      <c r="A5" t="s">
        <v>89</v>
      </c>
      <c r="B5" s="4" t="s">
        <v>150</v>
      </c>
      <c r="C5" s="8" t="s">
        <v>70</v>
      </c>
      <c r="D5" s="6" t="str">
        <f>VLOOKUP(C5,F$2:G$15,2)</f>
        <v>fish</v>
      </c>
      <c r="E5" s="6" t="str">
        <f>VLOOKUP(D5,G$2:H$15,2)</f>
        <v>nonstaple</v>
      </c>
      <c r="F5" s="7" t="s">
        <v>65</v>
      </c>
      <c r="G5" s="6" t="s">
        <v>65</v>
      </c>
      <c r="H5" s="11" t="s">
        <v>86</v>
      </c>
    </row>
    <row r="6" spans="1:8" ht="48" x14ac:dyDescent="0.2">
      <c r="A6" t="s">
        <v>92</v>
      </c>
      <c r="B6" s="4" t="s">
        <v>106</v>
      </c>
      <c r="C6" s="8" t="s">
        <v>70</v>
      </c>
      <c r="D6" s="6" t="str">
        <f>VLOOKUP(C6,F$2:G$15,2)</f>
        <v>fish</v>
      </c>
      <c r="E6" s="6" t="str">
        <f>VLOOKUP(D6,G$2:H$15,2)</f>
        <v>nonstaple</v>
      </c>
      <c r="F6" s="7" t="s">
        <v>68</v>
      </c>
      <c r="G6" s="6" t="s">
        <v>68</v>
      </c>
      <c r="H6" s="11" t="s">
        <v>86</v>
      </c>
    </row>
    <row r="7" spans="1:8" x14ac:dyDescent="0.2">
      <c r="A7" t="s">
        <v>97</v>
      </c>
      <c r="B7" s="4" t="s">
        <v>108</v>
      </c>
      <c r="C7" s="7" t="s">
        <v>74</v>
      </c>
      <c r="D7" s="6" t="str">
        <f>VLOOKUP(C7,F$2:G$15,2)</f>
        <v>oils</v>
      </c>
      <c r="E7" s="6" t="str">
        <f>VLOOKUP(D7,G$2:H$15,2)</f>
        <v>nonstaple</v>
      </c>
      <c r="F7" s="7" t="s">
        <v>74</v>
      </c>
      <c r="G7" s="6" t="s">
        <v>81</v>
      </c>
      <c r="H7" s="11" t="s">
        <v>86</v>
      </c>
    </row>
    <row r="8" spans="1:8" ht="32" x14ac:dyDescent="0.2">
      <c r="A8" t="s">
        <v>90</v>
      </c>
      <c r="B8" s="4" t="s">
        <v>104</v>
      </c>
      <c r="C8" s="8" t="s">
        <v>70</v>
      </c>
      <c r="D8" s="6" t="str">
        <f>VLOOKUP(C8,F$2:G$15,2)</f>
        <v>fish</v>
      </c>
      <c r="E8" s="6" t="str">
        <f>VLOOKUP(D8,G$2:H$15,2)</f>
        <v>nonstaple</v>
      </c>
      <c r="F8" s="7" t="s">
        <v>70</v>
      </c>
      <c r="G8" s="6" t="s">
        <v>70</v>
      </c>
      <c r="H8" s="11" t="s">
        <v>86</v>
      </c>
    </row>
    <row r="9" spans="1:8" ht="32" x14ac:dyDescent="0.2">
      <c r="A9" t="s">
        <v>95</v>
      </c>
      <c r="B9" s="4" t="s">
        <v>152</v>
      </c>
      <c r="C9" s="8" t="s">
        <v>70</v>
      </c>
      <c r="D9" s="6" t="str">
        <f>VLOOKUP(C9,F$2:G$15,2)</f>
        <v>fish</v>
      </c>
      <c r="E9" s="6" t="str">
        <f>VLOOKUP(D9,G$2:H$15,2)</f>
        <v>nonstaple</v>
      </c>
      <c r="F9" s="7" t="s">
        <v>71</v>
      </c>
      <c r="G9" s="6" t="s">
        <v>71</v>
      </c>
      <c r="H9" s="11" t="s">
        <v>86</v>
      </c>
    </row>
    <row r="10" spans="1:8" ht="32" x14ac:dyDescent="0.2">
      <c r="A10" t="s">
        <v>96</v>
      </c>
      <c r="B10" s="4" t="s">
        <v>153</v>
      </c>
      <c r="C10" s="8" t="s">
        <v>70</v>
      </c>
      <c r="D10" s="6" t="str">
        <f>VLOOKUP(C10,F$2:G$15,2)</f>
        <v>fish</v>
      </c>
      <c r="E10" s="6" t="str">
        <f>VLOOKUP(D10,G$2:H$15,2)</f>
        <v>nonstaple</v>
      </c>
      <c r="F10" s="7" t="s">
        <v>73</v>
      </c>
      <c r="G10" s="6" t="s">
        <v>82</v>
      </c>
      <c r="H10" s="11" t="s">
        <v>86</v>
      </c>
    </row>
    <row r="11" spans="1:8" x14ac:dyDescent="0.2">
      <c r="A11" t="s">
        <v>94</v>
      </c>
      <c r="B11" s="4" t="s">
        <v>151</v>
      </c>
      <c r="C11" s="8" t="s">
        <v>70</v>
      </c>
      <c r="D11" s="6" t="str">
        <f>VLOOKUP(C11,F$2:G$15,2)</f>
        <v>fish</v>
      </c>
      <c r="E11" s="6" t="str">
        <f>VLOOKUP(D11,G$2:H$15,2)</f>
        <v>nonstaple</v>
      </c>
      <c r="F11" s="7" t="s">
        <v>117</v>
      </c>
      <c r="G11" s="6" t="s">
        <v>118</v>
      </c>
      <c r="H11" s="11" t="s">
        <v>86</v>
      </c>
    </row>
    <row r="12" spans="1:8" x14ac:dyDescent="0.2">
      <c r="A12" t="s">
        <v>91</v>
      </c>
      <c r="B12" s="4" t="s">
        <v>105</v>
      </c>
      <c r="C12" s="8" t="s">
        <v>70</v>
      </c>
      <c r="D12" s="6" t="str">
        <f>VLOOKUP(C12,F$2:G$15,2)</f>
        <v>fish</v>
      </c>
      <c r="E12" s="6" t="str">
        <f>VLOOKUP(D12,G$2:H$15,2)</f>
        <v>nonstaple</v>
      </c>
      <c r="F12" s="7" t="s">
        <v>67</v>
      </c>
      <c r="G12" s="6" t="s">
        <v>67</v>
      </c>
      <c r="H12" s="11" t="s">
        <v>87</v>
      </c>
    </row>
    <row r="13" spans="1:8" ht="32" x14ac:dyDescent="0.2">
      <c r="A13" s="12" t="s">
        <v>88</v>
      </c>
      <c r="B13" s="13" t="s">
        <v>103</v>
      </c>
      <c r="C13" s="8" t="s">
        <v>70</v>
      </c>
      <c r="D13" s="6" t="str">
        <f>VLOOKUP(C13,F$2:G$15,2)</f>
        <v>fish</v>
      </c>
      <c r="E13" s="6" t="str">
        <f>VLOOKUP(D13,G$2:H$15,2)</f>
        <v>nonstaple</v>
      </c>
      <c r="F13" s="7" t="s">
        <v>120</v>
      </c>
      <c r="G13" s="6" t="s">
        <v>121</v>
      </c>
      <c r="H13" s="11" t="s">
        <v>87</v>
      </c>
    </row>
    <row r="14" spans="1:8" x14ac:dyDescent="0.2">
      <c r="A14" s="12" t="s">
        <v>100</v>
      </c>
      <c r="B14" s="13" t="s">
        <v>111</v>
      </c>
      <c r="C14" s="6" t="s">
        <v>116</v>
      </c>
      <c r="D14" s="6" t="str">
        <f>VLOOKUP(C14,F$2:G$15,2)</f>
        <v>alcohol</v>
      </c>
      <c r="E14" s="6" t="str">
        <f>VLOOKUP(D14,G$2:H$15,2)</f>
        <v>nonstaple</v>
      </c>
      <c r="F14" s="7" t="s">
        <v>75</v>
      </c>
      <c r="G14" s="6" t="s">
        <v>83</v>
      </c>
      <c r="H14" s="11" t="s">
        <v>86</v>
      </c>
    </row>
    <row r="15" spans="1:8" x14ac:dyDescent="0.2">
      <c r="A15" t="s">
        <v>93</v>
      </c>
      <c r="B15" s="4" t="s">
        <v>107</v>
      </c>
      <c r="C15" s="8" t="s">
        <v>70</v>
      </c>
      <c r="D15" s="6" t="str">
        <f>VLOOKUP(C15,F$2:G$15,2)</f>
        <v>fish</v>
      </c>
      <c r="E15" s="6" t="str">
        <f>VLOOKUP(D15,G$2:H$15,2)</f>
        <v>nonstaple</v>
      </c>
      <c r="F15" s="7" t="s">
        <v>72</v>
      </c>
      <c r="G15" s="6" t="s">
        <v>72</v>
      </c>
      <c r="H15" s="11" t="s">
        <v>86</v>
      </c>
    </row>
    <row r="16" spans="1:8" x14ac:dyDescent="0.2">
      <c r="A16" s="12" t="s">
        <v>99</v>
      </c>
      <c r="B16" s="13" t="s">
        <v>110</v>
      </c>
      <c r="C16" s="6" t="s">
        <v>116</v>
      </c>
      <c r="D16" s="6" t="str">
        <f>VLOOKUP(C16,F$2:G$15,2)</f>
        <v>alcohol</v>
      </c>
      <c r="E16" s="6" t="str">
        <f>VLOOKUP(D16,G$2:H$15,2)</f>
        <v>nonstaple</v>
      </c>
    </row>
    <row r="17" spans="1:5" x14ac:dyDescent="0.2">
      <c r="A17" s="4" t="s">
        <v>36</v>
      </c>
      <c r="B17" s="13" t="s">
        <v>37</v>
      </c>
      <c r="C17" s="7" t="s">
        <v>71</v>
      </c>
      <c r="D17" s="6" t="s">
        <v>65</v>
      </c>
      <c r="E17" s="6" t="str">
        <f>VLOOKUP(D17,G$2:H$15,2)</f>
        <v>nonstaple</v>
      </c>
    </row>
    <row r="18" spans="1:5" x14ac:dyDescent="0.2">
      <c r="A18" s="4" t="s">
        <v>8</v>
      </c>
      <c r="B18" s="13" t="s">
        <v>9</v>
      </c>
      <c r="C18" s="7" t="s">
        <v>66</v>
      </c>
      <c r="D18" s="6" t="str">
        <f>VLOOKUP(C18,F$2:G$15,2)</f>
        <v>cereals</v>
      </c>
      <c r="E18" s="6" t="str">
        <f>VLOOKUP(D18,G$2:H$15,2)</f>
        <v>staple</v>
      </c>
    </row>
    <row r="19" spans="1:5" x14ac:dyDescent="0.2">
      <c r="A19" s="4" t="s">
        <v>27</v>
      </c>
      <c r="B19" s="4" t="s">
        <v>28</v>
      </c>
      <c r="C19" s="7" t="s">
        <v>67</v>
      </c>
      <c r="D19" s="6" t="str">
        <f>VLOOKUP(C19,F$2:G$15,2)</f>
        <v>pulses</v>
      </c>
      <c r="E19" s="6" t="str">
        <f>VLOOKUP(D19,G$2:H$15,2)</f>
        <v>staple</v>
      </c>
    </row>
    <row r="20" spans="1:5" x14ac:dyDescent="0.2">
      <c r="A20" s="4" t="s">
        <v>1</v>
      </c>
      <c r="B20" s="13" t="s">
        <v>122</v>
      </c>
      <c r="C20" s="7" t="s">
        <v>73</v>
      </c>
      <c r="D20" s="6" t="str">
        <f>VLOOKUP(C20,F$2:G$15,2)</f>
        <v>meats</v>
      </c>
      <c r="E20" s="6" t="str">
        <f>VLOOKUP(D20,G$2:H$15,2)</f>
        <v>nonstaple</v>
      </c>
    </row>
    <row r="21" spans="1:5" x14ac:dyDescent="0.2">
      <c r="A21" s="4" t="s">
        <v>60</v>
      </c>
      <c r="B21" s="13" t="s">
        <v>61</v>
      </c>
      <c r="C21" s="7" t="s">
        <v>119</v>
      </c>
      <c r="D21" s="6" t="str">
        <f>VLOOKUP(C21,F$2:G$15,2)</f>
        <v>beverages</v>
      </c>
      <c r="E21" s="6" t="str">
        <f>VLOOKUP(D21,G$2:H$15,2)</f>
        <v>nonstaple</v>
      </c>
    </row>
    <row r="22" spans="1:5" ht="32" x14ac:dyDescent="0.2">
      <c r="A22" s="4" t="s">
        <v>20</v>
      </c>
      <c r="B22" s="13" t="s">
        <v>21</v>
      </c>
      <c r="C22" s="7" t="s">
        <v>120</v>
      </c>
      <c r="D22" s="6" t="str">
        <f>VLOOKUP(C22,F$2:G$15,2)</f>
        <v>rootsNPlaintain</v>
      </c>
      <c r="E22" s="6" t="str">
        <f>VLOOKUP(D22,G$2:H$15,2)</f>
        <v>staple</v>
      </c>
    </row>
    <row r="23" spans="1:5" x14ac:dyDescent="0.2">
      <c r="A23" s="4" t="s">
        <v>29</v>
      </c>
      <c r="B23" s="13" t="s">
        <v>124</v>
      </c>
      <c r="C23" s="7" t="s">
        <v>67</v>
      </c>
      <c r="D23" s="6" t="str">
        <f>VLOOKUP(C23,F$2:G$15,2)</f>
        <v>pulses</v>
      </c>
      <c r="E23" s="6" t="str">
        <f>VLOOKUP(D23,G$2:H$15,2)</f>
        <v>staple</v>
      </c>
    </row>
    <row r="24" spans="1:5" x14ac:dyDescent="0.2">
      <c r="A24" s="4" t="s">
        <v>58</v>
      </c>
      <c r="B24" s="13" t="s">
        <v>59</v>
      </c>
      <c r="C24" s="7" t="s">
        <v>117</v>
      </c>
      <c r="D24" s="6" t="str">
        <f>VLOOKUP(C24,F$2:G$15,2)</f>
        <v>nutsNseeds</v>
      </c>
      <c r="E24" s="6" t="str">
        <f>VLOOKUP(D24,G$2:H$15,2)</f>
        <v>nonstaple</v>
      </c>
    </row>
    <row r="25" spans="1:5" x14ac:dyDescent="0.2">
      <c r="A25" s="4" t="s">
        <v>30</v>
      </c>
      <c r="B25" s="13" t="s">
        <v>31</v>
      </c>
      <c r="C25" s="7" t="s">
        <v>67</v>
      </c>
      <c r="D25" s="6" t="str">
        <f>VLOOKUP(C25,F$2:G$15,2)</f>
        <v>pulses</v>
      </c>
      <c r="E25" s="6" t="str">
        <f>VLOOKUP(D25,G$2:H$15,2)</f>
        <v>staple</v>
      </c>
    </row>
    <row r="26" spans="1:5" x14ac:dyDescent="0.2">
      <c r="A26" s="4" t="s">
        <v>5</v>
      </c>
      <c r="B26" s="13" t="s">
        <v>6</v>
      </c>
      <c r="C26" s="7" t="s">
        <v>68</v>
      </c>
      <c r="D26" s="6" t="str">
        <f>VLOOKUP(C26,F$2:G$15,2)</f>
        <v>eggs</v>
      </c>
      <c r="E26" s="6" t="str">
        <f>VLOOKUP(D26,G$2:H$15,2)</f>
        <v>nonstaple</v>
      </c>
    </row>
    <row r="27" spans="1:5" x14ac:dyDescent="0.2">
      <c r="A27" s="4" t="s">
        <v>46</v>
      </c>
      <c r="B27" s="4" t="s">
        <v>127</v>
      </c>
      <c r="C27" s="7" t="s">
        <v>74</v>
      </c>
      <c r="D27" s="6" t="str">
        <f>VLOOKUP(C27,F$2:G$15,2)</f>
        <v>oils</v>
      </c>
      <c r="E27" s="6" t="str">
        <f>VLOOKUP(D27,G$2:H$15,2)</f>
        <v>nonstaple</v>
      </c>
    </row>
    <row r="28" spans="1:5" ht="32" x14ac:dyDescent="0.2">
      <c r="A28" s="4" t="s">
        <v>45</v>
      </c>
      <c r="B28" s="4" t="s">
        <v>130</v>
      </c>
      <c r="C28" s="7" t="s">
        <v>117</v>
      </c>
      <c r="D28" s="6" t="str">
        <f>VLOOKUP(C28,F$2:G$15,2)</f>
        <v>nutsNseeds</v>
      </c>
      <c r="E28" s="6" t="str">
        <f>VLOOKUP(D28,G$2:H$15,2)</f>
        <v>nonstaple</v>
      </c>
    </row>
    <row r="29" spans="1:5" x14ac:dyDescent="0.2">
      <c r="A29" s="4" t="s">
        <v>3</v>
      </c>
      <c r="B29" s="4" t="s">
        <v>142</v>
      </c>
      <c r="C29" s="7" t="s">
        <v>73</v>
      </c>
      <c r="D29" s="6" t="str">
        <f>VLOOKUP(C29,F$2:G$15,2)</f>
        <v>meats</v>
      </c>
      <c r="E29" s="6" t="str">
        <f>VLOOKUP(D29,G$2:H$15,2)</f>
        <v>nonstaple</v>
      </c>
    </row>
    <row r="30" spans="1:5" x14ac:dyDescent="0.2">
      <c r="A30" s="4" t="s">
        <v>32</v>
      </c>
      <c r="B30" s="4" t="s">
        <v>33</v>
      </c>
      <c r="C30" s="7" t="s">
        <v>67</v>
      </c>
      <c r="D30" s="6" t="str">
        <f>VLOOKUP(C30,F$2:G$15,2)</f>
        <v>pulses</v>
      </c>
      <c r="E30" s="6" t="str">
        <f>VLOOKUP(D30,G$2:H$15,2)</f>
        <v>staple</v>
      </c>
    </row>
    <row r="31" spans="1:5" x14ac:dyDescent="0.2">
      <c r="A31" s="4" t="s">
        <v>10</v>
      </c>
      <c r="B31" s="13" t="s">
        <v>11</v>
      </c>
      <c r="C31" s="7" t="s">
        <v>66</v>
      </c>
      <c r="D31" s="6" t="str">
        <f>VLOOKUP(C31,F$2:G$15,2)</f>
        <v>cereals</v>
      </c>
      <c r="E31" s="6" t="str">
        <f>VLOOKUP(D31,G$2:H$15,2)</f>
        <v>staple</v>
      </c>
    </row>
    <row r="32" spans="1:5" x14ac:dyDescent="0.2">
      <c r="A32" s="4" t="s">
        <v>7</v>
      </c>
      <c r="B32" s="4" t="s">
        <v>125</v>
      </c>
      <c r="C32" s="7" t="s">
        <v>65</v>
      </c>
      <c r="D32" s="6" t="str">
        <f>VLOOKUP(C32,F$2:G$15,2)</f>
        <v>dairy</v>
      </c>
      <c r="E32" s="6" t="str">
        <f>VLOOKUP(D32,G$2:H$15,2)</f>
        <v>nonstaple</v>
      </c>
    </row>
    <row r="33" spans="1:5" x14ac:dyDescent="0.2">
      <c r="A33" s="4" t="s">
        <v>12</v>
      </c>
      <c r="B33" s="4" t="s">
        <v>13</v>
      </c>
      <c r="C33" s="7" t="s">
        <v>66</v>
      </c>
      <c r="D33" s="6" t="str">
        <f>VLOOKUP(C33,F$2:G$15,2)</f>
        <v>cereals</v>
      </c>
      <c r="E33" s="6" t="str">
        <f>VLOOKUP(D33,G$2:H$15,2)</f>
        <v>staple</v>
      </c>
    </row>
    <row r="34" spans="1:5" x14ac:dyDescent="0.2">
      <c r="A34" s="4" t="s">
        <v>19</v>
      </c>
      <c r="B34" s="4" t="s">
        <v>143</v>
      </c>
      <c r="C34" s="7" t="s">
        <v>66</v>
      </c>
      <c r="D34" s="6" t="str">
        <f>VLOOKUP(C34,F$2:G$15,2)</f>
        <v>cereals</v>
      </c>
      <c r="E34" s="6" t="str">
        <f>VLOOKUP(D34,G$2:H$15,2)</f>
        <v>staple</v>
      </c>
    </row>
    <row r="35" spans="1:5" x14ac:dyDescent="0.2">
      <c r="A35" s="4" t="s">
        <v>35</v>
      </c>
      <c r="B35" s="4" t="s">
        <v>144</v>
      </c>
      <c r="C35" s="7" t="s">
        <v>67</v>
      </c>
      <c r="D35" s="6" t="str">
        <f>VLOOKUP(C35,F$2:G$15,2)</f>
        <v>pulses</v>
      </c>
      <c r="E35" s="6" t="str">
        <f>VLOOKUP(D35,G$2:H$15,2)</f>
        <v>staple</v>
      </c>
    </row>
    <row r="36" spans="1:5" ht="32" x14ac:dyDescent="0.2">
      <c r="A36" s="4" t="s">
        <v>26</v>
      </c>
      <c r="B36" s="4" t="s">
        <v>139</v>
      </c>
      <c r="C36" s="7" t="s">
        <v>120</v>
      </c>
      <c r="D36" s="6" t="str">
        <f>VLOOKUP(C36,F$2:G$15,2)</f>
        <v>rootsNPlaintain</v>
      </c>
      <c r="E36" s="6" t="str">
        <f>VLOOKUP(D36,G$2:H$15,2)</f>
        <v>staple</v>
      </c>
    </row>
    <row r="37" spans="1:5" ht="32" x14ac:dyDescent="0.2">
      <c r="A37" s="4" t="s">
        <v>64</v>
      </c>
      <c r="B37" s="4" t="s">
        <v>145</v>
      </c>
      <c r="C37" s="7" t="s">
        <v>117</v>
      </c>
      <c r="D37" s="6" t="str">
        <f>VLOOKUP(C37,F$2:G$15,2)</f>
        <v>nutsNseeds</v>
      </c>
      <c r="E37" s="6" t="str">
        <f>VLOOKUP(D37,G$2:H$15,2)</f>
        <v>nonstaple</v>
      </c>
    </row>
    <row r="38" spans="1:5" x14ac:dyDescent="0.2">
      <c r="A38" s="4" t="s">
        <v>34</v>
      </c>
      <c r="B38" s="4" t="s">
        <v>131</v>
      </c>
      <c r="C38" s="7" t="s">
        <v>67</v>
      </c>
      <c r="D38" s="6" t="str">
        <f>VLOOKUP(C38,F$2:G$15,2)</f>
        <v>pulses</v>
      </c>
      <c r="E38" s="6" t="str">
        <f>VLOOKUP(D38,G$2:H$15,2)</f>
        <v>staple</v>
      </c>
    </row>
    <row r="39" spans="1:5" x14ac:dyDescent="0.2">
      <c r="A39" s="4" t="s">
        <v>55</v>
      </c>
      <c r="B39" s="4" t="s">
        <v>141</v>
      </c>
      <c r="C39" s="7" t="s">
        <v>74</v>
      </c>
      <c r="D39" s="6" t="str">
        <f>VLOOKUP(C39,F$2:G$15,2)</f>
        <v>oils</v>
      </c>
      <c r="E39" s="6" t="str">
        <f>VLOOKUP(D39,G$2:H$15,2)</f>
        <v>nonstaple</v>
      </c>
    </row>
    <row r="40" spans="1:5" ht="32" x14ac:dyDescent="0.2">
      <c r="A40" s="4" t="s">
        <v>38</v>
      </c>
      <c r="B40" s="4" t="s">
        <v>39</v>
      </c>
      <c r="C40" s="7" t="s">
        <v>120</v>
      </c>
      <c r="D40" s="6" t="str">
        <f>VLOOKUP(C40,F$2:G$15,2)</f>
        <v>rootsNPlaintain</v>
      </c>
      <c r="E40" s="6" t="str">
        <f>VLOOKUP(D40,G$2:H$15,2)</f>
        <v>staple</v>
      </c>
    </row>
    <row r="41" spans="1:5" x14ac:dyDescent="0.2">
      <c r="A41" s="4" t="s">
        <v>54</v>
      </c>
      <c r="B41" s="4" t="s">
        <v>126</v>
      </c>
      <c r="C41" s="7" t="s">
        <v>74</v>
      </c>
      <c r="D41" s="6" t="str">
        <f>VLOOKUP(C41,F$2:G$15,2)</f>
        <v>oils</v>
      </c>
      <c r="E41" s="6" t="str">
        <f>VLOOKUP(D41,G$2:H$15,2)</f>
        <v>nonstaple</v>
      </c>
    </row>
    <row r="42" spans="1:5" x14ac:dyDescent="0.2">
      <c r="A42" s="4" t="s">
        <v>2</v>
      </c>
      <c r="B42" s="4" t="s">
        <v>132</v>
      </c>
      <c r="C42" s="7" t="s">
        <v>73</v>
      </c>
      <c r="D42" s="6" t="str">
        <f>VLOOKUP(C42,F$2:G$15,2)</f>
        <v>meats</v>
      </c>
      <c r="E42" s="6" t="str">
        <f>VLOOKUP(D42,G$2:H$15,2)</f>
        <v>nonstaple</v>
      </c>
    </row>
    <row r="43" spans="1:5" ht="32" x14ac:dyDescent="0.2">
      <c r="A43" s="4" t="s">
        <v>22</v>
      </c>
      <c r="B43" s="4" t="s">
        <v>133</v>
      </c>
      <c r="C43" s="7" t="s">
        <v>120</v>
      </c>
      <c r="D43" s="6" t="str">
        <f>VLOOKUP(C43,F$2:G$15,2)</f>
        <v>rootsNPlaintain</v>
      </c>
      <c r="E43" s="6" t="str">
        <f>VLOOKUP(D43,G$2:H$15,2)</f>
        <v>staple</v>
      </c>
    </row>
    <row r="44" spans="1:5" x14ac:dyDescent="0.2">
      <c r="A44" s="4" t="s">
        <v>4</v>
      </c>
      <c r="B44" s="13" t="s">
        <v>123</v>
      </c>
      <c r="C44" s="7" t="s">
        <v>73</v>
      </c>
      <c r="D44" s="6" t="str">
        <f>VLOOKUP(C44,F$2:G$15,2)</f>
        <v>meats</v>
      </c>
      <c r="E44" s="6" t="str">
        <f>VLOOKUP(D44,G$2:H$15,2)</f>
        <v>nonstaple</v>
      </c>
    </row>
    <row r="45" spans="1:5" ht="32" x14ac:dyDescent="0.2">
      <c r="A45" s="4" t="s">
        <v>14</v>
      </c>
      <c r="B45" s="4" t="s">
        <v>134</v>
      </c>
      <c r="C45" s="7" t="s">
        <v>66</v>
      </c>
      <c r="D45" s="6" t="str">
        <f>VLOOKUP(C45,F$2:G$15,2)</f>
        <v>cereals</v>
      </c>
      <c r="E45" s="6" t="str">
        <f>VLOOKUP(D45,G$2:H$15,2)</f>
        <v>staple</v>
      </c>
    </row>
    <row r="46" spans="1:5" ht="32" x14ac:dyDescent="0.2">
      <c r="A46" s="4" t="s">
        <v>49</v>
      </c>
      <c r="B46" s="4" t="s">
        <v>146</v>
      </c>
      <c r="C46" s="7" t="s">
        <v>74</v>
      </c>
      <c r="D46" s="6" t="str">
        <f>VLOOKUP(C46,F$2:G$15,2)</f>
        <v>oils</v>
      </c>
      <c r="E46" s="6" t="str">
        <f>VLOOKUP(D46,G$2:H$15,2)</f>
        <v>nonstaple</v>
      </c>
    </row>
    <row r="47" spans="1:5" x14ac:dyDescent="0.2">
      <c r="A47" s="4" t="s">
        <v>47</v>
      </c>
      <c r="B47" s="4" t="s">
        <v>48</v>
      </c>
      <c r="C47" s="7" t="s">
        <v>117</v>
      </c>
      <c r="D47" s="6" t="str">
        <f>VLOOKUP(C47,F$2:G$15,2)</f>
        <v>nutsNseeds</v>
      </c>
      <c r="E47" s="6" t="str">
        <f>VLOOKUP(D47,G$2:H$15,2)</f>
        <v>nonstaple</v>
      </c>
    </row>
    <row r="48" spans="1:5" x14ac:dyDescent="0.2">
      <c r="A48" s="4" t="s">
        <v>51</v>
      </c>
      <c r="B48" s="4" t="s">
        <v>128</v>
      </c>
      <c r="C48" s="7" t="s">
        <v>74</v>
      </c>
      <c r="D48" s="6" t="str">
        <f>VLOOKUP(C48,F$2:G$15,2)</f>
        <v>oils</v>
      </c>
      <c r="E48" s="6" t="str">
        <f>VLOOKUP(D48,G$2:H$15,2)</f>
        <v>nonstaple</v>
      </c>
    </row>
    <row r="49" spans="1:5" ht="32" x14ac:dyDescent="0.2">
      <c r="A49" s="4" t="s">
        <v>53</v>
      </c>
      <c r="B49" s="4" t="s">
        <v>129</v>
      </c>
      <c r="C49" s="7" t="s">
        <v>74</v>
      </c>
      <c r="D49" s="6" t="str">
        <f>VLOOKUP(C49,F$2:G$15,2)</f>
        <v>oils</v>
      </c>
      <c r="E49" s="6" t="str">
        <f>VLOOKUP(D49,G$2:H$15,2)</f>
        <v>nonstaple</v>
      </c>
    </row>
    <row r="50" spans="1:5" x14ac:dyDescent="0.2">
      <c r="A50" s="4" t="s">
        <v>52</v>
      </c>
      <c r="B50" s="4" t="s">
        <v>135</v>
      </c>
      <c r="C50" s="7" t="s">
        <v>117</v>
      </c>
      <c r="D50" s="6" t="str">
        <f>VLOOKUP(C50,F$2:G$15,2)</f>
        <v>nutsNseeds</v>
      </c>
      <c r="E50" s="6" t="str">
        <f>VLOOKUP(D50,G$2:H$15,2)</f>
        <v>nonstaple</v>
      </c>
    </row>
    <row r="51" spans="1:5" x14ac:dyDescent="0.2">
      <c r="A51" s="4" t="s">
        <v>15</v>
      </c>
      <c r="B51" s="4" t="s">
        <v>16</v>
      </c>
      <c r="C51" s="7" t="s">
        <v>66</v>
      </c>
      <c r="D51" s="6" t="str">
        <f>VLOOKUP(C51,F$2:G$15,2)</f>
        <v>cereals</v>
      </c>
      <c r="E51" s="6" t="str">
        <f>VLOOKUP(D51,G$2:H$15,2)</f>
        <v>staple</v>
      </c>
    </row>
    <row r="52" spans="1:5" x14ac:dyDescent="0.2">
      <c r="A52" s="4" t="s">
        <v>50</v>
      </c>
      <c r="B52" s="4" t="s">
        <v>136</v>
      </c>
      <c r="C52" s="7" t="s">
        <v>117</v>
      </c>
      <c r="D52" s="6" t="str">
        <f>VLOOKUP(C52,F$2:G$15,2)</f>
        <v>nutsNseeds</v>
      </c>
      <c r="E52" s="6" t="str">
        <f>VLOOKUP(D52,G$2:H$15,2)</f>
        <v>nonstaple</v>
      </c>
    </row>
    <row r="53" spans="1:5" ht="32" x14ac:dyDescent="0.2">
      <c r="A53" s="4" t="s">
        <v>40</v>
      </c>
      <c r="B53" s="4" t="s">
        <v>147</v>
      </c>
      <c r="C53" s="7" t="s">
        <v>71</v>
      </c>
      <c r="D53" s="6" t="str">
        <f>VLOOKUP(C53,F$2:G$15,2)</f>
        <v>fruits</v>
      </c>
      <c r="E53" s="6" t="str">
        <f>VLOOKUP(D53,G$2:H$15,2)</f>
        <v>nonstaple</v>
      </c>
    </row>
    <row r="54" spans="1:5" x14ac:dyDescent="0.2">
      <c r="A54" s="4" t="s">
        <v>44</v>
      </c>
      <c r="B54" s="4" t="s">
        <v>137</v>
      </c>
      <c r="C54" s="8" t="s">
        <v>75</v>
      </c>
      <c r="D54" s="6" t="str">
        <f>VLOOKUP(C54,F$2:G$15,2)</f>
        <v>sweeteners</v>
      </c>
      <c r="E54" s="6" t="str">
        <f>VLOOKUP(D54,G$2:H$15,2)</f>
        <v>nonstaple</v>
      </c>
    </row>
    <row r="55" spans="1:5" ht="32" x14ac:dyDescent="0.2">
      <c r="A55" s="4" t="s">
        <v>23</v>
      </c>
      <c r="B55" s="4" t="s">
        <v>138</v>
      </c>
      <c r="C55" s="7" t="s">
        <v>120</v>
      </c>
      <c r="D55" s="6" t="str">
        <f>VLOOKUP(C55,F$2:G$15,2)</f>
        <v>rootsNPlaintain</v>
      </c>
      <c r="E55" s="6" t="str">
        <f>VLOOKUP(D55,G$2:H$15,2)</f>
        <v>staple</v>
      </c>
    </row>
    <row r="56" spans="1:5" x14ac:dyDescent="0.2">
      <c r="A56" s="4" t="s">
        <v>62</v>
      </c>
      <c r="B56" s="4" t="s">
        <v>63</v>
      </c>
      <c r="C56" s="7" t="s">
        <v>119</v>
      </c>
      <c r="D56" s="6" t="str">
        <f>VLOOKUP(C56,F$2:G$15,2)</f>
        <v>beverages</v>
      </c>
      <c r="E56" s="6" t="str">
        <f>VLOOKUP(D56,G$2:H$15,2)</f>
        <v>nonstaple</v>
      </c>
    </row>
    <row r="57" spans="1:5" x14ac:dyDescent="0.2">
      <c r="A57" s="4" t="s">
        <v>41</v>
      </c>
      <c r="B57" s="4" t="s">
        <v>148</v>
      </c>
      <c r="C57" s="7" t="s">
        <v>71</v>
      </c>
      <c r="D57" s="6" t="str">
        <f>VLOOKUP(C57,F$2:G$15,2)</f>
        <v>fruits</v>
      </c>
      <c r="E57" s="6" t="str">
        <f>VLOOKUP(D57,G$2:H$15,2)</f>
        <v>nonstaple</v>
      </c>
    </row>
    <row r="58" spans="1:5" x14ac:dyDescent="0.2">
      <c r="A58" s="4" t="s">
        <v>56</v>
      </c>
      <c r="B58" s="4" t="s">
        <v>149</v>
      </c>
      <c r="C58" s="7" t="s">
        <v>117</v>
      </c>
      <c r="D58" s="6" t="str">
        <f>VLOOKUP(C58,F$2:G$15,2)</f>
        <v>nutsNseeds</v>
      </c>
      <c r="E58" s="6" t="str">
        <f>VLOOKUP(D58,G$2:H$15,2)</f>
        <v>nonstaple</v>
      </c>
    </row>
    <row r="59" spans="1:5" ht="32" x14ac:dyDescent="0.2">
      <c r="A59" s="4" t="s">
        <v>57</v>
      </c>
      <c r="B59" s="4" t="s">
        <v>140</v>
      </c>
      <c r="C59" s="7" t="s">
        <v>74</v>
      </c>
      <c r="D59" s="6" t="str">
        <f>VLOOKUP(C59,F$2:G$15,2)</f>
        <v>oils</v>
      </c>
      <c r="E59" s="6" t="str">
        <f>VLOOKUP(D59,G$2:H$15,2)</f>
        <v>nonstaple</v>
      </c>
    </row>
    <row r="60" spans="1:5" x14ac:dyDescent="0.2">
      <c r="A60" s="4" t="s">
        <v>42</v>
      </c>
      <c r="B60" s="4" t="s">
        <v>43</v>
      </c>
      <c r="C60" s="7" t="s">
        <v>72</v>
      </c>
      <c r="D60" s="6" t="str">
        <f>VLOOKUP(C60,F$2:G$15,2)</f>
        <v>vegetables</v>
      </c>
      <c r="E60" s="6" t="str">
        <f>VLOOKUP(D60,G$2:H$15,2)</f>
        <v>nonstaple</v>
      </c>
    </row>
    <row r="61" spans="1:5" x14ac:dyDescent="0.2">
      <c r="A61" s="4" t="s">
        <v>17</v>
      </c>
      <c r="B61" s="4" t="s">
        <v>18</v>
      </c>
      <c r="C61" s="7" t="s">
        <v>66</v>
      </c>
      <c r="D61" s="6" t="str">
        <f>VLOOKUP(C61,F$2:G$15,2)</f>
        <v>cereals</v>
      </c>
      <c r="E61" s="6" t="str">
        <f>VLOOKUP(D61,G$2:H$15,2)</f>
        <v>staple</v>
      </c>
    </row>
    <row r="62" spans="1:5" x14ac:dyDescent="0.2">
      <c r="A62" s="4" t="s">
        <v>24</v>
      </c>
      <c r="B62" s="4" t="s">
        <v>25</v>
      </c>
      <c r="C62" s="7" t="s">
        <v>69</v>
      </c>
      <c r="D62" s="6" t="str">
        <f>VLOOKUP(C62,F$2:G$15,2)</f>
        <v>pulses</v>
      </c>
      <c r="E62" s="6" t="str">
        <f>VLOOKUP(D62,G$2:H$15,2)</f>
        <v>staple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2015-06-16T19:34:09Z</dcterms:created>
  <dcterms:modified xsi:type="dcterms:W3CDTF">2016-08-04T15:37:10Z</dcterms:modified>
</cp:coreProperties>
</file>