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500" windowWidth="28800" windowHeight="16420"/>
  </bookViews>
  <sheets>
    <sheet name="Reference" sheetId="1" r:id="rId1"/>
    <sheet name="Not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X7" i="1"/>
  <c r="X5" i="1"/>
  <c r="X20" i="1"/>
  <c r="X22" i="1"/>
  <c r="X21" i="1"/>
  <c r="X18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Bogard, Jessica (Agriculture, St. Lucia):</t>
        </r>
        <r>
          <rPr>
            <sz val="9"/>
            <color indexed="81"/>
            <rFont val="Tahoma"/>
            <family val="2"/>
          </rPr>
          <t xml:space="preserve">
this is taken from food code 15270 shrimp, raw not previously frozen, but no data on vitamins available from that sample</t>
        </r>
      </text>
    </comment>
  </commentList>
</comments>
</file>

<file path=xl/sharedStrings.xml><?xml version="1.0" encoding="utf-8"?>
<sst xmlns="http://schemas.openxmlformats.org/spreadsheetml/2006/main" count="440" uniqueCount="355">
  <si>
    <t>Bananas</t>
  </si>
  <si>
    <t>Barley</t>
  </si>
  <si>
    <t>Beans</t>
  </si>
  <si>
    <t>Cassava</t>
  </si>
  <si>
    <t>Coffee</t>
  </si>
  <si>
    <t>Eggs</t>
  </si>
  <si>
    <t>Maize</t>
  </si>
  <si>
    <t>Millet</t>
  </si>
  <si>
    <t>Plantains</t>
  </si>
  <si>
    <t>Potatoes</t>
  </si>
  <si>
    <t>Pulses</t>
  </si>
  <si>
    <t>Sorghum</t>
  </si>
  <si>
    <t>Tea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</si>
  <si>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</si>
  <si>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</si>
  <si>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</si>
  <si>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</si>
  <si>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</si>
  <si>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</si>
  <si>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</si>
  <si>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</si>
  <si>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</si>
  <si>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</si>
  <si>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</si>
  <si>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</si>
  <si>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</si>
  <si>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</si>
  <si>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</si>
  <si>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</si>
  <si>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</si>
  <si>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</si>
  <si>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</si>
  <si>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</si>
  <si>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</si>
  <si>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</si>
  <si>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</si>
  <si>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</si>
  <si>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</si>
  <si>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</si>
  <si>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</si>
  <si>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</si>
  <si>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</si>
  <si>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</si>
  <si>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</si>
  <si>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</si>
  <si>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</si>
  <si>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</si>
  <si>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</si>
  <si>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</si>
  <si>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</si>
  <si>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</si>
  <si>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</si>
  <si>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</si>
  <si>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</si>
  <si>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</si>
  <si>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</si>
  <si>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</si>
  <si>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cchkp</t>
  </si>
  <si>
    <t>Cowpeas</t>
  </si>
  <si>
    <t>ccowp</t>
  </si>
  <si>
    <t>clent</t>
  </si>
  <si>
    <t>corat</t>
  </si>
  <si>
    <t>cothr</t>
  </si>
  <si>
    <t>cpigp</t>
  </si>
  <si>
    <t xml:space="preserve">Rapeseed </t>
  </si>
  <si>
    <t>crpsd</t>
  </si>
  <si>
    <t>csubf</t>
  </si>
  <si>
    <t>Milk</t>
  </si>
  <si>
    <t>Inedible portion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</si>
  <si>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</si>
  <si>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</si>
  <si>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</si>
  <si>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</si>
  <si>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</si>
  <si>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</si>
  <si>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</si>
  <si>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</si>
  <si>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</si>
  <si>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</si>
  <si>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</si>
  <si>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</si>
  <si>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</si>
  <si>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</si>
  <si>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</si>
  <si>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</si>
  <si>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</si>
  <si>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</si>
  <si>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</si>
  <si>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</si>
  <si>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</si>
  <si>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</si>
  <si>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</si>
  <si>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E (alpha-tocopherol)</t>
  </si>
  <si>
    <t>Vitamin D (D2 + D3)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</si>
  <si>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</si>
  <si>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</si>
  <si>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</si>
  <si>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</si>
  <si>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</si>
  <si>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</si>
  <si>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</si>
  <si>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</si>
  <si>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</si>
  <si>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</si>
  <si>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</si>
  <si>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</si>
  <si>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Proximates</t>
  </si>
  <si>
    <t>USDA code, Description</t>
  </si>
  <si>
    <t>Fatty acids, total trans</t>
  </si>
  <si>
    <t>36% (skin)</t>
  </si>
  <si>
    <t>16% (skin)</t>
  </si>
  <si>
    <t>12% (shell)</t>
  </si>
  <si>
    <t>25% (parings and trimmings)</t>
  </si>
  <si>
    <t>35% (skin and stems)</t>
  </si>
  <si>
    <t>46% (hulls)</t>
  </si>
  <si>
    <t>28% (parings and trimmings)</t>
  </si>
  <si>
    <t>14% (skin)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</si>
  <si>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</si>
  <si>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</si>
  <si>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</si>
  <si>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</si>
  <si>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</si>
  <si>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</si>
  <si>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</si>
  <si>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</si>
  <si>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</si>
  <si>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</si>
  <si>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</si>
  <si>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</si>
  <si>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name</t>
  </si>
  <si>
    <t>Total lipid (fat)</t>
  </si>
  <si>
    <t>RetentionDescription</t>
  </si>
  <si>
    <t>FLOUR/MEAL,BOILED,STEAMED</t>
  </si>
  <si>
    <t>LEGUMES,CKD 15/20MIN,BLD,WATER USED</t>
  </si>
  <si>
    <t>LEGUMES,CKD 45/75MIN,BLD,WATER USED</t>
  </si>
  <si>
    <t>EGGS,HARD COOKED</t>
  </si>
  <si>
    <t>BEEF,ROASTED</t>
  </si>
  <si>
    <t>VEG,ROOTS,ETC,BLD,DRAIND,LITTLE WTR</t>
  </si>
  <si>
    <t>FRUITS,FRESH(NOT CITRUS),SAUTEED</t>
  </si>
  <si>
    <t>PORK,FRESH,ROASTED</t>
  </si>
  <si>
    <t>CHICKEN,ROASTED</t>
  </si>
  <si>
    <t>RICE,WHITE/BROWN,COOKED,WATER USED</t>
  </si>
  <si>
    <t>SWEETPOTATOES,BOILED (PARED)DRAINED</t>
  </si>
  <si>
    <t>Edible portion (%)</t>
  </si>
  <si>
    <t>IMPACT to nutrients unit conversion rate (%)</t>
  </si>
  <si>
    <t>water_g</t>
  </si>
  <si>
    <t>phosphorus_mg</t>
  </si>
  <si>
    <t>zinc_mg_cr</t>
  </si>
  <si>
    <t>thiamin_mg_cr</t>
  </si>
  <si>
    <t>riboflavin_mg_cr</t>
  </si>
  <si>
    <t>niacin_mg_cr</t>
  </si>
  <si>
    <t>vit_b6_mg_cr</t>
  </si>
  <si>
    <t>vit_a_rae_µg</t>
  </si>
  <si>
    <t>niacin_mg</t>
  </si>
  <si>
    <t>vit_b6_mg</t>
  </si>
  <si>
    <t>vit_b12_µg</t>
  </si>
  <si>
    <t>vit_e_mg</t>
  </si>
  <si>
    <t>vit_k_µg</t>
  </si>
  <si>
    <t>ft_acds_tot_sat_g</t>
  </si>
  <si>
    <t>ft_acds_mono_unsat_g</t>
  </si>
  <si>
    <t>ft_acds_plyunst_g</t>
  </si>
  <si>
    <t>cholesterol_mg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</si>
  <si>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</si>
  <si>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</si>
  <si>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</si>
  <si>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</si>
  <si>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</si>
  <si>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</si>
  <si>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</si>
  <si>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</si>
  <si>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</si>
  <si>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</si>
  <si>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</si>
  <si>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</si>
  <si>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</si>
  <si>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</si>
  <si>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</si>
  <si>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</si>
  <si>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</si>
  <si>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</si>
  <si>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</si>
  <si>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</si>
  <si>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</si>
  <si>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potassium_g_cr</t>
  </si>
  <si>
    <t>folate_µg</t>
  </si>
  <si>
    <t>c_Crust</t>
  </si>
  <si>
    <t>c_Mllsc</t>
  </si>
  <si>
    <t>c_Salmon</t>
  </si>
  <si>
    <t>c_FrshD</t>
  </si>
  <si>
    <t>c_Tuna</t>
  </si>
  <si>
    <t>c_OPelag</t>
  </si>
  <si>
    <t>c_ODmrsl</t>
  </si>
  <si>
    <t>c_OMarn</t>
  </si>
  <si>
    <t>c_FshOil</t>
  </si>
  <si>
    <t>Shrimp and prawns</t>
  </si>
  <si>
    <t>Mollusks and others</t>
  </si>
  <si>
    <t>Salmon</t>
  </si>
  <si>
    <t>Freshwater and other diadromous fish</t>
  </si>
  <si>
    <t>Tuna</t>
  </si>
  <si>
    <t>Fish oil</t>
  </si>
  <si>
    <t>Beer</t>
  </si>
  <si>
    <t>Wine</t>
  </si>
  <si>
    <t>Spirits</t>
  </si>
  <si>
    <t>13% (tail and shell)</t>
  </si>
  <si>
    <t>c_Shrimp</t>
  </si>
  <si>
    <t>FINFISH,&gt;5%FAT,BROILED,WO/DRIPPNG</t>
  </si>
  <si>
    <t>SHELLFISH,WO/SHELL,BROILED</t>
  </si>
  <si>
    <t>usda_code</t>
  </si>
  <si>
    <t>Bananas, raw</t>
  </si>
  <si>
    <t>Barley, hulled</t>
  </si>
  <si>
    <t>09040</t>
  </si>
  <si>
    <t>Composite</t>
  </si>
  <si>
    <t>composite_code</t>
  </si>
  <si>
    <t>Beef, grass-fed, ground, raw</t>
  </si>
  <si>
    <t>13047</t>
  </si>
  <si>
    <t>Coffee, instant, regular, powder</t>
  </si>
  <si>
    <t>14214</t>
  </si>
  <si>
    <t>Cassava, raw</t>
  </si>
  <si>
    <t>11134</t>
  </si>
  <si>
    <t>20004</t>
  </si>
  <si>
    <t>Chickpeas (garbanzo beans, bengal gram), mature seeds, raw</t>
  </si>
  <si>
    <t>16056</t>
  </si>
  <si>
    <t>Cocoa, dry powder, unsweetened</t>
  </si>
  <si>
    <t xml:space="preserve"> 19165</t>
  </si>
  <si>
    <t>Cowpeas, catjang, mature seeds, raw</t>
  </si>
  <si>
    <t>16060</t>
  </si>
  <si>
    <t>Egg, whole, raw, fresh</t>
  </si>
  <si>
    <t>01123</t>
  </si>
  <si>
    <t>Oil, peanut, salad or cooking</t>
  </si>
  <si>
    <t>04042</t>
  </si>
  <si>
    <t>Peanuts, all types, raw</t>
  </si>
  <si>
    <t>16087</t>
  </si>
  <si>
    <t>Lentils, raw</t>
  </si>
  <si>
    <t>16069</t>
  </si>
  <si>
    <t>Cornmeal, whole-grain, yellow</t>
  </si>
  <si>
    <t>20020</t>
  </si>
  <si>
    <t>Milk, producer, fluid, 3.7% milkfat</t>
  </si>
  <si>
    <t>01078</t>
  </si>
  <si>
    <t>20031</t>
  </si>
  <si>
    <t>Millet, raw</t>
  </si>
  <si>
    <t>Pigeon peas (red gram), mature seeds, raw</t>
  </si>
  <si>
    <t>16101</t>
  </si>
  <si>
    <t>Vegetable oil, palm kernel</t>
  </si>
  <si>
    <t>04513</t>
  </si>
  <si>
    <t>Plantains, raw</t>
  </si>
  <si>
    <t>09277</t>
  </si>
  <si>
    <t>Oil, palm</t>
  </si>
  <si>
    <t>04055</t>
  </si>
  <si>
    <t>Pork, fresh, ground, raw</t>
  </si>
  <si>
    <t>10219</t>
  </si>
  <si>
    <t>Potatoes, flesh and skin, raw</t>
  </si>
  <si>
    <t>11352</t>
  </si>
  <si>
    <t>Chicken, stewing, meat and skin, raw</t>
  </si>
  <si>
    <t>05123</t>
  </si>
  <si>
    <t>Rice, white, long-grain, regular, raw, unenriched</t>
  </si>
  <si>
    <t>20444</t>
  </si>
  <si>
    <t>Oil, soybean, salad or cooking</t>
  </si>
  <si>
    <t>04044</t>
  </si>
  <si>
    <t>Oil, sunflower, linoleic, (approx. 65%)</t>
  </si>
  <si>
    <t>04506</t>
  </si>
  <si>
    <t>Seeds, sunflower seed kernels, dried</t>
  </si>
  <si>
    <t>12036</t>
  </si>
  <si>
    <t>Sorghum grain</t>
  </si>
  <si>
    <t>20067</t>
  </si>
  <si>
    <t>Soybeans, mature seeds, raw</t>
  </si>
  <si>
    <t>16108</t>
  </si>
  <si>
    <t>Sugars, granulated</t>
  </si>
  <si>
    <t>19335</t>
  </si>
  <si>
    <t>Sweet potato, raw, unprepared</t>
  </si>
  <si>
    <t>11507</t>
  </si>
  <si>
    <t>USDA Commodity Food, oil, vegetable, low saturated fat</t>
  </si>
  <si>
    <t>04670</t>
  </si>
  <si>
    <t>Wheat, durum</t>
  </si>
  <si>
    <t>20076</t>
  </si>
  <si>
    <t>Yam, raw</t>
  </si>
  <si>
    <t>11601</t>
  </si>
  <si>
    <t>Crustaceans, shrimp, mixed species, raw (may have been previously frozen)</t>
  </si>
  <si>
    <t>15149</t>
  </si>
  <si>
    <t>Fish, salmon, Atlantic, wild, raw</t>
  </si>
  <si>
    <t>15076</t>
  </si>
  <si>
    <t>Fish, tuna, fresh, skipjack, raw</t>
  </si>
  <si>
    <t>15123</t>
  </si>
  <si>
    <t>04594</t>
  </si>
  <si>
    <t>Alcoholic beverage, beer, regular, all</t>
  </si>
  <si>
    <t>14003</t>
  </si>
  <si>
    <t>Alcoholic beverage, wine, table, all</t>
  </si>
  <si>
    <t>14084</t>
  </si>
  <si>
    <t>Alcoholic beverage, distilled, all (gin, rum, vodka, whiskey) 94 proof</t>
  </si>
  <si>
    <t>14532</t>
  </si>
  <si>
    <t>Fish oil, sardine</t>
  </si>
  <si>
    <t>retentioncode_aus</t>
  </si>
  <si>
    <t xml:space="preserve">100% edible assuming IMPACT commodity is hulled </t>
  </si>
  <si>
    <t>IMPACT commodity is "dressed carcass weight, excluding offal and slaughter fats". Impact conversion variables takes them to boneless</t>
  </si>
  <si>
    <t>potassium_g</t>
  </si>
  <si>
    <t>Taro, raw</t>
  </si>
  <si>
    <t>11518</t>
  </si>
  <si>
    <t xml:space="preserve">14% Ends and skin </t>
  </si>
  <si>
    <t/>
  </si>
  <si>
    <t>MARGARINE, FRIED</t>
  </si>
  <si>
    <t>NUTS,BROILED</t>
  </si>
  <si>
    <t>POTATOES,BOILED(PARED)DRAINED</t>
  </si>
  <si>
    <t>VEG,OTHER,BAKED</t>
  </si>
  <si>
    <t>FINFISH,&lt;5%FAT,BROILED,WO/DRIPPINGS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</si>
  <si>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</si>
  <si>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c_beer</t>
  </si>
  <si>
    <t>c_wine</t>
  </si>
  <si>
    <t>c_spirits</t>
  </si>
  <si>
    <t>Aquatic animals</t>
  </si>
  <si>
    <t>c_aqan</t>
  </si>
  <si>
    <t>Aquatic plants</t>
  </si>
  <si>
    <t>c_aqpl</t>
  </si>
  <si>
    <t>vit_b12_µg_cr</t>
  </si>
  <si>
    <t>vit_a_rae_µg_cr</t>
  </si>
  <si>
    <t>folate_µg_cr</t>
  </si>
  <si>
    <t>vit_e_mg_cr</t>
  </si>
  <si>
    <t xml:space="preserve"> Whale, beluga, meat, raw (Alaska Native)</t>
  </si>
  <si>
    <t>35011</t>
  </si>
  <si>
    <t>composition data on orange variety in USDA</t>
  </si>
  <si>
    <t>Seaweed, kelp, raw</t>
  </si>
  <si>
    <t>11445</t>
  </si>
  <si>
    <t xml:space="preserve">Coffee conversion ratio - http://www.thecoffeeguide.org/coffee-guide/world-coffee-trade/conversions-and-statistics/ has information on conversion from beans to instant.
So it looks like I should use 1/2.6 = 0.384 as the conversion. </t>
  </si>
  <si>
    <t>see notes worksheet</t>
  </si>
  <si>
    <t>47% ethanol</t>
  </si>
  <si>
    <t>assume 4 % ethanol</t>
  </si>
  <si>
    <t>assume 12% ethanol</t>
  </si>
  <si>
    <t>Cocoa</t>
  </si>
  <si>
    <t>Bovine meat</t>
  </si>
  <si>
    <t>Poultry meat</t>
  </si>
  <si>
    <t>Chickpea</t>
  </si>
  <si>
    <t>Palm oil</t>
  </si>
  <si>
    <t>Groundnut oil</t>
  </si>
  <si>
    <t>Sunflowerseed oil</t>
  </si>
  <si>
    <t>Pigeon pea</t>
  </si>
  <si>
    <t>Rice, milled equivalent</t>
  </si>
  <si>
    <t>Sunflower seed</t>
  </si>
  <si>
    <t>Soybean</t>
  </si>
  <si>
    <t>Sugar</t>
  </si>
  <si>
    <t>Sweet potato</t>
  </si>
  <si>
    <t>Starchy roots, other</t>
  </si>
  <si>
    <t>Vegetable oil, other</t>
  </si>
  <si>
    <t>Palm kernel oil</t>
  </si>
  <si>
    <t>Goat meat</t>
  </si>
  <si>
    <t>Cereals, other</t>
  </si>
  <si>
    <t>Nuts and seeds, other</t>
  </si>
  <si>
    <t>Rape and mustard oil</t>
  </si>
  <si>
    <t xml:space="preserve">Fruits, subtropical </t>
  </si>
  <si>
    <t>Fruits, other</t>
  </si>
  <si>
    <t>Oil crops, other</t>
  </si>
  <si>
    <t>Crustaceans, other</t>
  </si>
  <si>
    <t>Pelagic fish, other</t>
  </si>
  <si>
    <t>Demersal fish, other</t>
  </si>
  <si>
    <t>Marine fish, other</t>
  </si>
  <si>
    <t>Groundnuts shelled eq</t>
  </si>
  <si>
    <t>Soybean oil</t>
  </si>
  <si>
    <t>vit_d_µg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</si>
</sst>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BF1D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9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5" applyNumberFormat="0" applyAlignment="0" applyProtection="0"/>
    <xf numFmtId="0" fontId="21" fillId="8" borderId="6" applyNumberFormat="0" applyAlignment="0" applyProtection="0"/>
    <xf numFmtId="0" fontId="22" fillId="8" borderId="5" applyNumberFormat="0" applyAlignment="0" applyProtection="0"/>
    <xf numFmtId="0" fontId="23" fillId="0" borderId="7" applyNumberFormat="0" applyFill="0" applyAlignment="0" applyProtection="0"/>
    <xf numFmtId="0" fontId="24" fillId="9" borderId="8" applyNumberFormat="0" applyAlignment="0" applyProtection="0"/>
    <xf numFmtId="0" fontId="25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7" fillId="34" borderId="0" applyNumberFormat="0" applyBorder="0" applyAlignment="0" applyProtection="0"/>
    <xf numFmtId="0" fontId="28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164" fontId="3" fillId="0" borderId="0" xfId="0" applyNumberFormat="1" applyFont="1" applyFill="1" applyAlignment="1" applyProtection="1">
      <alignment vertical="top"/>
      <protection locked="0"/>
    </xf>
    <xf numFmtId="0" fontId="8" fillId="0" borderId="0" xfId="0" applyFont="1" applyAlignment="1">
      <alignment vertical="top"/>
    </xf>
    <xf numFmtId="0" fontId="3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Alignment="1">
      <alignment vertical="top"/>
    </xf>
    <xf numFmtId="49" fontId="3" fillId="0" borderId="0" xfId="0" applyNumberFormat="1" applyFont="1" applyFill="1" applyAlignment="1" applyProtection="1">
      <alignment vertical="top"/>
      <protection locked="0"/>
    </xf>
    <xf numFmtId="49" fontId="9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horizontal="right" vertical="top" wrapText="1"/>
    </xf>
    <xf numFmtId="165" fontId="0" fillId="0" borderId="0" xfId="0" applyNumberFormat="1" applyFont="1" applyFill="1" applyAlignment="1">
      <alignment horizontal="right" vertical="top"/>
    </xf>
    <xf numFmtId="0" fontId="3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vertical="top"/>
    </xf>
    <xf numFmtId="49" fontId="29" fillId="0" borderId="0" xfId="1" applyNumberFormat="1" applyFont="1" applyFill="1" applyAlignment="1">
      <alignment vertical="top"/>
    </xf>
    <xf numFmtId="0" fontId="29" fillId="0" borderId="0" xfId="1" applyNumberFormat="1" applyFont="1" applyFill="1" applyAlignment="1">
      <alignment vertical="top"/>
    </xf>
    <xf numFmtId="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vertical="top" wrapText="1"/>
    </xf>
    <xf numFmtId="0" fontId="12" fillId="0" borderId="0" xfId="111" applyFont="1" applyFill="1" applyAlignment="1">
      <alignment horizontal="left" vertical="top" wrapText="1"/>
    </xf>
    <xf numFmtId="0" fontId="0" fillId="0" borderId="0" xfId="0" applyNumberFormat="1" applyFont="1" applyFill="1" applyAlignment="1">
      <alignment horizontal="left" vertical="top"/>
    </xf>
    <xf numFmtId="49" fontId="0" fillId="2" borderId="0" xfId="0" applyNumberFormat="1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0" xfId="0" applyFill="1" applyAlignment="1">
      <alignment vertical="top"/>
    </xf>
    <xf numFmtId="2" fontId="0" fillId="0" borderId="0" xfId="0" applyNumberFormat="1" applyFont="1" applyFill="1" applyAlignment="1" applyProtection="1">
      <alignment vertical="top"/>
      <protection locked="0"/>
    </xf>
    <xf numFmtId="0" fontId="8" fillId="0" borderId="0" xfId="157" applyNumberFormat="1" applyFont="1" applyAlignment="1" applyProtection="1">
      <alignment horizontal="right" vertical="top"/>
      <protection locked="0"/>
    </xf>
    <xf numFmtId="164" fontId="0" fillId="0" borderId="0" xfId="0" applyNumberFormat="1" applyFont="1" applyFill="1" applyAlignment="1">
      <alignment vertical="top"/>
    </xf>
    <xf numFmtId="164" fontId="0" fillId="2" borderId="0" xfId="0" applyNumberFormat="1" applyFont="1" applyFill="1" applyAlignment="1">
      <alignment vertical="top"/>
    </xf>
    <xf numFmtId="164" fontId="0" fillId="0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vertical="top" wrapText="1"/>
    </xf>
    <xf numFmtId="2" fontId="0" fillId="0" borderId="0" xfId="157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vertical="top" wrapText="1"/>
    </xf>
    <xf numFmtId="2" fontId="0" fillId="0" borderId="0" xfId="0" applyNumberFormat="1" applyFont="1" applyAlignment="1">
      <alignment vertical="top" wrapText="1"/>
    </xf>
    <xf numFmtId="2" fontId="0" fillId="0" borderId="0" xfId="0" applyNumberFormat="1" applyFont="1" applyAlignment="1" applyProtection="1">
      <alignment vertical="top" wrapText="1"/>
      <protection locked="0"/>
    </xf>
    <xf numFmtId="165" fontId="0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165" fontId="3" fillId="0" borderId="0" xfId="0" applyNumberFormat="1" applyFont="1" applyFill="1" applyAlignment="1" applyProtection="1">
      <alignment vertical="top"/>
      <protection locked="0"/>
    </xf>
    <xf numFmtId="165" fontId="0" fillId="0" borderId="0" xfId="0" applyNumberFormat="1" applyFont="1" applyFill="1" applyAlignment="1">
      <alignment vertical="top"/>
    </xf>
    <xf numFmtId="2" fontId="0" fillId="0" borderId="0" xfId="157" applyNumberFormat="1" applyFont="1" applyAlignment="1" applyProtection="1">
      <alignment vertical="top"/>
      <protection locked="0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 applyProtection="1">
      <alignment vertical="top"/>
      <protection locked="0"/>
    </xf>
    <xf numFmtId="165" fontId="0" fillId="0" borderId="0" xfId="0" applyNumberFormat="1" applyFont="1" applyAlignment="1">
      <alignment vertical="top"/>
    </xf>
    <xf numFmtId="165" fontId="29" fillId="0" borderId="0" xfId="1" applyNumberFormat="1" applyFont="1" applyFill="1" applyAlignment="1">
      <alignment vertical="top"/>
    </xf>
    <xf numFmtId="2" fontId="8" fillId="0" borderId="0" xfId="157" applyNumberFormat="1" applyFont="1" applyAlignment="1" applyProtection="1">
      <alignment vertical="top"/>
      <protection locked="0"/>
    </xf>
    <xf numFmtId="0" fontId="9" fillId="0" borderId="0" xfId="153" applyFont="1" applyAlignment="1">
      <alignment vertical="top"/>
    </xf>
    <xf numFmtId="165" fontId="8" fillId="0" borderId="0" xfId="0" applyNumberFormat="1" applyFont="1" applyAlignment="1">
      <alignment vertical="top"/>
    </xf>
    <xf numFmtId="2" fontId="3" fillId="0" borderId="0" xfId="157" applyNumberFormat="1" applyFont="1" applyFill="1" applyAlignment="1" applyProtection="1">
      <alignment vertical="top"/>
      <protection locked="0"/>
    </xf>
    <xf numFmtId="2" fontId="3" fillId="0" borderId="0" xfId="0" applyNumberFormat="1" applyFont="1" applyFill="1" applyAlignment="1" applyProtection="1">
      <alignment vertical="top"/>
      <protection locked="0"/>
    </xf>
    <xf numFmtId="0" fontId="3" fillId="0" borderId="0" xfId="0" applyNumberFormat="1" applyFont="1" applyFill="1" applyAlignment="1" applyProtection="1">
      <alignment vertical="top"/>
      <protection locked="0"/>
    </xf>
    <xf numFmtId="2" fontId="8" fillId="0" borderId="0" xfId="0" applyNumberFormat="1" applyFont="1" applyAlignment="1" applyProtection="1">
      <alignment vertical="top"/>
      <protection locked="0"/>
    </xf>
    <xf numFmtId="2" fontId="8" fillId="0" borderId="0" xfId="0" applyNumberFormat="1" applyFont="1" applyAlignment="1">
      <alignment vertical="top"/>
    </xf>
    <xf numFmtId="2" fontId="0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NumberFormat="1" applyFont="1" applyFill="1" applyAlignment="1">
      <alignment vertical="top"/>
    </xf>
    <xf numFmtId="165" fontId="8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vertical="top"/>
      <protection locked="0"/>
    </xf>
    <xf numFmtId="1" fontId="9" fillId="0" borderId="0" xfId="0" applyNumberFormat="1" applyFont="1" applyFill="1" applyAlignment="1">
      <alignment vertical="top"/>
    </xf>
    <xf numFmtId="9" fontId="8" fillId="0" borderId="0" xfId="0" applyNumberFormat="1" applyFont="1" applyAlignment="1">
      <alignment vertical="top"/>
    </xf>
    <xf numFmtId="0" fontId="8" fillId="0" borderId="0" xfId="0" applyNumberFormat="1" applyFont="1" applyAlignment="1">
      <alignment vertical="top"/>
    </xf>
    <xf numFmtId="165" fontId="9" fillId="0" borderId="0" xfId="0" applyNumberFormat="1" applyFont="1" applyFill="1" applyAlignment="1">
      <alignment vertical="top"/>
    </xf>
    <xf numFmtId="164" fontId="9" fillId="0" borderId="0" xfId="1" applyNumberFormat="1" applyFont="1" applyFill="1" applyAlignment="1">
      <alignment vertical="top"/>
    </xf>
    <xf numFmtId="165" fontId="9" fillId="0" borderId="0" xfId="108" applyNumberFormat="1" applyFont="1" applyFill="1" applyAlignment="1">
      <alignment horizontal="right" vertical="top"/>
    </xf>
    <xf numFmtId="165" fontId="9" fillId="0" borderId="0" xfId="1" applyNumberFormat="1" applyFont="1" applyFill="1" applyAlignment="1">
      <alignment vertical="top"/>
    </xf>
    <xf numFmtId="0" fontId="0" fillId="3" borderId="0" xfId="0" applyFont="1" applyFill="1" applyAlignment="1">
      <alignment vertical="top"/>
    </xf>
    <xf numFmtId="165" fontId="0" fillId="0" borderId="0" xfId="108" applyNumberFormat="1" applyFont="1" applyFill="1" applyAlignment="1">
      <alignment horizontal="right" vertical="top"/>
    </xf>
    <xf numFmtId="165" fontId="0" fillId="3" borderId="0" xfId="0" applyNumberFormat="1" applyFont="1" applyFill="1" applyAlignment="1">
      <alignment horizontal="right" vertical="top"/>
    </xf>
    <xf numFmtId="164" fontId="0" fillId="3" borderId="0" xfId="0" applyNumberFormat="1" applyFont="1" applyFill="1" applyAlignment="1">
      <alignment vertical="top"/>
    </xf>
    <xf numFmtId="165" fontId="8" fillId="3" borderId="0" xfId="0" applyNumberFormat="1" applyFont="1" applyFill="1" applyAlignment="1">
      <alignment vertical="top"/>
    </xf>
    <xf numFmtId="164" fontId="9" fillId="3" borderId="0" xfId="1" applyNumberFormat="1" applyFont="1" applyFill="1" applyAlignment="1">
      <alignment vertical="top"/>
    </xf>
    <xf numFmtId="2" fontId="9" fillId="3" borderId="0" xfId="157" applyNumberFormat="1" applyFont="1" applyFill="1" applyAlignment="1" applyProtection="1">
      <alignment horizontal="right" vertical="top"/>
      <protection locked="0"/>
    </xf>
    <xf numFmtId="2" fontId="9" fillId="3" borderId="0" xfId="1" applyNumberFormat="1" applyFont="1" applyFill="1" applyAlignment="1" applyProtection="1">
      <alignment vertical="top"/>
      <protection locked="0"/>
    </xf>
    <xf numFmtId="2" fontId="9" fillId="3" borderId="0" xfId="1" applyNumberFormat="1" applyFont="1" applyFill="1" applyAlignment="1">
      <alignment vertical="top"/>
    </xf>
    <xf numFmtId="165" fontId="9" fillId="3" borderId="0" xfId="1" applyNumberFormat="1" applyFont="1" applyFill="1" applyAlignment="1">
      <alignment vertical="top"/>
    </xf>
    <xf numFmtId="164" fontId="9" fillId="3" borderId="0" xfId="1" applyNumberFormat="1" applyFont="1" applyFill="1" applyAlignment="1">
      <alignment horizontal="right" vertical="top"/>
    </xf>
    <xf numFmtId="0" fontId="0" fillId="3" borderId="0" xfId="0" applyNumberFormat="1" applyFont="1" applyFill="1" applyAlignment="1">
      <alignment vertical="top"/>
    </xf>
    <xf numFmtId="0" fontId="9" fillId="3" borderId="0" xfId="153" applyFont="1" applyFill="1" applyAlignment="1">
      <alignment vertical="top"/>
    </xf>
    <xf numFmtId="165" fontId="0" fillId="3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9" fontId="0" fillId="0" borderId="0" xfId="0" applyNumberFormat="1" applyFont="1" applyFill="1" applyAlignment="1">
      <alignment vertical="top"/>
    </xf>
    <xf numFmtId="2" fontId="0" fillId="0" borderId="0" xfId="157" applyNumberFormat="1" applyFont="1" applyFill="1" applyAlignment="1" applyProtection="1">
      <alignment horizontal="right" vertical="top"/>
      <protection locked="0"/>
    </xf>
    <xf numFmtId="2" fontId="0" fillId="0" borderId="0" xfId="0" applyNumberFormat="1" applyFont="1" applyFill="1" applyAlignment="1">
      <alignment horizontal="right" vertical="top"/>
    </xf>
    <xf numFmtId="2" fontId="0" fillId="0" borderId="0" xfId="0" applyNumberFormat="1" applyFont="1" applyFill="1" applyAlignment="1" applyProtection="1">
      <alignment horizontal="right" vertical="top"/>
      <protection locked="0"/>
    </xf>
    <xf numFmtId="164" fontId="3" fillId="0" borderId="0" xfId="0" applyNumberFormat="1" applyFont="1" applyFill="1" applyAlignment="1" applyProtection="1">
      <alignment vertical="top" wrapText="1"/>
      <protection locked="0"/>
    </xf>
    <xf numFmtId="0" fontId="29" fillId="0" borderId="0" xfId="1" applyNumberFormat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164" fontId="9" fillId="0" borderId="0" xfId="1" applyNumberFormat="1" applyFont="1" applyFill="1" applyAlignment="1">
      <alignment vertical="top" wrapText="1"/>
    </xf>
    <xf numFmtId="0" fontId="0" fillId="3" borderId="0" xfId="0" applyFont="1" applyFill="1" applyAlignment="1">
      <alignment horizontal="left" vertical="top" wrapText="1"/>
    </xf>
    <xf numFmtId="164" fontId="0" fillId="2" borderId="0" xfId="0" applyNumberFormat="1" applyFont="1" applyFill="1" applyAlignment="1">
      <alignment vertical="top" wrapText="1"/>
    </xf>
    <xf numFmtId="165" fontId="0" fillId="0" borderId="0" xfId="0" applyNumberFormat="1" applyFont="1" applyFill="1" applyAlignment="1">
      <alignment horizontal="right" vertical="top" wrapText="1"/>
    </xf>
    <xf numFmtId="49" fontId="0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0" borderId="0" xfId="0" applyNumberFormat="1" applyFont="1" applyFill="1" applyAlignment="1">
      <alignment vertical="top" wrapText="1"/>
    </xf>
    <xf numFmtId="2" fontId="8" fillId="0" borderId="0" xfId="0" applyNumberFormat="1" applyFont="1" applyFill="1" applyAlignment="1" applyProtection="1">
      <alignment vertical="top"/>
      <protection locked="0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Font="1" applyAlignment="1" applyProtection="1">
      <alignment horizontal="right" vertical="top" wrapText="1"/>
      <protection locked="0"/>
    </xf>
    <xf numFmtId="2" fontId="0" fillId="0" borderId="1" xfId="0" applyNumberFormat="1" applyFont="1" applyBorder="1" applyAlignment="1" applyProtection="1">
      <alignment horizontal="right" vertical="top" wrapText="1"/>
      <protection locked="0"/>
    </xf>
    <xf numFmtId="2" fontId="0" fillId="0" borderId="0" xfId="0" applyNumberFormat="1" applyFont="1" applyFill="1" applyAlignment="1" applyProtection="1">
      <alignment vertical="top" wrapText="1"/>
      <protection locked="0"/>
    </xf>
    <xf numFmtId="2" fontId="9" fillId="3" borderId="0" xfId="1" applyNumberFormat="1" applyFont="1" applyFill="1" applyAlignment="1" applyProtection="1">
      <alignment vertical="top" wrapText="1"/>
      <protection locked="0"/>
    </xf>
    <xf numFmtId="2" fontId="0" fillId="0" borderId="0" xfId="0" applyNumberFormat="1" applyFont="1" applyAlignment="1" applyProtection="1">
      <alignment horizontal="right" vertical="top"/>
      <protection locked="0"/>
    </xf>
    <xf numFmtId="2" fontId="0" fillId="0" borderId="0" xfId="0" applyNumberFormat="1" applyFont="1" applyFill="1" applyAlignment="1" applyProtection="1">
      <alignment horizontal="right" vertical="top" wrapText="1"/>
      <protection locked="0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/>
    </xf>
    <xf numFmtId="164" fontId="8" fillId="0" borderId="0" xfId="0" applyNumberFormat="1" applyFont="1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 applyFont="1" applyFill="1" applyAlignment="1">
      <alignment horizontal="right" vertical="top"/>
    </xf>
    <xf numFmtId="2" fontId="3" fillId="0" borderId="0" xfId="0" applyNumberFormat="1" applyFont="1" applyFill="1" applyAlignment="1" applyProtection="1">
      <alignment horizontal="right" vertical="top"/>
      <protection locked="0"/>
    </xf>
    <xf numFmtId="2" fontId="8" fillId="0" borderId="0" xfId="0" applyNumberFormat="1" applyFont="1" applyFill="1" applyAlignment="1">
      <alignment vertical="top"/>
    </xf>
    <xf numFmtId="2" fontId="9" fillId="3" borderId="0" xfId="1" applyNumberFormat="1" applyFont="1" applyFill="1" applyAlignment="1">
      <alignment horizontal="right" vertical="top"/>
    </xf>
    <xf numFmtId="2" fontId="0" fillId="0" borderId="0" xfId="0" applyNumberFormat="1" applyAlignment="1">
      <alignment vertical="top"/>
    </xf>
    <xf numFmtId="0" fontId="0" fillId="0" borderId="0" xfId="0" applyAlignment="1"/>
    <xf numFmtId="165" fontId="0" fillId="35" borderId="0" xfId="0" applyNumberFormat="1" applyFont="1" applyFill="1" applyAlignment="1">
      <alignment horizontal="right" vertical="top"/>
    </xf>
    <xf numFmtId="164" fontId="0" fillId="35" borderId="0" xfId="0" applyNumberFormat="1" applyFont="1" applyFill="1" applyAlignment="1">
      <alignment vertical="top"/>
    </xf>
    <xf numFmtId="165" fontId="8" fillId="35" borderId="0" xfId="0" applyNumberFormat="1" applyFont="1" applyFill="1" applyAlignment="1">
      <alignment vertical="top"/>
    </xf>
    <xf numFmtId="0" fontId="0" fillId="35" borderId="0" xfId="0" applyFont="1" applyFill="1" applyAlignment="1">
      <alignment horizontal="left" vertical="top"/>
    </xf>
    <xf numFmtId="0" fontId="9" fillId="0" borderId="0" xfId="153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3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36" borderId="0" xfId="0" applyFont="1" applyFill="1" applyAlignment="1">
      <alignment vertical="center"/>
    </xf>
    <xf numFmtId="0" fontId="8" fillId="0" borderId="0" xfId="0" applyFont="1" applyAlignment="1">
      <alignment vertical="center" wrapText="1"/>
    </xf>
  </cellXfs>
  <cellStyles count="159">
    <cellStyle name="20% - Accent1" xfId="130" builtinId="30" customBuiltin="1"/>
    <cellStyle name="20% - Accent2" xfId="134" builtinId="34" customBuiltin="1"/>
    <cellStyle name="20% - Accent3" xfId="138" builtinId="38" customBuiltin="1"/>
    <cellStyle name="20% - Accent4" xfId="142" builtinId="42" customBuiltin="1"/>
    <cellStyle name="20% - Accent5" xfId="146" builtinId="46" customBuiltin="1"/>
    <cellStyle name="20% - Accent6" xfId="150" builtinId="50" customBuiltin="1"/>
    <cellStyle name="40% - Accent1" xfId="131" builtinId="31" customBuiltin="1"/>
    <cellStyle name="40% - Accent2" xfId="135" builtinId="35" customBuiltin="1"/>
    <cellStyle name="40% - Accent3" xfId="139" builtinId="39" customBuiltin="1"/>
    <cellStyle name="40% - Accent4" xfId="143" builtinId="43" customBuiltin="1"/>
    <cellStyle name="40% - Accent5" xfId="147" builtinId="47" customBuiltin="1"/>
    <cellStyle name="40% - Accent6" xfId="151" builtinId="51" customBuiltin="1"/>
    <cellStyle name="60% - Accent1" xfId="132" builtinId="32" customBuiltin="1"/>
    <cellStyle name="60% - Accent2" xfId="136" builtinId="36" customBuiltin="1"/>
    <cellStyle name="60% - Accent3" xfId="140" builtinId="40" customBuiltin="1"/>
    <cellStyle name="60% - Accent4" xfId="144" builtinId="44" customBuiltin="1"/>
    <cellStyle name="60% - Accent5" xfId="148" builtinId="48" customBuiltin="1"/>
    <cellStyle name="60% - Accent6" xfId="152" builtinId="52" customBuiltin="1"/>
    <cellStyle name="Accent1" xfId="129" builtinId="29" customBuiltin="1"/>
    <cellStyle name="Accent2" xfId="133" builtinId="33" customBuiltin="1"/>
    <cellStyle name="Accent3" xfId="137" builtinId="37" customBuiltin="1"/>
    <cellStyle name="Accent4" xfId="141" builtinId="41" customBuiltin="1"/>
    <cellStyle name="Accent5" xfId="145" builtinId="45" customBuiltin="1"/>
    <cellStyle name="Accent6" xfId="149" builtinId="49" customBuiltin="1"/>
    <cellStyle name="Bad" xfId="118" builtinId="27" customBuiltin="1"/>
    <cellStyle name="Calculation" xfId="122" builtinId="22" customBuiltin="1"/>
    <cellStyle name="Check Cell" xfId="124" builtinId="23" customBuiltin="1"/>
    <cellStyle name="Comma" xfId="157" builtinId="3"/>
    <cellStyle name="Explanatory Text" xfId="127" builtinId="53" customBuilti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Good" xfId="117" builtinId="26" customBuiltin="1"/>
    <cellStyle name="Heading 1" xfId="113" builtinId="16" customBuiltin="1"/>
    <cellStyle name="Heading 2" xfId="114" builtinId="17" customBuiltin="1"/>
    <cellStyle name="Heading 3" xfId="115" builtinId="18" customBuiltin="1"/>
    <cellStyle name="Heading 4" xfId="116" builtinId="19" customBuiltin="1"/>
    <cellStyle name="Hyperlink" xfId="3" builtinId="8" hidden="1"/>
    <cellStyle name="Hyperlink" xfId="111" builtinId="8"/>
    <cellStyle name="Input" xfId="120" builtinId="20" customBuiltin="1"/>
    <cellStyle name="Linked Cell" xfId="123" builtinId="24" customBuiltin="1"/>
    <cellStyle name="Neutral" xfId="119" builtinId="28" customBuiltin="1"/>
    <cellStyle name="Normal" xfId="0" builtinId="0"/>
    <cellStyle name="Normal 2" xfId="153"/>
    <cellStyle name="Normal 3" xfId="4"/>
    <cellStyle name="Normal 4" xfId="2"/>
    <cellStyle name="Normal 5" xfId="1"/>
    <cellStyle name="Note" xfId="126" builtinId="10" customBuiltin="1"/>
    <cellStyle name="Output" xfId="121" builtinId="21" customBuiltin="1"/>
    <cellStyle name="Percent" xfId="108" builtinId="5"/>
    <cellStyle name="Title" xfId="112" builtinId="15" customBuiltin="1"/>
    <cellStyle name="Total" xfId="128" builtinId="25" customBuiltin="1"/>
    <cellStyle name="Warning Text" xfId="12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J66"/>
  <sheetViews>
    <sheetView tabSelected="1" workbookViewId="0">
      <pane xSplit="2" ySplit="3" topLeftCell="AF4" activePane="bottomRight" state="frozen"/>
      <selection pane="topRight" activeCell="C1" sqref="C1"/>
      <selection pane="bottomLeft" activeCell="A4" sqref="A4"/>
      <selection pane="bottomRight" activeCell="AN5" sqref="AN5"/>
    </sheetView>
  </sheetViews>
  <sheetFormatPr baseColWidth="10" defaultColWidth="8.6640625" defaultRowHeight="15" x14ac:dyDescent="0.2"/>
  <cols>
    <col min="1" max="1" width="21.1640625" style="6" customWidth="1"/>
    <col min="2" max="2" width="6.83203125" style="6" customWidth="1"/>
    <col min="3" max="3" width="6" style="12" customWidth="1"/>
    <col min="4" max="4" width="30.5" style="6" customWidth="1"/>
    <col min="5" max="5" width="14.6640625" style="6" customWidth="1"/>
    <col min="6" max="6" width="10.5" style="6" customWidth="1"/>
    <col min="7" max="7" width="11.83203125" style="7" customWidth="1"/>
    <col min="8" max="8" width="12.6640625" style="41" customWidth="1"/>
    <col min="9" max="9" width="13.5" style="6" customWidth="1"/>
    <col min="10" max="10" width="34.5" style="41" bestFit="1" customWidth="1"/>
    <col min="11" max="11" width="9.1640625" style="6" customWidth="1"/>
    <col min="12" max="12" width="13.33203125" style="59" customWidth="1"/>
    <col min="13" max="13" width="11.6640625" style="55" customWidth="1"/>
    <col min="14" max="14" width="9.6640625" style="55" customWidth="1"/>
    <col min="15" max="15" width="7.6640625" style="107" customWidth="1"/>
    <col min="16" max="16" width="10.5" style="55" customWidth="1"/>
    <col min="17" max="18" width="8.1640625" style="55" customWidth="1"/>
    <col min="19" max="19" width="9" style="6" customWidth="1"/>
    <col min="20" max="20" width="9.33203125" style="6" customWidth="1"/>
    <col min="21" max="21" width="10" style="28" customWidth="1"/>
    <col min="22" max="22" width="11" style="55" customWidth="1"/>
    <col min="23" max="23" width="15.1640625" style="41" customWidth="1"/>
    <col min="24" max="24" width="9.6640625" style="55" customWidth="1"/>
    <col min="25" max="25" width="9.5" style="6" customWidth="1"/>
    <col min="26" max="26" width="8.1640625" style="6" customWidth="1"/>
    <col min="27" max="27" width="9.6640625" style="6" customWidth="1"/>
    <col min="28" max="28" width="10.1640625" style="6" customWidth="1"/>
    <col min="29" max="29" width="11.6640625" style="30" customWidth="1"/>
    <col min="30" max="30" width="9.5" style="55" customWidth="1"/>
    <col min="31" max="31" width="10.1640625" style="55" customWidth="1"/>
    <col min="32" max="32" width="10.5" style="55" customWidth="1"/>
    <col min="33" max="33" width="9.5" style="55" customWidth="1"/>
    <col min="34" max="35" width="10" style="55" customWidth="1"/>
    <col min="36" max="36" width="9.6640625" style="55" customWidth="1"/>
    <col min="37" max="37" width="10.5" style="55" customWidth="1"/>
    <col min="38" max="38" width="7.5" style="6" customWidth="1"/>
    <col min="39" max="39" width="10.5" style="6" customWidth="1"/>
    <col min="40" max="40" width="11.5" style="6" customWidth="1"/>
    <col min="41" max="41" width="11.1640625" style="6" customWidth="1"/>
    <col min="42" max="42" width="11" style="6" customWidth="1"/>
    <col min="43" max="44" width="9.6640625" style="6" customWidth="1"/>
    <col min="45" max="45" width="17.6640625" style="6" bestFit="1" customWidth="1"/>
    <col min="46" max="46" width="15.1640625" style="18" bestFit="1" customWidth="1"/>
    <col min="47" max="47" width="33.83203125" style="6" bestFit="1" customWidth="1"/>
    <col min="48" max="48" width="12.33203125" style="6" bestFit="1" customWidth="1"/>
    <col min="49" max="49" width="11.83203125" style="6" bestFit="1" customWidth="1"/>
    <col min="50" max="50" width="13.6640625" style="6" bestFit="1" customWidth="1"/>
    <col min="51" max="51" width="11" style="6" bestFit="1" customWidth="1"/>
    <col min="52" max="52" width="11.33203125" style="6" bestFit="1" customWidth="1"/>
    <col min="53" max="53" width="12.33203125" style="6" bestFit="1" customWidth="1"/>
    <col min="54" max="54" width="9.6640625" style="6" bestFit="1" customWidth="1"/>
    <col min="55" max="55" width="10.5" style="6" bestFit="1" customWidth="1"/>
    <col min="56" max="56" width="12.83203125" style="6" bestFit="1" customWidth="1"/>
    <col min="57" max="59" width="8.6640625" style="6"/>
    <col min="60" max="60" width="10.1640625" style="6" bestFit="1" customWidth="1"/>
    <col min="61" max="16384" width="8.6640625" style="6"/>
  </cols>
  <sheetData>
    <row r="1" spans="1:62" s="7" customFormat="1" ht="24.75" customHeight="1" x14ac:dyDescent="0.2">
      <c r="A1" s="124"/>
      <c r="C1" s="22"/>
      <c r="H1" s="33"/>
      <c r="J1" s="33"/>
      <c r="K1" s="7" t="s">
        <v>106</v>
      </c>
      <c r="L1" s="34" t="s">
        <v>70</v>
      </c>
      <c r="M1" s="36" t="s">
        <v>71</v>
      </c>
      <c r="N1" s="36" t="s">
        <v>72</v>
      </c>
      <c r="O1" s="102" t="s">
        <v>130</v>
      </c>
      <c r="P1" s="36" t="s">
        <v>73</v>
      </c>
      <c r="Q1" s="36" t="s">
        <v>74</v>
      </c>
      <c r="R1" s="36" t="s">
        <v>75</v>
      </c>
      <c r="S1" s="7" t="s">
        <v>76</v>
      </c>
      <c r="T1" s="35" t="s">
        <v>77</v>
      </c>
      <c r="U1" s="37" t="s">
        <v>78</v>
      </c>
      <c r="V1" s="36" t="s">
        <v>79</v>
      </c>
      <c r="W1" s="38" t="s">
        <v>80</v>
      </c>
      <c r="X1" s="36" t="s">
        <v>81</v>
      </c>
      <c r="Y1" s="35" t="s">
        <v>82</v>
      </c>
      <c r="Z1" s="7" t="s">
        <v>83</v>
      </c>
      <c r="AA1" s="35" t="s">
        <v>84</v>
      </c>
      <c r="AB1" s="35" t="s">
        <v>85</v>
      </c>
      <c r="AC1" s="108" t="s">
        <v>86</v>
      </c>
      <c r="AD1" s="36" t="s">
        <v>87</v>
      </c>
      <c r="AE1" s="36" t="s">
        <v>88</v>
      </c>
      <c r="AF1" s="36" t="s">
        <v>89</v>
      </c>
      <c r="AG1" s="36" t="s">
        <v>90</v>
      </c>
      <c r="AH1" s="36" t="s">
        <v>91</v>
      </c>
      <c r="AI1" s="36" t="s">
        <v>92</v>
      </c>
      <c r="AJ1" s="36" t="s">
        <v>93</v>
      </c>
      <c r="AK1" s="36" t="s">
        <v>94</v>
      </c>
      <c r="AL1" s="7" t="s">
        <v>95</v>
      </c>
      <c r="AM1" s="35" t="s">
        <v>96</v>
      </c>
      <c r="AN1" s="35" t="s">
        <v>97</v>
      </c>
      <c r="AO1" s="35" t="s">
        <v>98</v>
      </c>
      <c r="AP1" s="35" t="s">
        <v>99</v>
      </c>
      <c r="AQ1" s="7" t="s">
        <v>100</v>
      </c>
      <c r="AR1" s="35" t="s">
        <v>101</v>
      </c>
      <c r="AS1" s="7" t="s">
        <v>108</v>
      </c>
      <c r="AT1" s="39"/>
    </row>
    <row r="2" spans="1:62" s="18" customFormat="1" ht="16" x14ac:dyDescent="0.2">
      <c r="A2" s="125"/>
      <c r="B2" s="20"/>
      <c r="C2" s="19"/>
      <c r="D2" s="1" t="s">
        <v>107</v>
      </c>
      <c r="E2" s="1"/>
      <c r="F2" s="1" t="s">
        <v>303</v>
      </c>
      <c r="G2" s="87" t="s">
        <v>69</v>
      </c>
      <c r="H2" s="40" t="s">
        <v>143</v>
      </c>
      <c r="I2" s="1" t="s">
        <v>68</v>
      </c>
      <c r="J2" s="41" t="s">
        <v>144</v>
      </c>
      <c r="K2" s="6"/>
      <c r="L2" s="42" t="s">
        <v>102</v>
      </c>
      <c r="M2" s="43" t="s">
        <v>103</v>
      </c>
      <c r="N2" s="43" t="s">
        <v>102</v>
      </c>
      <c r="O2" s="102" t="s">
        <v>102</v>
      </c>
      <c r="P2" s="43" t="s">
        <v>102</v>
      </c>
      <c r="Q2" s="43" t="s">
        <v>102</v>
      </c>
      <c r="R2" s="43" t="s">
        <v>102</v>
      </c>
      <c r="S2" s="6"/>
      <c r="T2" s="9" t="s">
        <v>104</v>
      </c>
      <c r="U2" s="44" t="s">
        <v>104</v>
      </c>
      <c r="V2" s="43" t="s">
        <v>104</v>
      </c>
      <c r="W2" s="45" t="s">
        <v>104</v>
      </c>
      <c r="X2" s="43" t="s">
        <v>102</v>
      </c>
      <c r="Y2" s="9" t="s">
        <v>104</v>
      </c>
      <c r="Z2" s="6"/>
      <c r="AA2" s="9" t="s">
        <v>104</v>
      </c>
      <c r="AB2" s="9" t="s">
        <v>104</v>
      </c>
      <c r="AC2" s="109" t="s">
        <v>104</v>
      </c>
      <c r="AD2" s="43" t="s">
        <v>104</v>
      </c>
      <c r="AE2" s="43" t="s">
        <v>104</v>
      </c>
      <c r="AF2" s="43" t="s">
        <v>105</v>
      </c>
      <c r="AG2" s="43" t="s">
        <v>105</v>
      </c>
      <c r="AH2" s="43" t="s">
        <v>105</v>
      </c>
      <c r="AI2" s="43" t="s">
        <v>104</v>
      </c>
      <c r="AJ2" s="43" t="s">
        <v>105</v>
      </c>
      <c r="AK2" s="43" t="s">
        <v>105</v>
      </c>
      <c r="AL2" s="6"/>
      <c r="AM2" s="9" t="s">
        <v>102</v>
      </c>
      <c r="AN2" s="9" t="s">
        <v>102</v>
      </c>
      <c r="AO2" s="9" t="s">
        <v>102</v>
      </c>
      <c r="AP2" s="9" t="s">
        <v>104</v>
      </c>
      <c r="AQ2" s="6"/>
      <c r="AR2" s="9" t="s">
        <v>104</v>
      </c>
      <c r="AS2" s="3" t="s">
        <v>102</v>
      </c>
      <c r="AT2" s="17"/>
    </row>
    <row r="3" spans="1:62" s="18" customFormat="1" ht="16.5" customHeight="1" thickBot="1" x14ac:dyDescent="0.25">
      <c r="A3" s="126" t="s">
        <v>129</v>
      </c>
      <c r="B3" s="1" t="s">
        <v>18</v>
      </c>
      <c r="C3" s="10" t="s">
        <v>207</v>
      </c>
      <c r="D3" s="20" t="s">
        <v>119</v>
      </c>
      <c r="E3" s="20" t="s">
        <v>212</v>
      </c>
      <c r="F3" s="20" t="s">
        <v>120</v>
      </c>
      <c r="G3" s="88" t="s">
        <v>121</v>
      </c>
      <c r="H3" s="46" t="s">
        <v>122</v>
      </c>
      <c r="I3" s="20" t="s">
        <v>123</v>
      </c>
      <c r="J3" s="46" t="s">
        <v>124</v>
      </c>
      <c r="K3" s="20" t="s">
        <v>125</v>
      </c>
      <c r="L3" s="47" t="s">
        <v>145</v>
      </c>
      <c r="M3" s="43" t="s">
        <v>164</v>
      </c>
      <c r="N3" s="43" t="s">
        <v>165</v>
      </c>
      <c r="O3" s="103" t="s">
        <v>163</v>
      </c>
      <c r="P3" s="43" t="s">
        <v>166</v>
      </c>
      <c r="Q3" s="43" t="s">
        <v>162</v>
      </c>
      <c r="R3" s="43" t="s">
        <v>167</v>
      </c>
      <c r="S3" s="6" t="s">
        <v>168</v>
      </c>
      <c r="T3" s="9" t="s">
        <v>169</v>
      </c>
      <c r="U3" s="44" t="s">
        <v>170</v>
      </c>
      <c r="V3" s="43" t="s">
        <v>171</v>
      </c>
      <c r="W3" s="45" t="s">
        <v>146</v>
      </c>
      <c r="X3" s="43" t="s">
        <v>293</v>
      </c>
      <c r="Y3" s="9" t="s">
        <v>172</v>
      </c>
      <c r="Z3" s="6" t="s">
        <v>117</v>
      </c>
      <c r="AA3" s="9" t="s">
        <v>173</v>
      </c>
      <c r="AB3" s="9" t="s">
        <v>174</v>
      </c>
      <c r="AC3" s="109" t="s">
        <v>175</v>
      </c>
      <c r="AD3" s="43" t="s">
        <v>153</v>
      </c>
      <c r="AE3" s="43" t="s">
        <v>154</v>
      </c>
      <c r="AF3" s="43" t="s">
        <v>184</v>
      </c>
      <c r="AG3" s="43" t="s">
        <v>155</v>
      </c>
      <c r="AH3" s="43" t="s">
        <v>152</v>
      </c>
      <c r="AI3" s="43" t="s">
        <v>156</v>
      </c>
      <c r="AJ3" s="43" t="s">
        <v>354</v>
      </c>
      <c r="AK3" s="43" t="s">
        <v>157</v>
      </c>
      <c r="AL3" s="6" t="s">
        <v>118</v>
      </c>
      <c r="AM3" s="9" t="s">
        <v>158</v>
      </c>
      <c r="AN3" s="9" t="s">
        <v>159</v>
      </c>
      <c r="AO3" s="9" t="s">
        <v>160</v>
      </c>
      <c r="AP3" s="9" t="s">
        <v>161</v>
      </c>
      <c r="AQ3" s="6" t="s">
        <v>128</v>
      </c>
      <c r="AR3" s="9" t="s">
        <v>176</v>
      </c>
      <c r="AS3" s="6" t="s">
        <v>177</v>
      </c>
      <c r="AT3" s="18" t="s">
        <v>290</v>
      </c>
      <c r="AU3" s="48" t="s">
        <v>131</v>
      </c>
      <c r="AV3" s="48" t="s">
        <v>148</v>
      </c>
      <c r="AW3" s="48" t="s">
        <v>311</v>
      </c>
      <c r="AX3" s="48" t="s">
        <v>149</v>
      </c>
      <c r="AY3" s="48" t="s">
        <v>150</v>
      </c>
      <c r="AZ3" s="48" t="s">
        <v>151</v>
      </c>
      <c r="BA3" s="48" t="s">
        <v>178</v>
      </c>
      <c r="BB3" s="48" t="s">
        <v>179</v>
      </c>
      <c r="BC3" s="48" t="s">
        <v>313</v>
      </c>
      <c r="BD3" s="48" t="s">
        <v>183</v>
      </c>
      <c r="BE3" s="48" t="s">
        <v>180</v>
      </c>
      <c r="BF3" s="48" t="s">
        <v>181</v>
      </c>
      <c r="BG3" s="48" t="s">
        <v>312</v>
      </c>
      <c r="BH3" s="48" t="s">
        <v>182</v>
      </c>
      <c r="BI3" s="48" t="s">
        <v>314</v>
      </c>
      <c r="BJ3" s="48" t="s">
        <v>147</v>
      </c>
    </row>
    <row r="4" spans="1:62" s="1" customFormat="1" ht="16" x14ac:dyDescent="0.2">
      <c r="A4" s="125"/>
      <c r="C4" s="10"/>
      <c r="G4" s="87"/>
      <c r="H4" s="40"/>
      <c r="J4" s="49"/>
      <c r="L4" s="50"/>
      <c r="M4" s="51"/>
      <c r="N4" s="51"/>
      <c r="O4" s="51"/>
      <c r="P4" s="51"/>
      <c r="Q4" s="51"/>
      <c r="R4" s="51"/>
      <c r="U4" s="51"/>
      <c r="V4" s="51"/>
      <c r="W4" s="40"/>
      <c r="X4" s="51"/>
      <c r="AD4" s="51"/>
      <c r="AE4" s="51"/>
      <c r="AF4" s="51"/>
      <c r="AG4" s="51"/>
      <c r="AH4" s="51"/>
      <c r="AI4" s="114"/>
      <c r="AJ4" s="51"/>
      <c r="AK4" s="51"/>
      <c r="AT4" s="52"/>
    </row>
    <row r="5" spans="1:62" ht="30" x14ac:dyDescent="0.2">
      <c r="A5" s="127" t="s">
        <v>200</v>
      </c>
      <c r="B5" s="27" t="s">
        <v>304</v>
      </c>
      <c r="C5" s="12" t="s">
        <v>284</v>
      </c>
      <c r="D5" s="8" t="s">
        <v>283</v>
      </c>
      <c r="E5" s="8"/>
      <c r="G5" s="7" t="s">
        <v>323</v>
      </c>
      <c r="H5" s="16">
        <v>100</v>
      </c>
      <c r="L5" s="29">
        <v>91.96</v>
      </c>
      <c r="M5" s="53">
        <v>43</v>
      </c>
      <c r="N5" s="53">
        <v>0.46</v>
      </c>
      <c r="O5" s="104">
        <v>0</v>
      </c>
      <c r="P5" s="53">
        <v>3.55</v>
      </c>
      <c r="Q5" s="99">
        <v>0</v>
      </c>
      <c r="R5" s="99">
        <v>0</v>
      </c>
      <c r="T5" s="2">
        <v>4</v>
      </c>
      <c r="U5" s="53">
        <v>0.02</v>
      </c>
      <c r="V5" s="54">
        <v>6</v>
      </c>
      <c r="W5" s="49">
        <v>14</v>
      </c>
      <c r="X5" s="55" t="e">
        <f>#REF!/1000</f>
        <v>#REF!</v>
      </c>
      <c r="Y5" s="2">
        <v>0.01</v>
      </c>
      <c r="AA5" s="56">
        <v>0</v>
      </c>
      <c r="AB5" s="2">
        <v>5.0000000000000001E-3</v>
      </c>
      <c r="AC5" s="110">
        <v>2.5000000000000001E-2</v>
      </c>
      <c r="AD5" s="54">
        <v>0.51300000000000001</v>
      </c>
      <c r="AE5" s="54">
        <v>4.5999999999999999E-2</v>
      </c>
      <c r="AF5" s="54">
        <v>6</v>
      </c>
      <c r="AG5" s="54">
        <v>0.02</v>
      </c>
      <c r="AH5" s="115">
        <v>0</v>
      </c>
      <c r="AI5" s="115">
        <v>0</v>
      </c>
      <c r="AJ5" s="115">
        <v>0</v>
      </c>
      <c r="AK5" s="115">
        <v>0</v>
      </c>
      <c r="AM5" s="56">
        <v>0</v>
      </c>
      <c r="AN5" s="56">
        <v>0</v>
      </c>
      <c r="AO5" s="56">
        <v>0</v>
      </c>
      <c r="AP5" s="56">
        <v>0</v>
      </c>
      <c r="AR5" s="56">
        <v>0</v>
      </c>
      <c r="AS5" s="56">
        <v>0</v>
      </c>
      <c r="AT5" s="57"/>
      <c r="AU5" s="48" t="s">
        <v>297</v>
      </c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ht="15.75" customHeight="1" x14ac:dyDescent="0.2">
      <c r="A6" s="127" t="s">
        <v>202</v>
      </c>
      <c r="B6" s="27" t="s">
        <v>306</v>
      </c>
      <c r="C6" s="12" t="s">
        <v>288</v>
      </c>
      <c r="D6" s="8" t="s">
        <v>287</v>
      </c>
      <c r="E6" s="8"/>
      <c r="G6" s="7" t="s">
        <v>322</v>
      </c>
      <c r="H6" s="16">
        <v>100</v>
      </c>
      <c r="L6" s="47">
        <v>60.3</v>
      </c>
      <c r="M6" s="53">
        <v>275</v>
      </c>
      <c r="N6" s="28">
        <v>0</v>
      </c>
      <c r="O6" s="104">
        <v>0</v>
      </c>
      <c r="P6" s="28">
        <v>0</v>
      </c>
      <c r="Q6" s="28">
        <v>0</v>
      </c>
      <c r="R6" s="28"/>
      <c r="T6" s="6">
        <v>0</v>
      </c>
      <c r="U6" s="53">
        <v>0.04</v>
      </c>
      <c r="V6" s="55">
        <v>0</v>
      </c>
      <c r="W6" s="41">
        <v>4</v>
      </c>
      <c r="X6" s="55" t="e">
        <f>#REF!/1000</f>
        <v>#REF!</v>
      </c>
      <c r="Y6" s="2">
        <v>0.04</v>
      </c>
      <c r="AA6" s="6">
        <v>0</v>
      </c>
      <c r="AB6" s="2">
        <v>6.0000000000000001E-3</v>
      </c>
      <c r="AC6" s="110">
        <v>4.0000000000000001E-3</v>
      </c>
      <c r="AD6" s="54">
        <v>1.2999999999999999E-2</v>
      </c>
      <c r="AE6" s="54">
        <v>1E-3</v>
      </c>
      <c r="AF6" s="115">
        <v>0</v>
      </c>
      <c r="AG6" s="115">
        <v>0</v>
      </c>
      <c r="AH6" s="115">
        <v>0</v>
      </c>
      <c r="AM6" s="56">
        <v>0</v>
      </c>
      <c r="AN6" s="56">
        <v>0</v>
      </c>
      <c r="AO6" s="56">
        <v>0</v>
      </c>
      <c r="AP6" s="56">
        <v>0</v>
      </c>
      <c r="AS6" s="56">
        <v>0</v>
      </c>
      <c r="AT6" s="57"/>
      <c r="AU6" s="48" t="s">
        <v>297</v>
      </c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ht="30" x14ac:dyDescent="0.2">
      <c r="A7" s="127" t="s">
        <v>201</v>
      </c>
      <c r="B7" s="27" t="s">
        <v>305</v>
      </c>
      <c r="C7" s="12" t="s">
        <v>286</v>
      </c>
      <c r="D7" s="8" t="s">
        <v>285</v>
      </c>
      <c r="E7" s="8"/>
      <c r="G7" s="7" t="s">
        <v>324</v>
      </c>
      <c r="H7" s="16">
        <v>100</v>
      </c>
      <c r="L7" s="47">
        <v>86.58</v>
      </c>
      <c r="M7" s="53">
        <v>83</v>
      </c>
      <c r="N7" s="53">
        <v>7.0000000000000007E-2</v>
      </c>
      <c r="O7" s="104">
        <v>0</v>
      </c>
      <c r="P7" s="53">
        <v>2.72</v>
      </c>
      <c r="Q7" s="99">
        <v>0</v>
      </c>
      <c r="R7" s="53">
        <v>0.79</v>
      </c>
      <c r="T7" s="2">
        <v>8</v>
      </c>
      <c r="U7" s="53">
        <v>0.37</v>
      </c>
      <c r="V7" s="54">
        <v>11</v>
      </c>
      <c r="W7" s="49">
        <v>20</v>
      </c>
      <c r="X7" s="55" t="e">
        <f>#REF!/1000</f>
        <v>#REF!</v>
      </c>
      <c r="Y7" s="2">
        <v>0.13</v>
      </c>
      <c r="AA7" s="56">
        <v>0</v>
      </c>
      <c r="AB7" s="2">
        <v>5.0000000000000001E-3</v>
      </c>
      <c r="AC7" s="110">
        <v>2.3E-2</v>
      </c>
      <c r="AD7" s="54">
        <v>0.16600000000000001</v>
      </c>
      <c r="AE7" s="54">
        <v>5.3999999999999999E-2</v>
      </c>
      <c r="AF7" s="115">
        <v>1</v>
      </c>
      <c r="AG7" s="115">
        <v>0</v>
      </c>
      <c r="AH7" s="115">
        <v>0</v>
      </c>
      <c r="AI7" s="115">
        <v>0</v>
      </c>
      <c r="AJ7" s="115">
        <v>0</v>
      </c>
      <c r="AK7" s="115">
        <v>0</v>
      </c>
      <c r="AM7" s="56">
        <v>0</v>
      </c>
      <c r="AN7" s="56">
        <v>0</v>
      </c>
      <c r="AO7" s="56">
        <v>0</v>
      </c>
      <c r="AP7" s="56">
        <v>0</v>
      </c>
      <c r="AR7" s="56">
        <v>0</v>
      </c>
      <c r="AS7" s="56">
        <v>0</v>
      </c>
      <c r="AT7" s="57"/>
      <c r="AU7" s="48" t="s">
        <v>297</v>
      </c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ht="15.75" customHeight="1" x14ac:dyDescent="0.2">
      <c r="A8" s="127" t="s">
        <v>0</v>
      </c>
      <c r="B8" s="9" t="s">
        <v>19</v>
      </c>
      <c r="C8" s="14" t="s">
        <v>210</v>
      </c>
      <c r="D8" s="8" t="s">
        <v>208</v>
      </c>
      <c r="E8" s="8"/>
      <c r="F8" s="8">
        <v>16501002</v>
      </c>
      <c r="G8" s="5"/>
      <c r="H8" s="15">
        <v>64</v>
      </c>
      <c r="I8" s="5" t="s">
        <v>109</v>
      </c>
      <c r="J8" s="49"/>
      <c r="L8" s="42">
        <v>74.91</v>
      </c>
      <c r="M8" s="44">
        <v>89</v>
      </c>
      <c r="N8" s="44">
        <v>1.0900000000000001</v>
      </c>
      <c r="O8" s="37">
        <v>0.33</v>
      </c>
      <c r="P8" s="44">
        <v>22.84</v>
      </c>
      <c r="Q8" s="44">
        <v>2.6</v>
      </c>
      <c r="R8" s="44">
        <v>12.23</v>
      </c>
      <c r="T8" s="9">
        <v>5</v>
      </c>
      <c r="U8" s="44">
        <v>0.26</v>
      </c>
      <c r="V8" s="43">
        <v>27</v>
      </c>
      <c r="W8" s="45">
        <v>22</v>
      </c>
      <c r="X8" s="43">
        <v>0.35799999999999998</v>
      </c>
      <c r="Y8" s="9">
        <v>0.15</v>
      </c>
      <c r="AA8" s="9">
        <v>8.6999999999999993</v>
      </c>
      <c r="AB8" s="9">
        <v>3.1E-2</v>
      </c>
      <c r="AC8" s="109">
        <v>7.2999999999999995E-2</v>
      </c>
      <c r="AD8" s="43">
        <v>0.66500000000000004</v>
      </c>
      <c r="AE8" s="43">
        <v>0.36699999999999999</v>
      </c>
      <c r="AF8" s="43">
        <v>20</v>
      </c>
      <c r="AG8" s="43">
        <v>0</v>
      </c>
      <c r="AH8" s="43">
        <v>3</v>
      </c>
      <c r="AI8" s="43">
        <v>0.1</v>
      </c>
      <c r="AJ8" s="43">
        <v>0</v>
      </c>
      <c r="AK8" s="43">
        <v>0.5</v>
      </c>
      <c r="AM8" s="9">
        <v>0.112</v>
      </c>
      <c r="AN8" s="9">
        <v>3.2000000000000001E-2</v>
      </c>
      <c r="AO8" s="9">
        <v>7.2999999999999995E-2</v>
      </c>
      <c r="AP8" s="9">
        <v>0</v>
      </c>
      <c r="AR8" s="9">
        <v>0</v>
      </c>
      <c r="AU8" s="48" t="s">
        <v>297</v>
      </c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75" x14ac:dyDescent="0.2">
      <c r="A9" s="127" t="s">
        <v>1</v>
      </c>
      <c r="B9" s="9" t="s">
        <v>20</v>
      </c>
      <c r="C9" s="14" t="s">
        <v>219</v>
      </c>
      <c r="D9" s="8" t="s">
        <v>209</v>
      </c>
      <c r="E9" s="8"/>
      <c r="F9" s="8">
        <v>12101001</v>
      </c>
      <c r="G9" s="5" t="s">
        <v>291</v>
      </c>
      <c r="H9" s="15">
        <v>100</v>
      </c>
      <c r="I9" s="21"/>
      <c r="J9" s="49"/>
      <c r="L9" s="42">
        <v>9.44</v>
      </c>
      <c r="M9" s="44">
        <v>354</v>
      </c>
      <c r="N9" s="44">
        <v>12.48</v>
      </c>
      <c r="O9" s="37">
        <v>2.2999999999999998</v>
      </c>
      <c r="P9" s="44">
        <v>73.48</v>
      </c>
      <c r="Q9" s="44">
        <v>17.3</v>
      </c>
      <c r="R9" s="44">
        <v>0.8</v>
      </c>
      <c r="T9" s="9">
        <v>33</v>
      </c>
      <c r="U9" s="44">
        <v>3.6</v>
      </c>
      <c r="V9" s="43">
        <v>133</v>
      </c>
      <c r="W9" s="45">
        <v>264</v>
      </c>
      <c r="X9" s="43">
        <v>0.45200000000000001</v>
      </c>
      <c r="Y9" s="9">
        <v>2.77</v>
      </c>
      <c r="AA9" s="9">
        <v>0</v>
      </c>
      <c r="AB9" s="9">
        <v>0.64600000000000002</v>
      </c>
      <c r="AC9" s="109">
        <v>0.28499999999999998</v>
      </c>
      <c r="AD9" s="43">
        <v>4.6040000000000001</v>
      </c>
      <c r="AE9" s="43">
        <v>0.318</v>
      </c>
      <c r="AF9" s="43">
        <v>19</v>
      </c>
      <c r="AG9" s="43">
        <v>0</v>
      </c>
      <c r="AH9" s="43">
        <v>1</v>
      </c>
      <c r="AI9" s="43">
        <v>0.56999999999999995</v>
      </c>
      <c r="AJ9" s="43">
        <v>0</v>
      </c>
      <c r="AK9" s="43">
        <v>2.2000000000000002</v>
      </c>
      <c r="AM9" s="9">
        <v>0.48199999999999998</v>
      </c>
      <c r="AN9" s="9">
        <v>0.29499999999999998</v>
      </c>
      <c r="AO9" s="9">
        <v>1.1080000000000001</v>
      </c>
      <c r="AP9" s="9">
        <v>0</v>
      </c>
      <c r="AR9" s="9">
        <v>0</v>
      </c>
      <c r="AT9" s="18">
        <v>302</v>
      </c>
      <c r="AU9" s="48" t="s">
        <v>132</v>
      </c>
      <c r="AV9" s="48">
        <v>0.8</v>
      </c>
      <c r="AW9" s="48">
        <v>1</v>
      </c>
      <c r="AX9" s="48">
        <v>0.9</v>
      </c>
      <c r="AY9" s="48">
        <v>0.9</v>
      </c>
      <c r="AZ9" s="48">
        <v>0.9</v>
      </c>
      <c r="BA9" s="48">
        <v>1</v>
      </c>
      <c r="BB9" s="48">
        <v>1</v>
      </c>
      <c r="BC9" s="48">
        <v>0.7</v>
      </c>
      <c r="BD9" s="48">
        <v>1</v>
      </c>
      <c r="BE9" s="48">
        <v>1</v>
      </c>
      <c r="BF9" s="48">
        <v>1</v>
      </c>
      <c r="BG9" s="48">
        <v>0.9</v>
      </c>
      <c r="BH9" s="48">
        <v>0.8</v>
      </c>
      <c r="BI9" s="48">
        <v>0.95</v>
      </c>
      <c r="BJ9" s="48">
        <v>1</v>
      </c>
    </row>
    <row r="10" spans="1:62" ht="195" x14ac:dyDescent="0.2">
      <c r="A10" s="127" t="s">
        <v>326</v>
      </c>
      <c r="B10" s="9" t="s">
        <v>22</v>
      </c>
      <c r="C10" s="14" t="s">
        <v>214</v>
      </c>
      <c r="D10" s="8" t="s">
        <v>213</v>
      </c>
      <c r="E10" s="8"/>
      <c r="F10" s="8">
        <v>18101045</v>
      </c>
      <c r="G10" s="5" t="s">
        <v>292</v>
      </c>
      <c r="H10" s="15">
        <v>100</v>
      </c>
      <c r="I10" s="5"/>
      <c r="J10" s="49">
        <v>69.5</v>
      </c>
      <c r="L10" s="42">
        <v>67.13</v>
      </c>
      <c r="M10" s="44">
        <v>192</v>
      </c>
      <c r="N10" s="44">
        <v>19.420000000000002</v>
      </c>
      <c r="O10" s="37">
        <v>12.73</v>
      </c>
      <c r="P10" s="44">
        <v>0</v>
      </c>
      <c r="Q10" s="44">
        <v>0</v>
      </c>
      <c r="R10" s="44">
        <v>0</v>
      </c>
      <c r="T10" s="9">
        <v>12</v>
      </c>
      <c r="U10" s="44">
        <v>1.99</v>
      </c>
      <c r="V10" s="43">
        <v>19</v>
      </c>
      <c r="W10" s="45">
        <v>175</v>
      </c>
      <c r="X10" s="43">
        <v>0.28899999999999998</v>
      </c>
      <c r="Y10" s="9">
        <v>4.55</v>
      </c>
      <c r="AA10" s="9">
        <v>0</v>
      </c>
      <c r="AB10" s="9">
        <v>4.9000000000000002E-2</v>
      </c>
      <c r="AC10" s="109">
        <v>0.154</v>
      </c>
      <c r="AD10" s="43">
        <v>4.8179999999999996</v>
      </c>
      <c r="AE10" s="43">
        <v>0.35499999999999998</v>
      </c>
      <c r="AF10" s="43">
        <v>6</v>
      </c>
      <c r="AG10" s="43">
        <v>1.97</v>
      </c>
      <c r="AH10" s="43">
        <v>0</v>
      </c>
      <c r="AI10" s="43">
        <v>0.35</v>
      </c>
      <c r="AJ10" s="43"/>
      <c r="AK10" s="43">
        <v>1.1000000000000001</v>
      </c>
      <c r="AM10" s="9">
        <v>5.335</v>
      </c>
      <c r="AN10" s="9">
        <v>4.8</v>
      </c>
      <c r="AO10" s="9">
        <v>0.53200000000000003</v>
      </c>
      <c r="AP10" s="9">
        <v>62</v>
      </c>
      <c r="AR10" s="6">
        <v>0</v>
      </c>
      <c r="AS10" s="6">
        <v>0.751</v>
      </c>
      <c r="AT10" s="18">
        <v>601</v>
      </c>
      <c r="AU10" s="48" t="s">
        <v>136</v>
      </c>
      <c r="AV10" s="48">
        <v>0.55000000000000004</v>
      </c>
      <c r="AW10" s="48">
        <v>0.8</v>
      </c>
      <c r="AX10" s="48">
        <v>0.95</v>
      </c>
      <c r="AY10" s="48">
        <v>0.75</v>
      </c>
      <c r="AZ10" s="48">
        <v>0.5</v>
      </c>
      <c r="BA10" s="48">
        <v>0.9</v>
      </c>
      <c r="BB10" s="48">
        <v>1</v>
      </c>
      <c r="BC10" s="48">
        <v>0.95</v>
      </c>
      <c r="BD10" s="48">
        <v>0.8</v>
      </c>
      <c r="BE10" s="48">
        <v>0.85</v>
      </c>
      <c r="BF10" s="48">
        <v>0.85</v>
      </c>
      <c r="BG10" s="48">
        <v>0.75</v>
      </c>
      <c r="BH10" s="48">
        <v>0.8</v>
      </c>
      <c r="BI10" s="48">
        <v>0.8</v>
      </c>
      <c r="BJ10" s="48">
        <v>1</v>
      </c>
    </row>
    <row r="11" spans="1:62" x14ac:dyDescent="0.2">
      <c r="A11" s="127" t="s">
        <v>3</v>
      </c>
      <c r="B11" s="9" t="s">
        <v>24</v>
      </c>
      <c r="C11" s="14" t="s">
        <v>218</v>
      </c>
      <c r="D11" s="8" t="s">
        <v>217</v>
      </c>
      <c r="E11" s="8"/>
      <c r="F11" s="8">
        <v>24302009</v>
      </c>
      <c r="G11" s="5"/>
      <c r="H11" s="15">
        <v>84</v>
      </c>
      <c r="I11" s="5" t="s">
        <v>110</v>
      </c>
      <c r="J11" s="49"/>
      <c r="L11" s="42">
        <v>59.68</v>
      </c>
      <c r="M11" s="44">
        <v>160</v>
      </c>
      <c r="N11" s="44">
        <v>1.36</v>
      </c>
      <c r="O11" s="37">
        <v>0.28000000000000003</v>
      </c>
      <c r="P11" s="44">
        <v>38.06</v>
      </c>
      <c r="Q11" s="44">
        <v>1.8</v>
      </c>
      <c r="R11" s="44">
        <v>1.7</v>
      </c>
      <c r="T11" s="9">
        <v>16</v>
      </c>
      <c r="U11" s="44">
        <v>0.27</v>
      </c>
      <c r="V11" s="43">
        <v>21</v>
      </c>
      <c r="W11" s="45">
        <v>27</v>
      </c>
      <c r="X11" s="43">
        <v>0.27100000000000002</v>
      </c>
      <c r="Y11" s="9">
        <v>0.34</v>
      </c>
      <c r="AA11" s="9">
        <v>20.6</v>
      </c>
      <c r="AB11" s="9">
        <v>8.6999999999999994E-2</v>
      </c>
      <c r="AC11" s="109">
        <v>4.8000000000000001E-2</v>
      </c>
      <c r="AD11" s="43">
        <v>0.85399999999999998</v>
      </c>
      <c r="AE11" s="43">
        <v>8.7999999999999995E-2</v>
      </c>
      <c r="AF11" s="43">
        <v>27</v>
      </c>
      <c r="AG11" s="43">
        <v>0</v>
      </c>
      <c r="AH11" s="43">
        <v>1</v>
      </c>
      <c r="AI11" s="43">
        <v>0.19</v>
      </c>
      <c r="AJ11" s="43">
        <v>0</v>
      </c>
      <c r="AK11" s="43">
        <v>1.9</v>
      </c>
      <c r="AM11" s="9">
        <v>7.3999999999999996E-2</v>
      </c>
      <c r="AN11" s="9">
        <v>7.4999999999999997E-2</v>
      </c>
      <c r="AO11" s="9">
        <v>4.8000000000000001E-2</v>
      </c>
      <c r="AP11" s="9">
        <v>0</v>
      </c>
      <c r="AR11" s="9">
        <v>0</v>
      </c>
      <c r="AT11" s="18">
        <v>3454</v>
      </c>
      <c r="AU11" s="48" t="s">
        <v>137</v>
      </c>
      <c r="AV11" s="48">
        <v>0.85</v>
      </c>
      <c r="AW11" s="48">
        <v>0.85</v>
      </c>
      <c r="AX11" s="48">
        <v>0.95</v>
      </c>
      <c r="AY11" s="48">
        <v>0.95</v>
      </c>
      <c r="AZ11" s="48">
        <v>0.95</v>
      </c>
      <c r="BA11" s="48">
        <v>0.95</v>
      </c>
      <c r="BB11" s="48">
        <v>0.95</v>
      </c>
      <c r="BC11" s="48">
        <v>0.7</v>
      </c>
      <c r="BD11" s="48">
        <v>0.9</v>
      </c>
      <c r="BE11" s="48">
        <v>0.95</v>
      </c>
      <c r="BF11" s="48">
        <v>0.9</v>
      </c>
      <c r="BG11" s="48">
        <v>0.9</v>
      </c>
      <c r="BH11" s="48">
        <v>0.7</v>
      </c>
      <c r="BI11" s="48">
        <v>0.95</v>
      </c>
      <c r="BJ11" s="48">
        <v>0.95</v>
      </c>
    </row>
    <row r="12" spans="1:62" x14ac:dyDescent="0.2">
      <c r="A12" s="127" t="s">
        <v>327</v>
      </c>
      <c r="B12" s="9" t="s">
        <v>40</v>
      </c>
      <c r="C12" s="14" t="s">
        <v>253</v>
      </c>
      <c r="D12" s="8" t="s">
        <v>252</v>
      </c>
      <c r="E12" s="8"/>
      <c r="F12" s="8">
        <v>18301073</v>
      </c>
      <c r="G12" s="89"/>
      <c r="H12" s="119">
        <v>100</v>
      </c>
      <c r="I12" s="122"/>
      <c r="J12" s="121">
        <v>61</v>
      </c>
      <c r="L12" s="42">
        <v>61.84</v>
      </c>
      <c r="M12" s="44">
        <v>258</v>
      </c>
      <c r="N12" s="44">
        <v>17.55</v>
      </c>
      <c r="O12" s="37">
        <v>20.329999999999998</v>
      </c>
      <c r="P12" s="44">
        <v>0</v>
      </c>
      <c r="Q12" s="44">
        <v>0</v>
      </c>
      <c r="R12" s="44">
        <v>0</v>
      </c>
      <c r="T12" s="9">
        <v>10</v>
      </c>
      <c r="U12" s="44">
        <v>1.04</v>
      </c>
      <c r="V12" s="43">
        <v>20</v>
      </c>
      <c r="W12" s="45">
        <v>172</v>
      </c>
      <c r="X12" s="43">
        <v>0.20399999999999999</v>
      </c>
      <c r="Y12" s="9">
        <v>1.19</v>
      </c>
      <c r="AA12" s="9">
        <v>0</v>
      </c>
      <c r="AB12" s="9">
        <v>0.114</v>
      </c>
      <c r="AC12" s="109">
        <v>0.16700000000000001</v>
      </c>
      <c r="AD12" s="43">
        <v>6.2619999999999996</v>
      </c>
      <c r="AE12" s="43">
        <v>0.33</v>
      </c>
      <c r="AF12" s="43">
        <v>6</v>
      </c>
      <c r="AG12" s="43">
        <v>0.32</v>
      </c>
      <c r="AH12" s="43">
        <v>52</v>
      </c>
      <c r="AI12" s="43">
        <v>0.33</v>
      </c>
      <c r="AJ12" s="43"/>
      <c r="AK12" s="43">
        <v>2.4</v>
      </c>
      <c r="AM12" s="9">
        <v>5.71</v>
      </c>
      <c r="AN12" s="9">
        <v>8.24</v>
      </c>
      <c r="AO12" s="9">
        <v>4.4400000000000004</v>
      </c>
      <c r="AP12" s="9">
        <v>71</v>
      </c>
      <c r="AR12" s="6">
        <v>0</v>
      </c>
      <c r="AT12" s="18">
        <v>805</v>
      </c>
      <c r="AU12" s="48" t="s">
        <v>140</v>
      </c>
      <c r="AV12" s="48">
        <v>0.7</v>
      </c>
      <c r="AW12" s="48">
        <v>0.73</v>
      </c>
      <c r="AX12" s="48">
        <v>0.9</v>
      </c>
      <c r="AY12" s="48">
        <v>0.8</v>
      </c>
      <c r="AZ12" s="48">
        <v>0.8</v>
      </c>
      <c r="BA12" s="48">
        <v>0.95</v>
      </c>
      <c r="BB12" s="48">
        <v>0.9</v>
      </c>
      <c r="BC12" s="48">
        <v>0.6</v>
      </c>
      <c r="BD12" s="48">
        <v>0.8</v>
      </c>
      <c r="BE12" s="48">
        <v>0.75</v>
      </c>
      <c r="BF12" s="48">
        <v>0.8</v>
      </c>
      <c r="BG12" s="48">
        <v>0.75</v>
      </c>
      <c r="BH12" s="48">
        <v>0.8</v>
      </c>
      <c r="BI12" s="48">
        <v>0.8</v>
      </c>
      <c r="BJ12" s="48">
        <v>1</v>
      </c>
    </row>
    <row r="13" spans="1:62" x14ac:dyDescent="0.2">
      <c r="A13" s="127" t="s">
        <v>328</v>
      </c>
      <c r="B13" s="6" t="s">
        <v>57</v>
      </c>
      <c r="C13" s="12" t="s">
        <v>221</v>
      </c>
      <c r="D13" s="30" t="s">
        <v>220</v>
      </c>
      <c r="E13" s="30"/>
      <c r="F13" s="30"/>
      <c r="G13" s="32"/>
      <c r="H13" s="16">
        <v>100</v>
      </c>
      <c r="I13" s="30"/>
      <c r="J13" s="58"/>
      <c r="L13" s="59">
        <v>7.68</v>
      </c>
      <c r="M13" s="28">
        <v>378</v>
      </c>
      <c r="N13" s="28">
        <v>20.47</v>
      </c>
      <c r="O13" s="104">
        <v>6.04</v>
      </c>
      <c r="P13" s="28">
        <v>62.95</v>
      </c>
      <c r="Q13" s="28">
        <v>12.2</v>
      </c>
      <c r="R13" s="28">
        <v>10.7</v>
      </c>
      <c r="T13" s="6">
        <v>57</v>
      </c>
      <c r="U13" s="28">
        <v>4.3099999999999996</v>
      </c>
      <c r="V13" s="55">
        <v>79</v>
      </c>
      <c r="W13" s="41">
        <v>252</v>
      </c>
      <c r="X13" s="55">
        <v>0.71799999999999997</v>
      </c>
      <c r="Y13" s="6">
        <v>2.76</v>
      </c>
      <c r="AA13" s="6">
        <v>4</v>
      </c>
      <c r="AB13" s="6">
        <v>0.47699999999999998</v>
      </c>
      <c r="AC13" s="30">
        <v>0.21199999999999999</v>
      </c>
      <c r="AD13" s="55">
        <v>1.5409999999999999</v>
      </c>
      <c r="AE13" s="55">
        <v>0.53500000000000003</v>
      </c>
      <c r="AF13" s="55">
        <v>557</v>
      </c>
      <c r="AG13" s="55">
        <v>0</v>
      </c>
      <c r="AH13" s="55">
        <v>3</v>
      </c>
      <c r="AI13" s="55">
        <v>0.82</v>
      </c>
      <c r="AJ13" s="55">
        <v>0</v>
      </c>
      <c r="AK13" s="55">
        <v>9</v>
      </c>
      <c r="AM13" s="6">
        <v>0.60299999999999998</v>
      </c>
      <c r="AN13" s="6">
        <v>1.377</v>
      </c>
      <c r="AO13" s="6">
        <v>2.7309999999999999</v>
      </c>
      <c r="AP13" s="6">
        <v>0</v>
      </c>
      <c r="AR13" s="6">
        <v>0</v>
      </c>
      <c r="AT13" s="18">
        <v>522</v>
      </c>
      <c r="AU13" s="48" t="s">
        <v>134</v>
      </c>
      <c r="AV13" s="48">
        <v>0.65</v>
      </c>
      <c r="AW13" s="48">
        <v>1</v>
      </c>
      <c r="AX13" s="48">
        <v>0.75</v>
      </c>
      <c r="AY13" s="48">
        <v>0.7</v>
      </c>
      <c r="AZ13" s="48">
        <v>0.7</v>
      </c>
      <c r="BA13" s="48">
        <v>0.9</v>
      </c>
      <c r="BB13" s="48">
        <v>0.85</v>
      </c>
      <c r="BC13" s="48">
        <v>0.5</v>
      </c>
      <c r="BD13" s="48">
        <v>0.75</v>
      </c>
      <c r="BE13" s="48">
        <v>0.8</v>
      </c>
      <c r="BF13" s="48">
        <v>0.9</v>
      </c>
      <c r="BG13" s="48">
        <v>0.9</v>
      </c>
      <c r="BH13" s="48">
        <v>0.7</v>
      </c>
      <c r="BI13" s="48">
        <v>0.8</v>
      </c>
      <c r="BJ13" s="48">
        <v>0.9</v>
      </c>
    </row>
    <row r="14" spans="1:62" x14ac:dyDescent="0.2">
      <c r="A14" s="127" t="s">
        <v>325</v>
      </c>
      <c r="B14" s="9" t="s">
        <v>25</v>
      </c>
      <c r="C14" s="14" t="s">
        <v>223</v>
      </c>
      <c r="D14" s="8" t="s">
        <v>222</v>
      </c>
      <c r="E14" s="8"/>
      <c r="F14" s="8">
        <v>11804001</v>
      </c>
      <c r="G14" s="5"/>
      <c r="H14" s="15">
        <v>100</v>
      </c>
      <c r="I14" s="21"/>
      <c r="J14" s="49"/>
      <c r="L14" s="42">
        <v>3</v>
      </c>
      <c r="M14" s="44">
        <v>228</v>
      </c>
      <c r="N14" s="44">
        <v>19.600000000000001</v>
      </c>
      <c r="O14" s="37">
        <v>13.7</v>
      </c>
      <c r="P14" s="44">
        <v>57.9</v>
      </c>
      <c r="Q14" s="44">
        <v>37</v>
      </c>
      <c r="R14" s="44">
        <v>1.75</v>
      </c>
      <c r="T14" s="9">
        <v>128</v>
      </c>
      <c r="U14" s="44">
        <v>13.86</v>
      </c>
      <c r="V14" s="43">
        <v>499</v>
      </c>
      <c r="W14" s="45">
        <v>734</v>
      </c>
      <c r="X14" s="43">
        <v>1.524</v>
      </c>
      <c r="Y14" s="9">
        <v>6.81</v>
      </c>
      <c r="AA14" s="9">
        <v>0</v>
      </c>
      <c r="AB14" s="9">
        <v>7.8E-2</v>
      </c>
      <c r="AC14" s="109">
        <v>0.24099999999999999</v>
      </c>
      <c r="AD14" s="43">
        <v>2.1850000000000001</v>
      </c>
      <c r="AE14" s="43">
        <v>0.11799999999999999</v>
      </c>
      <c r="AF14" s="43">
        <v>32</v>
      </c>
      <c r="AG14" s="43">
        <v>0</v>
      </c>
      <c r="AH14" s="43">
        <v>0</v>
      </c>
      <c r="AI14" s="43">
        <v>0.1</v>
      </c>
      <c r="AJ14" s="43">
        <v>0</v>
      </c>
      <c r="AK14" s="43">
        <v>2.5</v>
      </c>
      <c r="AM14" s="9">
        <v>8.07</v>
      </c>
      <c r="AN14" s="9">
        <v>4.57</v>
      </c>
      <c r="AO14" s="9">
        <v>0.44</v>
      </c>
      <c r="AP14" s="9">
        <v>0</v>
      </c>
      <c r="AR14" s="9">
        <v>230</v>
      </c>
      <c r="AU14" s="48" t="s">
        <v>297</v>
      </c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2">
      <c r="A15" s="127" t="s">
        <v>4</v>
      </c>
      <c r="B15" s="9" t="s">
        <v>23</v>
      </c>
      <c r="C15" s="14" t="s">
        <v>216</v>
      </c>
      <c r="D15" s="8" t="s">
        <v>215</v>
      </c>
      <c r="E15" s="8"/>
      <c r="F15" s="8">
        <v>11205001</v>
      </c>
      <c r="G15" s="5"/>
      <c r="H15" s="16">
        <v>38.4</v>
      </c>
      <c r="I15" s="21" t="s">
        <v>321</v>
      </c>
      <c r="J15" s="49"/>
      <c r="L15" s="42">
        <v>3.1</v>
      </c>
      <c r="M15" s="44">
        <v>353</v>
      </c>
      <c r="N15" s="44">
        <v>12.2</v>
      </c>
      <c r="O15" s="37">
        <v>0.5</v>
      </c>
      <c r="P15" s="44">
        <v>75.400000000000006</v>
      </c>
      <c r="Q15" s="44">
        <v>0</v>
      </c>
      <c r="R15" s="44">
        <v>0</v>
      </c>
      <c r="T15" s="9">
        <v>141</v>
      </c>
      <c r="U15" s="44">
        <v>4.41</v>
      </c>
      <c r="V15" s="43">
        <v>327</v>
      </c>
      <c r="W15" s="45">
        <v>303</v>
      </c>
      <c r="X15" s="43">
        <v>3.5350000000000001</v>
      </c>
      <c r="Y15" s="9">
        <v>0.35</v>
      </c>
      <c r="AA15" s="9">
        <v>0</v>
      </c>
      <c r="AB15" s="9">
        <v>8.0000000000000002E-3</v>
      </c>
      <c r="AC15" s="109">
        <v>7.3999999999999996E-2</v>
      </c>
      <c r="AD15" s="43">
        <v>28.172999999999998</v>
      </c>
      <c r="AE15" s="43">
        <v>2.9000000000000001E-2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1.9</v>
      </c>
      <c r="AM15" s="9">
        <v>0.19700000000000001</v>
      </c>
      <c r="AN15" s="9">
        <v>4.1000000000000002E-2</v>
      </c>
      <c r="AO15" s="9">
        <v>0.19600000000000001</v>
      </c>
      <c r="AP15" s="9">
        <v>0</v>
      </c>
      <c r="AR15" s="9">
        <v>3142</v>
      </c>
      <c r="AU15" s="48" t="s">
        <v>297</v>
      </c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2">
      <c r="A16" s="127" t="s">
        <v>6</v>
      </c>
      <c r="B16" s="6" t="s">
        <v>30</v>
      </c>
      <c r="C16" s="12" t="s">
        <v>235</v>
      </c>
      <c r="D16" s="30" t="s">
        <v>234</v>
      </c>
      <c r="E16" s="30"/>
      <c r="F16" s="24">
        <v>12101009</v>
      </c>
      <c r="G16" s="32"/>
      <c r="H16" s="119">
        <v>77</v>
      </c>
      <c r="I16" s="120"/>
      <c r="J16" s="121"/>
      <c r="K16" s="30"/>
      <c r="L16" s="59">
        <v>10.26</v>
      </c>
      <c r="M16" s="28">
        <v>362</v>
      </c>
      <c r="N16" s="28">
        <v>8.1199999999999992</v>
      </c>
      <c r="O16" s="104">
        <v>3.59</v>
      </c>
      <c r="P16" s="28">
        <v>76.89</v>
      </c>
      <c r="Q16" s="28">
        <v>7.3</v>
      </c>
      <c r="R16" s="28">
        <v>0.64</v>
      </c>
      <c r="T16" s="6">
        <v>6</v>
      </c>
      <c r="U16" s="28">
        <v>3.45</v>
      </c>
      <c r="V16" s="55">
        <v>127</v>
      </c>
      <c r="W16" s="41">
        <v>241</v>
      </c>
      <c r="X16" s="55">
        <v>0.28699999999999998</v>
      </c>
      <c r="Y16" s="6">
        <v>1.82</v>
      </c>
      <c r="AA16" s="6">
        <v>0</v>
      </c>
      <c r="AB16" s="6">
        <v>0.38500000000000001</v>
      </c>
      <c r="AC16" s="30">
        <v>0.20100000000000001</v>
      </c>
      <c r="AD16" s="55">
        <v>3.6320000000000001</v>
      </c>
      <c r="AE16" s="55">
        <v>0.30399999999999999</v>
      </c>
      <c r="AF16" s="55">
        <v>25</v>
      </c>
      <c r="AG16" s="55">
        <v>0</v>
      </c>
      <c r="AH16" s="55">
        <v>11</v>
      </c>
      <c r="AI16" s="55">
        <v>0.42</v>
      </c>
      <c r="AJ16" s="55">
        <v>0</v>
      </c>
      <c r="AK16" s="55">
        <v>0.3</v>
      </c>
      <c r="AM16" s="6">
        <v>0.505</v>
      </c>
      <c r="AN16" s="6">
        <v>0.94799999999999995</v>
      </c>
      <c r="AO16" s="6">
        <v>1.6379999999999999</v>
      </c>
      <c r="AP16" s="6">
        <v>0</v>
      </c>
      <c r="AR16" s="6">
        <v>0</v>
      </c>
      <c r="AT16" s="18">
        <v>302</v>
      </c>
      <c r="AU16" s="48" t="s">
        <v>132</v>
      </c>
      <c r="AV16" s="48">
        <v>0.8</v>
      </c>
      <c r="AW16" s="48">
        <v>1</v>
      </c>
      <c r="AX16" s="48">
        <v>0.9</v>
      </c>
      <c r="AY16" s="48">
        <v>0.9</v>
      </c>
      <c r="AZ16" s="48">
        <v>0.9</v>
      </c>
      <c r="BA16" s="48">
        <v>1</v>
      </c>
      <c r="BB16" s="48">
        <v>1</v>
      </c>
      <c r="BC16" s="48">
        <v>0.7</v>
      </c>
      <c r="BD16" s="48">
        <v>1</v>
      </c>
      <c r="BE16" s="48">
        <v>1</v>
      </c>
      <c r="BF16" s="48">
        <v>1</v>
      </c>
      <c r="BG16" s="48">
        <v>0.9</v>
      </c>
      <c r="BH16" s="48">
        <v>0.8</v>
      </c>
      <c r="BI16" s="48">
        <v>0.95</v>
      </c>
      <c r="BJ16" s="48">
        <v>1</v>
      </c>
    </row>
    <row r="17" spans="1:62" x14ac:dyDescent="0.2">
      <c r="A17" s="127" t="s">
        <v>58</v>
      </c>
      <c r="B17" s="6" t="s">
        <v>59</v>
      </c>
      <c r="C17" s="12" t="s">
        <v>225</v>
      </c>
      <c r="D17" s="30" t="s">
        <v>224</v>
      </c>
      <c r="E17" s="30"/>
      <c r="F17" s="60"/>
      <c r="G17" s="32"/>
      <c r="H17" s="16">
        <v>100</v>
      </c>
      <c r="I17" s="30"/>
      <c r="J17" s="58"/>
      <c r="L17" s="59">
        <v>11.05</v>
      </c>
      <c r="M17" s="28">
        <v>343</v>
      </c>
      <c r="N17" s="28">
        <v>23.85</v>
      </c>
      <c r="O17" s="104">
        <v>2.0699999999999998</v>
      </c>
      <c r="P17" s="28">
        <v>59.64</v>
      </c>
      <c r="Q17" s="28">
        <v>10.7</v>
      </c>
      <c r="R17" s="28"/>
      <c r="T17" s="6">
        <v>85</v>
      </c>
      <c r="U17" s="28">
        <v>9.9499999999999993</v>
      </c>
      <c r="V17" s="55">
        <v>333</v>
      </c>
      <c r="W17" s="41">
        <v>438</v>
      </c>
      <c r="X17" s="55">
        <v>1.375</v>
      </c>
      <c r="Y17" s="6">
        <v>6.11</v>
      </c>
      <c r="AA17" s="6">
        <v>1.5</v>
      </c>
      <c r="AB17" s="6">
        <v>0.68</v>
      </c>
      <c r="AC17" s="30">
        <v>0.17</v>
      </c>
      <c r="AD17" s="55">
        <v>2.7949999999999999</v>
      </c>
      <c r="AE17" s="55">
        <v>0.36099999999999999</v>
      </c>
      <c r="AF17" s="55">
        <v>639</v>
      </c>
      <c r="AG17" s="55">
        <v>0</v>
      </c>
      <c r="AH17" s="55">
        <v>2</v>
      </c>
      <c r="AJ17" s="55">
        <v>0</v>
      </c>
      <c r="AM17" s="6">
        <v>0.54200000000000004</v>
      </c>
      <c r="AN17" s="6">
        <v>0.17299999999999999</v>
      </c>
      <c r="AO17" s="6">
        <v>0.88900000000000001</v>
      </c>
      <c r="AP17" s="6">
        <v>0</v>
      </c>
      <c r="AT17" s="18">
        <v>522</v>
      </c>
      <c r="AU17" s="48" t="s">
        <v>134</v>
      </c>
      <c r="AV17" s="48">
        <v>0.65</v>
      </c>
      <c r="AW17" s="48">
        <v>1</v>
      </c>
      <c r="AX17" s="48">
        <v>0.75</v>
      </c>
      <c r="AY17" s="48">
        <v>0.7</v>
      </c>
      <c r="AZ17" s="48">
        <v>0.7</v>
      </c>
      <c r="BA17" s="48">
        <v>0.9</v>
      </c>
      <c r="BB17" s="48">
        <v>0.85</v>
      </c>
      <c r="BC17" s="48">
        <v>0.5</v>
      </c>
      <c r="BD17" s="48">
        <v>0.75</v>
      </c>
      <c r="BE17" s="48">
        <v>0.8</v>
      </c>
      <c r="BF17" s="48">
        <v>0.9</v>
      </c>
      <c r="BG17" s="48">
        <v>0.9</v>
      </c>
      <c r="BH17" s="48">
        <v>0.7</v>
      </c>
      <c r="BI17" s="48">
        <v>0.8</v>
      </c>
      <c r="BJ17" s="48">
        <v>0.9</v>
      </c>
    </row>
    <row r="18" spans="1:62" x14ac:dyDescent="0.2">
      <c r="A18" s="127" t="s">
        <v>194</v>
      </c>
      <c r="B18" s="6" t="s">
        <v>204</v>
      </c>
      <c r="C18" s="12" t="s">
        <v>277</v>
      </c>
      <c r="D18" s="8" t="s">
        <v>276</v>
      </c>
      <c r="E18" s="8"/>
      <c r="F18" s="23"/>
      <c r="H18" s="16">
        <v>87</v>
      </c>
      <c r="I18" s="61" t="s">
        <v>203</v>
      </c>
      <c r="L18" s="47">
        <v>83.01</v>
      </c>
      <c r="M18" s="53">
        <v>71</v>
      </c>
      <c r="N18" s="53">
        <v>13.61</v>
      </c>
      <c r="O18" s="53">
        <v>1.01</v>
      </c>
      <c r="P18" s="53">
        <v>0.91</v>
      </c>
      <c r="Q18" s="99">
        <v>0</v>
      </c>
      <c r="R18" s="99">
        <v>0</v>
      </c>
      <c r="T18" s="2">
        <v>54</v>
      </c>
      <c r="U18" s="53">
        <v>0.21</v>
      </c>
      <c r="V18" s="54">
        <v>22</v>
      </c>
      <c r="W18" s="49">
        <v>244</v>
      </c>
      <c r="X18" s="55" t="e">
        <f>#REF!/1000</f>
        <v>#REF!</v>
      </c>
      <c r="Y18" s="2">
        <v>0.97</v>
      </c>
      <c r="AA18" s="56">
        <v>0</v>
      </c>
      <c r="AB18" s="2">
        <v>0.02</v>
      </c>
      <c r="AC18" s="110">
        <v>1.4999999999999999E-2</v>
      </c>
      <c r="AD18" s="54">
        <v>1.778</v>
      </c>
      <c r="AE18" s="54">
        <v>0.161</v>
      </c>
      <c r="AF18" s="54">
        <v>19</v>
      </c>
      <c r="AG18" s="54">
        <v>1.1100000000000001</v>
      </c>
      <c r="AH18" s="54">
        <v>54</v>
      </c>
      <c r="AI18" s="54">
        <v>1.32</v>
      </c>
      <c r="AJ18" s="54">
        <v>0.1</v>
      </c>
      <c r="AK18" s="115">
        <v>0.3</v>
      </c>
      <c r="AM18" s="2">
        <v>0.26100000000000001</v>
      </c>
      <c r="AN18" s="2">
        <v>0.18099999999999999</v>
      </c>
      <c r="AO18" s="2">
        <v>0.29499999999999998</v>
      </c>
      <c r="AP18" s="2">
        <v>126</v>
      </c>
      <c r="AR18" s="56">
        <v>0</v>
      </c>
      <c r="AS18" s="2">
        <v>1.7999999999999999E-2</v>
      </c>
      <c r="AT18" s="62">
        <v>2753</v>
      </c>
      <c r="AU18" s="48" t="s">
        <v>206</v>
      </c>
      <c r="AV18" s="48">
        <v>0.9</v>
      </c>
      <c r="AW18" s="48">
        <v>0.95</v>
      </c>
      <c r="AX18" s="48">
        <v>0.8</v>
      </c>
      <c r="AY18" s="48">
        <v>0.95</v>
      </c>
      <c r="AZ18" s="48">
        <v>0.95</v>
      </c>
      <c r="BA18" s="48">
        <v>1</v>
      </c>
      <c r="BB18" s="48">
        <v>1</v>
      </c>
      <c r="BC18" s="48">
        <v>0.95</v>
      </c>
      <c r="BD18" s="48">
        <v>1</v>
      </c>
      <c r="BE18" s="48">
        <v>1</v>
      </c>
      <c r="BF18" s="48">
        <v>1</v>
      </c>
      <c r="BG18" s="48">
        <v>0.85</v>
      </c>
      <c r="BH18" s="48">
        <v>0.95</v>
      </c>
      <c r="BI18" s="48">
        <v>1</v>
      </c>
      <c r="BJ18" s="48">
        <v>1</v>
      </c>
    </row>
    <row r="19" spans="1:62" s="26" customFormat="1" x14ac:dyDescent="0.2">
      <c r="A19" s="127" t="s">
        <v>5</v>
      </c>
      <c r="B19" s="9" t="s">
        <v>26</v>
      </c>
      <c r="C19" s="14" t="s">
        <v>227</v>
      </c>
      <c r="D19" s="8" t="s">
        <v>226</v>
      </c>
      <c r="E19" s="8"/>
      <c r="F19" s="8">
        <v>17101001</v>
      </c>
      <c r="G19" s="5"/>
      <c r="H19" s="15">
        <v>88</v>
      </c>
      <c r="I19" s="5" t="s">
        <v>111</v>
      </c>
      <c r="J19" s="49"/>
      <c r="K19" s="6"/>
      <c r="L19" s="42">
        <v>76.150000000000006</v>
      </c>
      <c r="M19" s="44">
        <v>143</v>
      </c>
      <c r="N19" s="44">
        <v>12.56</v>
      </c>
      <c r="O19" s="37">
        <v>9.51</v>
      </c>
      <c r="P19" s="44">
        <v>0.72</v>
      </c>
      <c r="Q19" s="44">
        <v>0</v>
      </c>
      <c r="R19" s="44">
        <v>0.37</v>
      </c>
      <c r="S19" s="6"/>
      <c r="T19" s="9">
        <v>56</v>
      </c>
      <c r="U19" s="44">
        <v>1.75</v>
      </c>
      <c r="V19" s="43">
        <v>12</v>
      </c>
      <c r="W19" s="45">
        <v>198</v>
      </c>
      <c r="X19" s="43">
        <v>0.13800000000000001</v>
      </c>
      <c r="Y19" s="9">
        <v>1.29</v>
      </c>
      <c r="Z19" s="6"/>
      <c r="AA19" s="9">
        <v>0</v>
      </c>
      <c r="AB19" s="9">
        <v>0.04</v>
      </c>
      <c r="AC19" s="109">
        <v>0.45700000000000002</v>
      </c>
      <c r="AD19" s="43">
        <v>7.4999999999999997E-2</v>
      </c>
      <c r="AE19" s="43">
        <v>0.17</v>
      </c>
      <c r="AF19" s="43">
        <v>47</v>
      </c>
      <c r="AG19" s="43">
        <v>0.89</v>
      </c>
      <c r="AH19" s="43">
        <v>160</v>
      </c>
      <c r="AI19" s="43">
        <v>1.05</v>
      </c>
      <c r="AJ19" s="43">
        <v>2</v>
      </c>
      <c r="AK19" s="43">
        <v>0.3</v>
      </c>
      <c r="AL19" s="6"/>
      <c r="AM19" s="9">
        <v>3.1259999999999999</v>
      </c>
      <c r="AN19" s="9">
        <v>3.6579999999999999</v>
      </c>
      <c r="AO19" s="9">
        <v>1.911</v>
      </c>
      <c r="AP19" s="9">
        <v>372</v>
      </c>
      <c r="AQ19" s="6"/>
      <c r="AR19" s="6">
        <v>0</v>
      </c>
      <c r="AS19" s="9">
        <v>3.7999999999999999E-2</v>
      </c>
      <c r="AT19" s="18">
        <v>105</v>
      </c>
      <c r="AU19" s="48" t="s">
        <v>135</v>
      </c>
      <c r="AV19" s="48">
        <v>0.85</v>
      </c>
      <c r="AW19" s="48">
        <v>0.85</v>
      </c>
      <c r="AX19" s="48">
        <v>0.95</v>
      </c>
      <c r="AY19" s="48">
        <v>0.95</v>
      </c>
      <c r="AZ19" s="48">
        <v>0.88</v>
      </c>
      <c r="BA19" s="48">
        <v>1</v>
      </c>
      <c r="BB19" s="48">
        <v>1</v>
      </c>
      <c r="BC19" s="48">
        <v>0.75</v>
      </c>
      <c r="BD19" s="48">
        <v>1</v>
      </c>
      <c r="BE19" s="48">
        <v>1</v>
      </c>
      <c r="BF19" s="48">
        <v>1</v>
      </c>
      <c r="BG19" s="48">
        <v>1</v>
      </c>
      <c r="BH19" s="48">
        <v>0.8</v>
      </c>
      <c r="BI19" s="48">
        <v>0.9</v>
      </c>
      <c r="BJ19" s="48">
        <v>1</v>
      </c>
    </row>
    <row r="20" spans="1:62" x14ac:dyDescent="0.2">
      <c r="A20" s="127" t="s">
        <v>199</v>
      </c>
      <c r="B20" s="9" t="s">
        <v>193</v>
      </c>
      <c r="C20" s="14" t="s">
        <v>282</v>
      </c>
      <c r="D20" s="8" t="s">
        <v>289</v>
      </c>
      <c r="E20" s="8"/>
      <c r="F20" s="23"/>
      <c r="H20" s="16">
        <v>100</v>
      </c>
      <c r="L20" s="59">
        <v>0</v>
      </c>
      <c r="M20" s="53">
        <v>902</v>
      </c>
      <c r="N20" s="28">
        <v>0</v>
      </c>
      <c r="O20" s="104">
        <v>100</v>
      </c>
      <c r="P20" s="28">
        <v>0</v>
      </c>
      <c r="Q20" s="28">
        <v>0</v>
      </c>
      <c r="R20" s="28">
        <v>0</v>
      </c>
      <c r="T20" s="6">
        <v>0</v>
      </c>
      <c r="U20" s="28">
        <v>0</v>
      </c>
      <c r="V20" s="55">
        <v>0</v>
      </c>
      <c r="W20" s="41">
        <v>0</v>
      </c>
      <c r="X20" s="55" t="e">
        <f>#REF!/1000</f>
        <v>#REF!</v>
      </c>
      <c r="Y20" s="6">
        <v>0</v>
      </c>
      <c r="AA20" s="6">
        <v>0</v>
      </c>
      <c r="AB20" s="6">
        <v>0</v>
      </c>
      <c r="AC20" s="30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J20" s="54">
        <v>8.3000000000000007</v>
      </c>
      <c r="AM20" s="2">
        <v>29.891999999999999</v>
      </c>
      <c r="AN20" s="2">
        <v>33.841000000000001</v>
      </c>
      <c r="AO20" s="2">
        <v>31.867000000000001</v>
      </c>
      <c r="AP20" s="2">
        <v>710</v>
      </c>
      <c r="AU20" s="48" t="s">
        <v>297</v>
      </c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2">
      <c r="A21" s="127" t="s">
        <v>196</v>
      </c>
      <c r="B21" s="9" t="s">
        <v>187</v>
      </c>
      <c r="C21" s="14" t="s">
        <v>279</v>
      </c>
      <c r="D21" s="8" t="s">
        <v>278</v>
      </c>
      <c r="E21" s="8"/>
      <c r="H21" s="16">
        <v>76.900000000000006</v>
      </c>
      <c r="L21" s="47">
        <v>68.5</v>
      </c>
      <c r="M21" s="53">
        <v>142</v>
      </c>
      <c r="N21" s="53">
        <v>19.84</v>
      </c>
      <c r="O21" s="53">
        <v>6.34</v>
      </c>
      <c r="P21" s="99">
        <v>0</v>
      </c>
      <c r="Q21" s="99">
        <v>0</v>
      </c>
      <c r="R21" s="99">
        <v>0</v>
      </c>
      <c r="T21" s="2">
        <v>12</v>
      </c>
      <c r="U21" s="53">
        <v>0.8</v>
      </c>
      <c r="V21" s="54">
        <v>29</v>
      </c>
      <c r="W21" s="49">
        <v>200</v>
      </c>
      <c r="X21" s="55" t="e">
        <f>#REF!/1000</f>
        <v>#REF!</v>
      </c>
      <c r="Y21" s="2">
        <v>0.64</v>
      </c>
      <c r="AA21" s="56">
        <v>0</v>
      </c>
      <c r="AB21" s="2">
        <v>0.22600000000000001</v>
      </c>
      <c r="AC21" s="110">
        <v>0.38</v>
      </c>
      <c r="AD21" s="54">
        <v>7.86</v>
      </c>
      <c r="AE21" s="54">
        <v>0.81799999999999995</v>
      </c>
      <c r="AF21" s="54">
        <v>25</v>
      </c>
      <c r="AG21" s="54">
        <v>3.18</v>
      </c>
      <c r="AH21" s="54">
        <v>12</v>
      </c>
      <c r="AM21" s="2">
        <v>0.98099999999999998</v>
      </c>
      <c r="AN21" s="2">
        <v>2.1030000000000002</v>
      </c>
      <c r="AO21" s="2">
        <v>2.5390000000000001</v>
      </c>
      <c r="AP21" s="2">
        <v>55</v>
      </c>
      <c r="AT21" s="18">
        <v>2455</v>
      </c>
      <c r="AU21" s="48" t="s">
        <v>205</v>
      </c>
      <c r="AV21" s="48">
        <v>0.95</v>
      </c>
      <c r="AW21" s="48">
        <v>0.83</v>
      </c>
      <c r="AX21" s="48">
        <v>1</v>
      </c>
      <c r="AY21" s="48">
        <v>1</v>
      </c>
      <c r="AZ21" s="48">
        <v>0.9</v>
      </c>
      <c r="BA21" s="48">
        <v>1</v>
      </c>
      <c r="BB21" s="48">
        <v>1</v>
      </c>
      <c r="BC21" s="48">
        <v>0.9</v>
      </c>
      <c r="BD21" s="48">
        <v>1</v>
      </c>
      <c r="BE21" s="48">
        <v>1</v>
      </c>
      <c r="BF21" s="48">
        <v>1</v>
      </c>
      <c r="BG21" s="48">
        <v>0.85</v>
      </c>
      <c r="BH21" s="48">
        <v>0.8</v>
      </c>
      <c r="BI21" s="48">
        <v>1</v>
      </c>
      <c r="BJ21" s="48">
        <v>1</v>
      </c>
    </row>
    <row r="22" spans="1:62" x14ac:dyDescent="0.2">
      <c r="A22" s="127" t="s">
        <v>198</v>
      </c>
      <c r="B22" s="9" t="s">
        <v>189</v>
      </c>
      <c r="C22" s="14" t="s">
        <v>281</v>
      </c>
      <c r="D22" s="9" t="s">
        <v>280</v>
      </c>
      <c r="E22" s="9"/>
      <c r="F22" s="9"/>
      <c r="H22" s="16">
        <v>73.5</v>
      </c>
      <c r="L22" s="47">
        <v>70.58</v>
      </c>
      <c r="M22" s="53">
        <v>103</v>
      </c>
      <c r="N22" s="53">
        <v>22</v>
      </c>
      <c r="O22" s="53">
        <v>1.01</v>
      </c>
      <c r="P22" s="99">
        <v>0</v>
      </c>
      <c r="Q22" s="99">
        <v>0</v>
      </c>
      <c r="R22" s="99">
        <v>0</v>
      </c>
      <c r="T22" s="2">
        <v>29</v>
      </c>
      <c r="U22" s="53">
        <v>1.25</v>
      </c>
      <c r="V22" s="54">
        <v>34</v>
      </c>
      <c r="W22" s="49">
        <v>222</v>
      </c>
      <c r="X22" s="55" t="e">
        <f>#REF!/1000</f>
        <v>#REF!</v>
      </c>
      <c r="Y22" s="2">
        <v>0.82</v>
      </c>
      <c r="AA22" s="2">
        <v>1</v>
      </c>
      <c r="AB22" s="2">
        <v>3.3000000000000002E-2</v>
      </c>
      <c r="AC22" s="110">
        <v>0.1</v>
      </c>
      <c r="AD22" s="54">
        <v>15.4</v>
      </c>
      <c r="AE22" s="54">
        <v>0.85</v>
      </c>
      <c r="AF22" s="54">
        <v>9</v>
      </c>
      <c r="AG22" s="54">
        <v>1.9</v>
      </c>
      <c r="AH22" s="54">
        <v>16</v>
      </c>
      <c r="AM22" s="2">
        <v>0.32800000000000001</v>
      </c>
      <c r="AN22" s="2">
        <v>0.19</v>
      </c>
      <c r="AO22" s="2">
        <v>0.315</v>
      </c>
      <c r="AP22" s="2">
        <v>47</v>
      </c>
      <c r="AR22" s="56"/>
      <c r="AT22" s="18">
        <v>2305</v>
      </c>
      <c r="AU22" s="48" t="s">
        <v>302</v>
      </c>
      <c r="AV22" s="48">
        <v>0.9</v>
      </c>
      <c r="AW22" s="48">
        <v>0.9</v>
      </c>
      <c r="AX22" s="48">
        <v>0.95</v>
      </c>
      <c r="AY22" s="48">
        <v>0.95</v>
      </c>
      <c r="AZ22" s="48">
        <v>0.9</v>
      </c>
      <c r="BA22" s="48">
        <v>1</v>
      </c>
      <c r="BB22" s="48">
        <v>1</v>
      </c>
      <c r="BC22" s="48">
        <v>0.9</v>
      </c>
      <c r="BD22" s="48">
        <v>1</v>
      </c>
      <c r="BE22" s="48">
        <v>1</v>
      </c>
      <c r="BF22" s="48">
        <v>1</v>
      </c>
      <c r="BG22" s="48">
        <v>0.9</v>
      </c>
      <c r="BH22" s="48">
        <v>0.8</v>
      </c>
      <c r="BI22" s="48">
        <v>1</v>
      </c>
      <c r="BJ22" s="48">
        <v>1</v>
      </c>
    </row>
    <row r="23" spans="1:62" x14ac:dyDescent="0.2">
      <c r="A23" s="127" t="s">
        <v>16</v>
      </c>
      <c r="B23" s="6" t="s">
        <v>60</v>
      </c>
      <c r="C23" s="12" t="s">
        <v>233</v>
      </c>
      <c r="D23" s="8" t="s">
        <v>232</v>
      </c>
      <c r="E23" s="8"/>
      <c r="F23" s="8">
        <v>25101012</v>
      </c>
      <c r="G23" s="5"/>
      <c r="H23" s="16">
        <v>100</v>
      </c>
      <c r="I23" s="21"/>
      <c r="J23" s="58"/>
      <c r="L23" s="42">
        <v>8.26</v>
      </c>
      <c r="M23" s="44">
        <v>352</v>
      </c>
      <c r="N23" s="44">
        <v>24.63</v>
      </c>
      <c r="O23" s="37">
        <v>1.06</v>
      </c>
      <c r="P23" s="44">
        <v>63.35</v>
      </c>
      <c r="Q23" s="44">
        <v>10.7</v>
      </c>
      <c r="R23" s="44">
        <v>2.0299999999999998</v>
      </c>
      <c r="T23" s="9">
        <v>35</v>
      </c>
      <c r="U23" s="44">
        <v>6.51</v>
      </c>
      <c r="V23" s="43">
        <v>47</v>
      </c>
      <c r="W23" s="45">
        <v>281</v>
      </c>
      <c r="X23" s="43">
        <v>0.67700000000000005</v>
      </c>
      <c r="Y23" s="9">
        <v>3.27</v>
      </c>
      <c r="AA23" s="9">
        <v>4.5</v>
      </c>
      <c r="AB23" s="9">
        <v>0.873</v>
      </c>
      <c r="AC23" s="109">
        <v>0.21099999999999999</v>
      </c>
      <c r="AD23" s="43">
        <v>2.605</v>
      </c>
      <c r="AE23" s="43">
        <v>0.54</v>
      </c>
      <c r="AF23" s="43">
        <v>479</v>
      </c>
      <c r="AG23" s="43">
        <v>0</v>
      </c>
      <c r="AH23" s="43">
        <v>2</v>
      </c>
      <c r="AI23" s="43">
        <v>0.49</v>
      </c>
      <c r="AJ23" s="43">
        <v>0</v>
      </c>
      <c r="AK23" s="43">
        <v>5</v>
      </c>
      <c r="AM23" s="9">
        <v>0.154</v>
      </c>
      <c r="AN23" s="9">
        <v>0.193</v>
      </c>
      <c r="AO23" s="9">
        <v>0.52600000000000002</v>
      </c>
      <c r="AP23" s="9">
        <v>0</v>
      </c>
      <c r="AR23" s="9">
        <v>0</v>
      </c>
      <c r="AT23" s="18">
        <v>502</v>
      </c>
      <c r="AU23" s="48" t="s">
        <v>133</v>
      </c>
      <c r="AV23" s="48">
        <v>0.7</v>
      </c>
      <c r="AW23" s="48">
        <v>1</v>
      </c>
      <c r="AX23" s="48">
        <v>0.8</v>
      </c>
      <c r="AY23" s="48">
        <v>0.75</v>
      </c>
      <c r="AZ23" s="48">
        <v>0.75</v>
      </c>
      <c r="BA23" s="48">
        <v>0.9</v>
      </c>
      <c r="BB23" s="48">
        <v>0.9</v>
      </c>
      <c r="BC23" s="48">
        <v>0.65</v>
      </c>
      <c r="BD23" s="48">
        <v>0.8</v>
      </c>
      <c r="BE23" s="48">
        <v>0.85</v>
      </c>
      <c r="BF23" s="48">
        <v>0.95</v>
      </c>
      <c r="BG23" s="48">
        <v>0.9</v>
      </c>
      <c r="BH23" s="48">
        <v>0.7</v>
      </c>
      <c r="BI23" s="48">
        <v>0.8</v>
      </c>
      <c r="BJ23" s="48">
        <v>0.9</v>
      </c>
    </row>
    <row r="24" spans="1:62" x14ac:dyDescent="0.2">
      <c r="A24" s="128" t="s">
        <v>67</v>
      </c>
      <c r="B24" s="4" t="s">
        <v>31</v>
      </c>
      <c r="C24" s="11" t="s">
        <v>237</v>
      </c>
      <c r="D24" s="8" t="s">
        <v>236</v>
      </c>
      <c r="E24" s="8"/>
      <c r="F24" s="8">
        <v>19101004</v>
      </c>
      <c r="G24" s="5"/>
      <c r="H24" s="16">
        <v>100</v>
      </c>
      <c r="I24" s="21"/>
      <c r="J24" s="63"/>
      <c r="L24" s="42">
        <v>87.69</v>
      </c>
      <c r="M24" s="44">
        <v>64</v>
      </c>
      <c r="N24" s="44">
        <v>3.28</v>
      </c>
      <c r="O24" s="37">
        <v>3.66</v>
      </c>
      <c r="P24" s="44">
        <v>4.6500000000000004</v>
      </c>
      <c r="Q24" s="44">
        <v>0</v>
      </c>
      <c r="R24" s="44"/>
      <c r="T24" s="9">
        <v>119</v>
      </c>
      <c r="U24" s="44">
        <v>0.05</v>
      </c>
      <c r="V24" s="43">
        <v>13</v>
      </c>
      <c r="W24" s="45">
        <v>93</v>
      </c>
      <c r="X24" s="43">
        <v>0.151</v>
      </c>
      <c r="Y24" s="9">
        <v>0.38</v>
      </c>
      <c r="AA24" s="9">
        <v>1.5</v>
      </c>
      <c r="AB24" s="9">
        <v>3.7999999999999999E-2</v>
      </c>
      <c r="AC24" s="109">
        <v>0.161</v>
      </c>
      <c r="AD24" s="43">
        <v>8.4000000000000005E-2</v>
      </c>
      <c r="AE24" s="43">
        <v>4.2000000000000003E-2</v>
      </c>
      <c r="AF24" s="43">
        <v>5</v>
      </c>
      <c r="AG24" s="43">
        <v>0.36</v>
      </c>
      <c r="AH24" s="43">
        <v>33</v>
      </c>
      <c r="AI24" s="43"/>
      <c r="AJ24" s="43"/>
      <c r="AK24" s="43"/>
      <c r="AM24" s="6">
        <v>2.278</v>
      </c>
      <c r="AN24" s="6">
        <v>1.0569999999999999</v>
      </c>
      <c r="AO24" s="6">
        <v>0.13600000000000001</v>
      </c>
      <c r="AP24" s="6">
        <v>14</v>
      </c>
      <c r="AU24" s="48" t="s">
        <v>297</v>
      </c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</row>
    <row r="25" spans="1:62" x14ac:dyDescent="0.2">
      <c r="A25" s="127" t="s">
        <v>7</v>
      </c>
      <c r="B25" s="9" t="s">
        <v>32</v>
      </c>
      <c r="C25" s="14" t="s">
        <v>238</v>
      </c>
      <c r="D25" s="8" t="s">
        <v>239</v>
      </c>
      <c r="E25" s="8"/>
      <c r="F25" s="8">
        <v>12101014</v>
      </c>
      <c r="G25" s="5"/>
      <c r="H25" s="16">
        <v>100</v>
      </c>
      <c r="I25" s="21"/>
      <c r="J25" s="49"/>
      <c r="L25" s="42">
        <v>8.67</v>
      </c>
      <c r="M25" s="44">
        <v>378</v>
      </c>
      <c r="N25" s="44">
        <v>11.02</v>
      </c>
      <c r="O25" s="37">
        <v>4.22</v>
      </c>
      <c r="P25" s="44">
        <v>72.849999999999994</v>
      </c>
      <c r="Q25" s="44">
        <v>8.5</v>
      </c>
      <c r="R25" s="44"/>
      <c r="T25" s="9">
        <v>8</v>
      </c>
      <c r="U25" s="106">
        <v>3.01</v>
      </c>
      <c r="V25" s="43">
        <v>114</v>
      </c>
      <c r="W25" s="45">
        <v>285</v>
      </c>
      <c r="X25" s="43">
        <v>0.19500000000000001</v>
      </c>
      <c r="Y25" s="9">
        <v>1.68</v>
      </c>
      <c r="AA25" s="9">
        <v>0</v>
      </c>
      <c r="AB25" s="9">
        <v>0.42099999999999999</v>
      </c>
      <c r="AC25" s="109">
        <v>0.28999999999999998</v>
      </c>
      <c r="AD25" s="43">
        <v>4.72</v>
      </c>
      <c r="AE25" s="43">
        <v>0.38400000000000001</v>
      </c>
      <c r="AF25" s="43">
        <v>85</v>
      </c>
      <c r="AG25" s="43">
        <v>0</v>
      </c>
      <c r="AH25" s="43">
        <v>0</v>
      </c>
      <c r="AI25" s="43">
        <v>0.05</v>
      </c>
      <c r="AJ25" s="43">
        <v>0</v>
      </c>
      <c r="AK25" s="43">
        <v>0.9</v>
      </c>
      <c r="AM25" s="9">
        <v>0.72299999999999998</v>
      </c>
      <c r="AN25" s="9">
        <v>0.77300000000000002</v>
      </c>
      <c r="AO25" s="9">
        <v>2.1339999999999999</v>
      </c>
      <c r="AP25" s="6">
        <v>0</v>
      </c>
      <c r="AT25" s="18">
        <v>302</v>
      </c>
      <c r="AU25" s="48" t="s">
        <v>132</v>
      </c>
      <c r="AV25" s="48">
        <v>0.8</v>
      </c>
      <c r="AW25" s="48">
        <v>1</v>
      </c>
      <c r="AX25" s="48">
        <v>0.9</v>
      </c>
      <c r="AY25" s="48">
        <v>0.9</v>
      </c>
      <c r="AZ25" s="48">
        <v>0.9</v>
      </c>
      <c r="BA25" s="48">
        <v>1</v>
      </c>
      <c r="BB25" s="48">
        <v>1</v>
      </c>
      <c r="BC25" s="48">
        <v>0.7</v>
      </c>
      <c r="BD25" s="48">
        <v>1</v>
      </c>
      <c r="BE25" s="48">
        <v>1</v>
      </c>
      <c r="BF25" s="48">
        <v>1</v>
      </c>
      <c r="BG25" s="48">
        <v>0.9</v>
      </c>
      <c r="BH25" s="48">
        <v>0.8</v>
      </c>
      <c r="BI25" s="48">
        <v>0.95</v>
      </c>
      <c r="BJ25" s="48">
        <v>1</v>
      </c>
    </row>
    <row r="26" spans="1:62" x14ac:dyDescent="0.2">
      <c r="A26" s="127" t="s">
        <v>329</v>
      </c>
      <c r="B26" s="9" t="s">
        <v>37</v>
      </c>
      <c r="C26" s="14" t="s">
        <v>247</v>
      </c>
      <c r="D26" s="8" t="s">
        <v>246</v>
      </c>
      <c r="E26" s="8"/>
      <c r="F26" s="8">
        <v>14502003</v>
      </c>
      <c r="G26" s="5"/>
      <c r="H26" s="16">
        <v>100</v>
      </c>
      <c r="I26" s="21"/>
      <c r="J26" s="49"/>
      <c r="L26" s="42">
        <v>0</v>
      </c>
      <c r="M26" s="44">
        <v>884</v>
      </c>
      <c r="N26" s="44">
        <v>0</v>
      </c>
      <c r="O26" s="37">
        <v>100</v>
      </c>
      <c r="P26" s="44">
        <v>0</v>
      </c>
      <c r="Q26" s="44">
        <v>0</v>
      </c>
      <c r="R26" s="44">
        <v>0</v>
      </c>
      <c r="T26" s="9">
        <v>0</v>
      </c>
      <c r="U26" s="44">
        <v>0.01</v>
      </c>
      <c r="V26" s="43">
        <v>0</v>
      </c>
      <c r="W26" s="45">
        <v>0</v>
      </c>
      <c r="X26" s="43">
        <v>0</v>
      </c>
      <c r="Y26" s="9">
        <v>0</v>
      </c>
      <c r="AA26" s="9">
        <v>0</v>
      </c>
      <c r="AB26" s="9">
        <v>0</v>
      </c>
      <c r="AC26" s="109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15.94</v>
      </c>
      <c r="AJ26" s="43"/>
      <c r="AK26" s="43">
        <v>8</v>
      </c>
      <c r="AM26" s="9">
        <v>49.3</v>
      </c>
      <c r="AN26" s="9">
        <v>37</v>
      </c>
      <c r="AO26" s="9">
        <v>9.3000000000000007</v>
      </c>
      <c r="AP26" s="9">
        <v>0</v>
      </c>
      <c r="AR26" s="6">
        <v>0</v>
      </c>
      <c r="AT26" s="18">
        <v>5019</v>
      </c>
      <c r="AU26" s="48" t="s">
        <v>298</v>
      </c>
      <c r="AV26" s="48">
        <v>1</v>
      </c>
      <c r="AW26" s="48">
        <v>1</v>
      </c>
      <c r="AX26" s="48">
        <v>1</v>
      </c>
      <c r="AY26" s="48">
        <v>1</v>
      </c>
      <c r="AZ26" s="48">
        <v>1</v>
      </c>
      <c r="BA26" s="48">
        <v>1</v>
      </c>
      <c r="BB26" s="48">
        <v>1</v>
      </c>
      <c r="BC26" s="48">
        <v>1</v>
      </c>
      <c r="BD26" s="48">
        <v>1</v>
      </c>
      <c r="BE26" s="48">
        <v>1</v>
      </c>
      <c r="BF26" s="48">
        <v>1</v>
      </c>
      <c r="BG26" s="48">
        <v>0.6</v>
      </c>
      <c r="BH26" s="48">
        <v>1</v>
      </c>
      <c r="BI26" s="48">
        <v>0.9</v>
      </c>
      <c r="BJ26" s="48">
        <v>1</v>
      </c>
    </row>
    <row r="27" spans="1:62" x14ac:dyDescent="0.2">
      <c r="A27" s="127" t="s">
        <v>330</v>
      </c>
      <c r="B27" s="9" t="s">
        <v>27</v>
      </c>
      <c r="C27" s="14" t="s">
        <v>229</v>
      </c>
      <c r="D27" s="8" t="s">
        <v>228</v>
      </c>
      <c r="E27" s="8"/>
      <c r="F27" s="8">
        <v>14402008</v>
      </c>
      <c r="G27" s="5"/>
      <c r="H27" s="16">
        <v>100</v>
      </c>
      <c r="I27" s="21"/>
      <c r="J27" s="49"/>
      <c r="L27" s="42">
        <v>0</v>
      </c>
      <c r="M27" s="44">
        <v>884</v>
      </c>
      <c r="N27" s="44">
        <v>0</v>
      </c>
      <c r="O27" s="37">
        <v>100</v>
      </c>
      <c r="P27" s="44">
        <v>0</v>
      </c>
      <c r="Q27" s="44">
        <v>0</v>
      </c>
      <c r="R27" s="44">
        <v>0</v>
      </c>
      <c r="T27" s="9">
        <v>0</v>
      </c>
      <c r="U27" s="44">
        <v>0.03</v>
      </c>
      <c r="V27" s="43">
        <v>0</v>
      </c>
      <c r="W27" s="45">
        <v>0</v>
      </c>
      <c r="X27" s="43">
        <v>0</v>
      </c>
      <c r="Y27" s="9">
        <v>0.01</v>
      </c>
      <c r="AA27" s="9">
        <v>0</v>
      </c>
      <c r="AB27" s="9">
        <v>0</v>
      </c>
      <c r="AC27" s="109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15.69</v>
      </c>
      <c r="AJ27" s="43">
        <v>0</v>
      </c>
      <c r="AK27" s="43">
        <v>0.7</v>
      </c>
      <c r="AM27" s="9">
        <v>16.899999999999999</v>
      </c>
      <c r="AN27" s="9">
        <v>46.2</v>
      </c>
      <c r="AO27" s="9">
        <v>32</v>
      </c>
      <c r="AP27" s="9">
        <v>0</v>
      </c>
      <c r="AR27" s="9">
        <v>0</v>
      </c>
      <c r="AT27" s="18">
        <v>5019</v>
      </c>
      <c r="AU27" s="48" t="s">
        <v>298</v>
      </c>
      <c r="AV27" s="48">
        <v>1</v>
      </c>
      <c r="AW27" s="48">
        <v>1</v>
      </c>
      <c r="AX27" s="48">
        <v>1</v>
      </c>
      <c r="AY27" s="48">
        <v>1</v>
      </c>
      <c r="AZ27" s="48">
        <v>1</v>
      </c>
      <c r="BA27" s="48">
        <v>1</v>
      </c>
      <c r="BB27" s="48">
        <v>1</v>
      </c>
      <c r="BC27" s="48">
        <v>1</v>
      </c>
      <c r="BD27" s="48">
        <v>1</v>
      </c>
      <c r="BE27" s="48">
        <v>1</v>
      </c>
      <c r="BF27" s="48">
        <v>1</v>
      </c>
      <c r="BG27" s="48">
        <v>0.6</v>
      </c>
      <c r="BH27" s="48">
        <v>1</v>
      </c>
      <c r="BI27" s="48">
        <v>0.9</v>
      </c>
      <c r="BJ27" s="48">
        <v>1</v>
      </c>
    </row>
    <row r="28" spans="1:62" x14ac:dyDescent="0.2">
      <c r="A28" s="127" t="s">
        <v>353</v>
      </c>
      <c r="B28" s="6" t="s">
        <v>42</v>
      </c>
      <c r="C28" s="12" t="s">
        <v>257</v>
      </c>
      <c r="D28" s="8" t="s">
        <v>256</v>
      </c>
      <c r="E28" s="8"/>
      <c r="F28" s="8">
        <v>14401008</v>
      </c>
      <c r="G28" s="89"/>
      <c r="H28" s="16">
        <v>100</v>
      </c>
      <c r="I28" s="8"/>
      <c r="J28" s="58"/>
      <c r="L28" s="42">
        <v>0</v>
      </c>
      <c r="M28" s="44">
        <v>884</v>
      </c>
      <c r="N28" s="44">
        <v>0</v>
      </c>
      <c r="O28" s="37">
        <v>100</v>
      </c>
      <c r="P28" s="44">
        <v>0</v>
      </c>
      <c r="Q28" s="44">
        <v>0</v>
      </c>
      <c r="R28" s="44">
        <v>0</v>
      </c>
      <c r="T28" s="9">
        <v>0</v>
      </c>
      <c r="U28" s="44">
        <v>0.05</v>
      </c>
      <c r="V28" s="43">
        <v>0</v>
      </c>
      <c r="W28" s="45">
        <v>0</v>
      </c>
      <c r="X28" s="43">
        <v>0</v>
      </c>
      <c r="Y28" s="9">
        <v>0.01</v>
      </c>
      <c r="AA28" s="9">
        <v>0</v>
      </c>
      <c r="AB28" s="9">
        <v>0</v>
      </c>
      <c r="AC28" s="109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8.18</v>
      </c>
      <c r="AJ28" s="43">
        <v>0</v>
      </c>
      <c r="AK28" s="43">
        <v>183.9</v>
      </c>
      <c r="AM28" s="9">
        <v>15.65</v>
      </c>
      <c r="AN28" s="9">
        <v>22.783000000000001</v>
      </c>
      <c r="AO28" s="9">
        <v>57.74</v>
      </c>
      <c r="AP28" s="9">
        <v>0</v>
      </c>
      <c r="AR28" s="9">
        <v>0</v>
      </c>
      <c r="AS28" s="9">
        <v>0.53300000000000003</v>
      </c>
      <c r="AT28" s="18">
        <v>5019</v>
      </c>
      <c r="AU28" s="48" t="s">
        <v>298</v>
      </c>
      <c r="AV28" s="48">
        <v>1</v>
      </c>
      <c r="AW28" s="48">
        <v>1</v>
      </c>
      <c r="AX28" s="48">
        <v>1</v>
      </c>
      <c r="AY28" s="48">
        <v>1</v>
      </c>
      <c r="AZ28" s="48">
        <v>1</v>
      </c>
      <c r="BA28" s="48">
        <v>1</v>
      </c>
      <c r="BB28" s="48">
        <v>1</v>
      </c>
      <c r="BC28" s="48">
        <v>1</v>
      </c>
      <c r="BD28" s="48">
        <v>1</v>
      </c>
      <c r="BE28" s="48">
        <v>1</v>
      </c>
      <c r="BF28" s="48">
        <v>1</v>
      </c>
      <c r="BG28" s="48">
        <v>0.6</v>
      </c>
      <c r="BH28" s="48">
        <v>1</v>
      </c>
      <c r="BI28" s="48">
        <v>0.9</v>
      </c>
      <c r="BJ28" s="48">
        <v>1</v>
      </c>
    </row>
    <row r="29" spans="1:62" x14ac:dyDescent="0.2">
      <c r="A29" s="127" t="s">
        <v>331</v>
      </c>
      <c r="B29" s="9" t="s">
        <v>43</v>
      </c>
      <c r="C29" s="14" t="s">
        <v>259</v>
      </c>
      <c r="D29" s="8" t="s">
        <v>258</v>
      </c>
      <c r="E29" s="8"/>
      <c r="F29" s="8">
        <v>14401009</v>
      </c>
      <c r="G29" s="89"/>
      <c r="H29" s="16">
        <v>100</v>
      </c>
      <c r="I29" s="8"/>
      <c r="J29" s="49"/>
      <c r="L29" s="42">
        <v>0</v>
      </c>
      <c r="M29" s="44">
        <v>884</v>
      </c>
      <c r="N29" s="44">
        <v>0</v>
      </c>
      <c r="O29" s="37">
        <v>100</v>
      </c>
      <c r="P29" s="44">
        <v>0</v>
      </c>
      <c r="Q29" s="44">
        <v>0</v>
      </c>
      <c r="R29" s="44">
        <v>0</v>
      </c>
      <c r="T29" s="9">
        <v>0</v>
      </c>
      <c r="U29" s="44">
        <v>0</v>
      </c>
      <c r="V29" s="43">
        <v>0</v>
      </c>
      <c r="W29" s="45">
        <v>0</v>
      </c>
      <c r="X29" s="43">
        <v>0</v>
      </c>
      <c r="Y29" s="9">
        <v>0</v>
      </c>
      <c r="AA29" s="9">
        <v>0</v>
      </c>
      <c r="AB29" s="9">
        <v>0</v>
      </c>
      <c r="AC29" s="109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41.08</v>
      </c>
      <c r="AJ29" s="43">
        <v>0</v>
      </c>
      <c r="AK29" s="43">
        <v>5.4</v>
      </c>
      <c r="AM29" s="9">
        <v>10.3</v>
      </c>
      <c r="AN29" s="9">
        <v>19.5</v>
      </c>
      <c r="AO29" s="9">
        <v>65.7</v>
      </c>
      <c r="AP29" s="9">
        <v>0</v>
      </c>
      <c r="AR29" s="9">
        <v>0</v>
      </c>
      <c r="AT29" s="18">
        <v>5019</v>
      </c>
      <c r="AU29" s="48" t="s">
        <v>298</v>
      </c>
      <c r="AV29" s="48">
        <v>1</v>
      </c>
      <c r="AW29" s="48">
        <v>1</v>
      </c>
      <c r="AX29" s="48">
        <v>1</v>
      </c>
      <c r="AY29" s="48">
        <v>1</v>
      </c>
      <c r="AZ29" s="48">
        <v>1</v>
      </c>
      <c r="BA29" s="48">
        <v>1</v>
      </c>
      <c r="BB29" s="48">
        <v>1</v>
      </c>
      <c r="BC29" s="48">
        <v>1</v>
      </c>
      <c r="BD29" s="48">
        <v>1</v>
      </c>
      <c r="BE29" s="48">
        <v>1</v>
      </c>
      <c r="BF29" s="48">
        <v>1</v>
      </c>
      <c r="BG29" s="48">
        <v>0.6</v>
      </c>
      <c r="BH29" s="48">
        <v>1</v>
      </c>
      <c r="BI29" s="48">
        <v>0.9</v>
      </c>
      <c r="BJ29" s="48">
        <v>1</v>
      </c>
    </row>
    <row r="30" spans="1:62" x14ac:dyDescent="0.2">
      <c r="A30" s="127" t="s">
        <v>352</v>
      </c>
      <c r="B30" s="6" t="s">
        <v>28</v>
      </c>
      <c r="C30" s="12" t="s">
        <v>231</v>
      </c>
      <c r="D30" s="8" t="s">
        <v>230</v>
      </c>
      <c r="E30" s="8"/>
      <c r="F30" s="8">
        <v>22201001</v>
      </c>
      <c r="G30" s="5"/>
      <c r="H30" s="16">
        <v>100</v>
      </c>
      <c r="I30" s="21"/>
      <c r="J30" s="58"/>
      <c r="L30" s="59">
        <v>6.5</v>
      </c>
      <c r="M30" s="28">
        <v>567</v>
      </c>
      <c r="N30" s="28">
        <v>25.8</v>
      </c>
      <c r="O30" s="104">
        <v>49.24</v>
      </c>
      <c r="P30" s="28">
        <v>16.13</v>
      </c>
      <c r="Q30" s="28">
        <v>8.5</v>
      </c>
      <c r="R30" s="28">
        <v>4.72</v>
      </c>
      <c r="T30" s="6">
        <v>92</v>
      </c>
      <c r="U30" s="28">
        <v>4.58</v>
      </c>
      <c r="V30" s="55">
        <v>168</v>
      </c>
      <c r="W30" s="41">
        <v>376</v>
      </c>
      <c r="X30" s="55">
        <v>0.70499999999999996</v>
      </c>
      <c r="Y30" s="6">
        <v>3.27</v>
      </c>
      <c r="AA30" s="6">
        <v>0</v>
      </c>
      <c r="AB30" s="6">
        <v>0.64</v>
      </c>
      <c r="AC30" s="30">
        <v>0.13500000000000001</v>
      </c>
      <c r="AD30" s="55">
        <v>12.066000000000001</v>
      </c>
      <c r="AE30" s="55">
        <v>0.34799999999999998</v>
      </c>
      <c r="AF30" s="55">
        <v>240</v>
      </c>
      <c r="AG30" s="55">
        <v>0</v>
      </c>
      <c r="AH30" s="55">
        <v>0</v>
      </c>
      <c r="AI30" s="55">
        <v>8.33</v>
      </c>
      <c r="AJ30" s="55">
        <v>0</v>
      </c>
      <c r="AK30" s="55">
        <v>0</v>
      </c>
      <c r="AM30" s="6">
        <v>6.2789999999999999</v>
      </c>
      <c r="AN30" s="6">
        <v>24.425999999999998</v>
      </c>
      <c r="AO30" s="6">
        <v>15.558</v>
      </c>
      <c r="AP30" s="6">
        <v>0</v>
      </c>
      <c r="AR30" s="6">
        <v>0</v>
      </c>
      <c r="AT30" s="18">
        <v>2202</v>
      </c>
      <c r="AU30" s="48" t="s">
        <v>299</v>
      </c>
      <c r="AV30" s="48">
        <v>0.85</v>
      </c>
      <c r="AW30" s="48">
        <v>1</v>
      </c>
      <c r="AX30" s="48">
        <v>0.95</v>
      </c>
      <c r="AY30" s="48">
        <v>0.95</v>
      </c>
      <c r="AZ30" s="48">
        <v>0.95</v>
      </c>
      <c r="BA30" s="48">
        <v>1</v>
      </c>
      <c r="BB30" s="48">
        <v>1</v>
      </c>
      <c r="BC30" s="48">
        <v>0.8</v>
      </c>
      <c r="BD30" s="48">
        <v>1</v>
      </c>
      <c r="BE30" s="48">
        <v>1</v>
      </c>
      <c r="BF30" s="48">
        <v>1</v>
      </c>
      <c r="BG30" s="48">
        <v>0.95</v>
      </c>
      <c r="BH30" s="48">
        <v>0.8</v>
      </c>
      <c r="BI30" s="48">
        <v>0.9</v>
      </c>
      <c r="BJ30" s="48">
        <v>1</v>
      </c>
    </row>
    <row r="31" spans="1:62" x14ac:dyDescent="0.2">
      <c r="A31" s="127" t="s">
        <v>332</v>
      </c>
      <c r="B31" s="6" t="s">
        <v>63</v>
      </c>
      <c r="C31" s="12" t="s">
        <v>241</v>
      </c>
      <c r="D31" s="30" t="s">
        <v>240</v>
      </c>
      <c r="E31" s="30"/>
      <c r="F31" s="30"/>
      <c r="G31" s="32"/>
      <c r="H31" s="16">
        <v>100</v>
      </c>
      <c r="I31" s="30"/>
      <c r="J31" s="58"/>
      <c r="L31" s="59">
        <v>10.59</v>
      </c>
      <c r="M31" s="28">
        <v>343</v>
      </c>
      <c r="N31" s="28">
        <v>21.7</v>
      </c>
      <c r="O31" s="104">
        <v>1.49</v>
      </c>
      <c r="P31" s="28">
        <v>62.78</v>
      </c>
      <c r="Q31" s="28">
        <v>15</v>
      </c>
      <c r="R31" s="28"/>
      <c r="T31" s="6">
        <v>130</v>
      </c>
      <c r="U31" s="28">
        <v>5.23</v>
      </c>
      <c r="V31" s="55">
        <v>183</v>
      </c>
      <c r="W31" s="41">
        <v>367</v>
      </c>
      <c r="X31" s="55">
        <v>1.3919999999999999</v>
      </c>
      <c r="Y31" s="6">
        <v>2.76</v>
      </c>
      <c r="AA31" s="6">
        <v>0</v>
      </c>
      <c r="AB31" s="6">
        <v>0.64300000000000002</v>
      </c>
      <c r="AC31" s="30">
        <v>0.187</v>
      </c>
      <c r="AD31" s="55">
        <v>2.9649999999999999</v>
      </c>
      <c r="AE31" s="55">
        <v>0.28299999999999997</v>
      </c>
      <c r="AF31" s="55">
        <v>456</v>
      </c>
      <c r="AG31" s="55">
        <v>0</v>
      </c>
      <c r="AH31" s="55">
        <v>1</v>
      </c>
      <c r="AJ31" s="55">
        <v>0</v>
      </c>
      <c r="AM31" s="6">
        <v>0.33</v>
      </c>
      <c r="AN31" s="6">
        <v>1.2E-2</v>
      </c>
      <c r="AO31" s="6">
        <v>0.81399999999999995</v>
      </c>
      <c r="AP31" s="6">
        <v>0</v>
      </c>
      <c r="AT31" s="18">
        <v>522</v>
      </c>
      <c r="AU31" s="48" t="s">
        <v>134</v>
      </c>
      <c r="AV31" s="48">
        <v>0.65</v>
      </c>
      <c r="AW31" s="48">
        <v>1</v>
      </c>
      <c r="AX31" s="48">
        <v>0.75</v>
      </c>
      <c r="AY31" s="48">
        <v>0.7</v>
      </c>
      <c r="AZ31" s="48">
        <v>0.7</v>
      </c>
      <c r="BA31" s="48">
        <v>0.9</v>
      </c>
      <c r="BB31" s="48">
        <v>0.85</v>
      </c>
      <c r="BC31" s="48">
        <v>0.5</v>
      </c>
      <c r="BD31" s="48">
        <v>0.75</v>
      </c>
      <c r="BE31" s="48">
        <v>0.8</v>
      </c>
      <c r="BF31" s="48">
        <v>0.9</v>
      </c>
      <c r="BG31" s="48">
        <v>0.9</v>
      </c>
      <c r="BH31" s="48">
        <v>0.7</v>
      </c>
      <c r="BI31" s="48">
        <v>0.8</v>
      </c>
      <c r="BJ31" s="48">
        <v>0.9</v>
      </c>
    </row>
    <row r="32" spans="1:62" x14ac:dyDescent="0.2">
      <c r="A32" s="127" t="s">
        <v>8</v>
      </c>
      <c r="B32" s="6" t="s">
        <v>56</v>
      </c>
      <c r="C32" s="12" t="s">
        <v>245</v>
      </c>
      <c r="D32" s="30" t="s">
        <v>244</v>
      </c>
      <c r="E32" s="30"/>
      <c r="F32" s="64"/>
      <c r="G32" s="90"/>
      <c r="H32" s="65">
        <v>65</v>
      </c>
      <c r="I32" s="64" t="s">
        <v>113</v>
      </c>
      <c r="J32" s="66"/>
      <c r="L32" s="59">
        <v>65.28</v>
      </c>
      <c r="M32" s="28">
        <v>122</v>
      </c>
      <c r="N32" s="28">
        <v>1.3</v>
      </c>
      <c r="O32" s="104">
        <v>0.37</v>
      </c>
      <c r="P32" s="28">
        <v>31.89</v>
      </c>
      <c r="Q32" s="28">
        <v>2.2999999999999998</v>
      </c>
      <c r="R32" s="28">
        <v>15</v>
      </c>
      <c r="T32" s="6">
        <v>3</v>
      </c>
      <c r="U32" s="28">
        <v>0.6</v>
      </c>
      <c r="V32" s="55">
        <v>37</v>
      </c>
      <c r="W32" s="41">
        <v>34</v>
      </c>
      <c r="X32" s="55">
        <v>0.499</v>
      </c>
      <c r="Y32" s="6">
        <v>0.14000000000000001</v>
      </c>
      <c r="AA32" s="6">
        <v>18.399999999999999</v>
      </c>
      <c r="AB32" s="6">
        <v>5.1999999999999998E-2</v>
      </c>
      <c r="AC32" s="30">
        <v>5.3999999999999999E-2</v>
      </c>
      <c r="AD32" s="55">
        <v>0.68600000000000005</v>
      </c>
      <c r="AE32" s="55">
        <v>0.29899999999999999</v>
      </c>
      <c r="AF32" s="55">
        <v>22</v>
      </c>
      <c r="AG32" s="55">
        <v>0</v>
      </c>
      <c r="AH32" s="55">
        <v>56</v>
      </c>
      <c r="AI32" s="55">
        <v>0.14000000000000001</v>
      </c>
      <c r="AJ32" s="55">
        <v>0</v>
      </c>
      <c r="AK32" s="55">
        <v>0.7</v>
      </c>
      <c r="AM32" s="6">
        <v>0.14299999999999999</v>
      </c>
      <c r="AN32" s="6">
        <v>3.2000000000000001E-2</v>
      </c>
      <c r="AO32" s="6">
        <v>6.9000000000000006E-2</v>
      </c>
      <c r="AP32" s="6">
        <v>0</v>
      </c>
      <c r="AR32" s="6">
        <v>0</v>
      </c>
      <c r="AT32" s="18">
        <v>153</v>
      </c>
      <c r="AU32" s="48" t="s">
        <v>138</v>
      </c>
      <c r="AV32" s="48">
        <v>0.8</v>
      </c>
      <c r="AW32" s="48">
        <v>1</v>
      </c>
      <c r="AX32" s="48">
        <v>0.9</v>
      </c>
      <c r="AY32" s="48">
        <v>0.9</v>
      </c>
      <c r="AZ32" s="48">
        <v>0.9</v>
      </c>
      <c r="BA32" s="48">
        <v>0.95</v>
      </c>
      <c r="BB32" s="48">
        <v>1</v>
      </c>
      <c r="BC32" s="48">
        <v>0.5</v>
      </c>
      <c r="BD32" s="48">
        <v>0.9</v>
      </c>
      <c r="BE32" s="48">
        <v>1</v>
      </c>
      <c r="BF32" s="48">
        <v>1</v>
      </c>
      <c r="BG32" s="48">
        <v>0.75</v>
      </c>
      <c r="BH32" s="48">
        <v>0.7</v>
      </c>
      <c r="BI32" s="48">
        <v>0.95</v>
      </c>
      <c r="BJ32" s="48">
        <v>1</v>
      </c>
    </row>
    <row r="33" spans="1:62" ht="195" x14ac:dyDescent="0.2">
      <c r="A33" s="127" t="s">
        <v>17</v>
      </c>
      <c r="B33" s="2" t="s">
        <v>38</v>
      </c>
      <c r="C33" s="13" t="s">
        <v>249</v>
      </c>
      <c r="D33" s="8" t="s">
        <v>248</v>
      </c>
      <c r="E33" s="8"/>
      <c r="F33" s="8">
        <v>18103095</v>
      </c>
      <c r="G33" s="5" t="s">
        <v>292</v>
      </c>
      <c r="H33" s="16">
        <v>100</v>
      </c>
      <c r="I33" s="21"/>
      <c r="J33" s="49">
        <v>72.900000000000006</v>
      </c>
      <c r="L33" s="42">
        <v>61.06</v>
      </c>
      <c r="M33" s="44">
        <v>263</v>
      </c>
      <c r="N33" s="44">
        <v>16.88</v>
      </c>
      <c r="O33" s="37">
        <v>21.19</v>
      </c>
      <c r="P33" s="44">
        <v>0</v>
      </c>
      <c r="Q33" s="44">
        <v>0</v>
      </c>
      <c r="R33" s="44"/>
      <c r="T33" s="9">
        <v>14</v>
      </c>
      <c r="U33" s="44">
        <v>0.88</v>
      </c>
      <c r="V33" s="43">
        <v>19</v>
      </c>
      <c r="W33" s="45">
        <v>175</v>
      </c>
      <c r="X33" s="43">
        <v>0.28699999999999998</v>
      </c>
      <c r="Y33" s="9">
        <v>2.2000000000000002</v>
      </c>
      <c r="AA33" s="9">
        <v>0.7</v>
      </c>
      <c r="AB33" s="9">
        <v>0.73199999999999998</v>
      </c>
      <c r="AC33" s="109">
        <v>0.23499999999999999</v>
      </c>
      <c r="AD33" s="43">
        <v>4.3380000000000001</v>
      </c>
      <c r="AE33" s="43">
        <v>0.38300000000000001</v>
      </c>
      <c r="AF33" s="43">
        <v>5</v>
      </c>
      <c r="AG33" s="43">
        <v>0.7</v>
      </c>
      <c r="AH33" s="43">
        <v>2</v>
      </c>
      <c r="AI33" s="43"/>
      <c r="AJ33" s="43"/>
      <c r="AK33" s="43"/>
      <c r="AM33" s="6">
        <v>7.87</v>
      </c>
      <c r="AN33" s="6">
        <v>9.44</v>
      </c>
      <c r="AO33" s="6">
        <v>1.91</v>
      </c>
      <c r="AP33" s="6">
        <v>72</v>
      </c>
      <c r="AT33" s="18">
        <v>1254</v>
      </c>
      <c r="AU33" s="48" t="s">
        <v>139</v>
      </c>
      <c r="AV33" s="48">
        <v>0.6</v>
      </c>
      <c r="AW33" s="48">
        <v>0.8</v>
      </c>
      <c r="AX33" s="48">
        <v>0.95</v>
      </c>
      <c r="AY33" s="48">
        <v>0.85</v>
      </c>
      <c r="AZ33" s="48">
        <v>0.73</v>
      </c>
      <c r="BA33" s="48">
        <v>0.95</v>
      </c>
      <c r="BB33" s="48">
        <v>1</v>
      </c>
      <c r="BC33" s="48">
        <v>0.95</v>
      </c>
      <c r="BD33" s="48">
        <v>0.8</v>
      </c>
      <c r="BE33" s="48">
        <v>0.75</v>
      </c>
      <c r="BF33" s="48">
        <v>0.85</v>
      </c>
      <c r="BG33" s="48">
        <v>0.75</v>
      </c>
      <c r="BH33" s="48">
        <v>0.8</v>
      </c>
      <c r="BI33" s="48">
        <v>0.8</v>
      </c>
      <c r="BJ33" s="48">
        <v>1</v>
      </c>
    </row>
    <row r="34" spans="1:62" x14ac:dyDescent="0.2">
      <c r="A34" s="127" t="s">
        <v>9</v>
      </c>
      <c r="B34" s="9" t="s">
        <v>39</v>
      </c>
      <c r="C34" s="14" t="s">
        <v>251</v>
      </c>
      <c r="D34" s="8" t="s">
        <v>250</v>
      </c>
      <c r="E34" s="8"/>
      <c r="F34" s="8">
        <v>24101031</v>
      </c>
      <c r="G34" s="5"/>
      <c r="H34" s="16">
        <v>75</v>
      </c>
      <c r="I34" s="21" t="s">
        <v>112</v>
      </c>
      <c r="J34" s="49"/>
      <c r="L34" s="42">
        <v>79.34</v>
      </c>
      <c r="M34" s="44">
        <v>77</v>
      </c>
      <c r="N34" s="44">
        <v>2.02</v>
      </c>
      <c r="O34" s="37">
        <v>0.09</v>
      </c>
      <c r="P34" s="44">
        <v>17.47</v>
      </c>
      <c r="Q34" s="44">
        <v>2.2000000000000002</v>
      </c>
      <c r="R34" s="44">
        <v>0.78</v>
      </c>
      <c r="T34" s="9">
        <v>12</v>
      </c>
      <c r="U34" s="44">
        <v>0.78</v>
      </c>
      <c r="V34" s="43">
        <v>23</v>
      </c>
      <c r="W34" s="45">
        <v>57</v>
      </c>
      <c r="X34" s="43">
        <v>0.42099999999999999</v>
      </c>
      <c r="Y34" s="9">
        <v>0.28999999999999998</v>
      </c>
      <c r="AA34" s="9">
        <v>19.7</v>
      </c>
      <c r="AB34" s="9">
        <v>0.08</v>
      </c>
      <c r="AC34" s="109">
        <v>3.2000000000000001E-2</v>
      </c>
      <c r="AD34" s="43">
        <v>1.054</v>
      </c>
      <c r="AE34" s="43">
        <v>0.29499999999999998</v>
      </c>
      <c r="AF34" s="43">
        <v>16</v>
      </c>
      <c r="AG34" s="43">
        <v>0</v>
      </c>
      <c r="AH34" s="43">
        <v>0</v>
      </c>
      <c r="AI34" s="43">
        <v>0.01</v>
      </c>
      <c r="AJ34" s="43">
        <v>0</v>
      </c>
      <c r="AK34" s="43">
        <v>1.9</v>
      </c>
      <c r="AM34" s="9">
        <v>2.5999999999999999E-2</v>
      </c>
      <c r="AN34" s="9">
        <v>2E-3</v>
      </c>
      <c r="AO34" s="9">
        <v>4.2999999999999997E-2</v>
      </c>
      <c r="AP34" s="9">
        <v>0</v>
      </c>
      <c r="AR34" s="9">
        <v>0</v>
      </c>
      <c r="AT34" s="18">
        <v>3308</v>
      </c>
      <c r="AU34" s="48" t="s">
        <v>300</v>
      </c>
      <c r="AV34" s="48">
        <v>0.8</v>
      </c>
      <c r="AW34" s="48">
        <v>0.85</v>
      </c>
      <c r="AX34" s="48">
        <v>0.95</v>
      </c>
      <c r="AY34" s="48">
        <v>0.95</v>
      </c>
      <c r="AZ34" s="48">
        <v>0.83</v>
      </c>
      <c r="BA34" s="48">
        <v>0.95</v>
      </c>
      <c r="BB34" s="48">
        <v>0.95</v>
      </c>
      <c r="BC34" s="48">
        <v>0.75</v>
      </c>
      <c r="BD34" s="48">
        <v>0.9</v>
      </c>
      <c r="BE34" s="48">
        <v>0.95</v>
      </c>
      <c r="BF34" s="48">
        <v>0.95</v>
      </c>
      <c r="BG34" s="48">
        <v>1</v>
      </c>
      <c r="BH34" s="48">
        <v>0.75</v>
      </c>
      <c r="BI34" s="48">
        <v>0.95</v>
      </c>
      <c r="BJ34" s="48">
        <v>0.95</v>
      </c>
    </row>
    <row r="35" spans="1:62" x14ac:dyDescent="0.2">
      <c r="A35" s="127" t="s">
        <v>333</v>
      </c>
      <c r="B35" s="6" t="s">
        <v>41</v>
      </c>
      <c r="C35" s="12" t="s">
        <v>255</v>
      </c>
      <c r="D35" s="8" t="s">
        <v>254</v>
      </c>
      <c r="E35" s="8"/>
      <c r="F35" s="8">
        <v>12102002</v>
      </c>
      <c r="G35" s="89"/>
      <c r="H35" s="16">
        <v>100</v>
      </c>
      <c r="I35" s="8"/>
      <c r="J35" s="58"/>
      <c r="L35" s="42">
        <v>11.62</v>
      </c>
      <c r="M35" s="44">
        <v>365</v>
      </c>
      <c r="N35" s="44">
        <v>7.13</v>
      </c>
      <c r="O35" s="37">
        <v>0.66</v>
      </c>
      <c r="P35" s="44">
        <v>79.95</v>
      </c>
      <c r="Q35" s="44">
        <v>1.3</v>
      </c>
      <c r="R35" s="44">
        <v>0.12</v>
      </c>
      <c r="T35" s="9">
        <v>28</v>
      </c>
      <c r="U35" s="44">
        <v>0.8</v>
      </c>
      <c r="V35" s="43">
        <v>25</v>
      </c>
      <c r="W35" s="45">
        <v>115</v>
      </c>
      <c r="X35" s="43">
        <v>0.115</v>
      </c>
      <c r="Y35" s="9">
        <v>1.0900000000000001</v>
      </c>
      <c r="AA35" s="9">
        <v>0</v>
      </c>
      <c r="AB35" s="9">
        <v>7.0000000000000007E-2</v>
      </c>
      <c r="AC35" s="109">
        <v>4.9000000000000002E-2</v>
      </c>
      <c r="AD35" s="43">
        <v>1.6</v>
      </c>
      <c r="AE35" s="43">
        <v>0.16400000000000001</v>
      </c>
      <c r="AF35" s="43">
        <v>8</v>
      </c>
      <c r="AG35" s="43">
        <v>0</v>
      </c>
      <c r="AH35" s="43">
        <v>0</v>
      </c>
      <c r="AI35" s="43">
        <v>0.11</v>
      </c>
      <c r="AJ35" s="43">
        <v>0</v>
      </c>
      <c r="AK35" s="43">
        <v>0.1</v>
      </c>
      <c r="AM35" s="9">
        <v>0.18</v>
      </c>
      <c r="AN35" s="9">
        <v>0.20599999999999999</v>
      </c>
      <c r="AO35" s="9">
        <v>0.17699999999999999</v>
      </c>
      <c r="AP35" s="9">
        <v>0</v>
      </c>
      <c r="AR35" s="9">
        <v>0</v>
      </c>
      <c r="AT35" s="18">
        <v>432</v>
      </c>
      <c r="AU35" s="48" t="s">
        <v>141</v>
      </c>
      <c r="AV35" s="48">
        <v>0.8</v>
      </c>
      <c r="AW35" s="48">
        <v>1</v>
      </c>
      <c r="AX35" s="48">
        <v>0.9</v>
      </c>
      <c r="AY35" s="48">
        <v>1</v>
      </c>
      <c r="AZ35" s="48">
        <v>0.95</v>
      </c>
      <c r="BA35" s="48">
        <v>1</v>
      </c>
      <c r="BB35" s="48">
        <v>0.95</v>
      </c>
      <c r="BC35" s="48">
        <v>0.7</v>
      </c>
      <c r="BD35" s="48">
        <v>0.95</v>
      </c>
      <c r="BE35" s="48">
        <v>1</v>
      </c>
      <c r="BF35" s="48">
        <v>0.95</v>
      </c>
      <c r="BG35" s="48">
        <v>0.95</v>
      </c>
      <c r="BH35" s="48">
        <v>0.8</v>
      </c>
      <c r="BI35" s="48">
        <v>0.95</v>
      </c>
      <c r="BJ35" s="48">
        <v>1</v>
      </c>
    </row>
    <row r="36" spans="1:62" x14ac:dyDescent="0.2">
      <c r="A36" s="127" t="s">
        <v>334</v>
      </c>
      <c r="B36" s="9" t="s">
        <v>44</v>
      </c>
      <c r="C36" s="14" t="s">
        <v>261</v>
      </c>
      <c r="D36" s="8" t="s">
        <v>260</v>
      </c>
      <c r="E36" s="8"/>
      <c r="F36" s="8">
        <v>22101008</v>
      </c>
      <c r="G36" s="89"/>
      <c r="H36" s="16">
        <v>54</v>
      </c>
      <c r="I36" s="8" t="s">
        <v>114</v>
      </c>
      <c r="J36" s="49"/>
      <c r="L36" s="42">
        <v>4.7300000000000004</v>
      </c>
      <c r="M36" s="44">
        <v>584</v>
      </c>
      <c r="N36" s="44">
        <v>20.78</v>
      </c>
      <c r="O36" s="37">
        <v>51.46</v>
      </c>
      <c r="P36" s="44">
        <v>20</v>
      </c>
      <c r="Q36" s="44">
        <v>8.6</v>
      </c>
      <c r="R36" s="44">
        <v>2.62</v>
      </c>
      <c r="T36" s="9">
        <v>78</v>
      </c>
      <c r="U36" s="44">
        <v>5.25</v>
      </c>
      <c r="V36" s="43">
        <v>325</v>
      </c>
      <c r="W36" s="45">
        <v>660</v>
      </c>
      <c r="X36" s="43">
        <v>0.64500000000000002</v>
      </c>
      <c r="Y36" s="9">
        <v>5</v>
      </c>
      <c r="AA36" s="9">
        <v>1.4</v>
      </c>
      <c r="AB36" s="9">
        <v>1.48</v>
      </c>
      <c r="AC36" s="109">
        <v>0.35499999999999998</v>
      </c>
      <c r="AD36" s="43">
        <v>8.3350000000000009</v>
      </c>
      <c r="AE36" s="43">
        <v>1.345</v>
      </c>
      <c r="AF36" s="43">
        <v>227</v>
      </c>
      <c r="AG36" s="43">
        <v>0</v>
      </c>
      <c r="AH36" s="43">
        <v>3</v>
      </c>
      <c r="AI36" s="43">
        <v>35.17</v>
      </c>
      <c r="AJ36" s="43">
        <v>0</v>
      </c>
      <c r="AK36" s="43">
        <v>0</v>
      </c>
      <c r="AM36" s="9">
        <v>4.4550000000000001</v>
      </c>
      <c r="AN36" s="9">
        <v>18.527999999999999</v>
      </c>
      <c r="AO36" s="9">
        <v>23.137</v>
      </c>
      <c r="AP36" s="9">
        <v>0</v>
      </c>
      <c r="AR36" s="9">
        <v>0</v>
      </c>
      <c r="AU36" s="48" t="s">
        <v>297</v>
      </c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x14ac:dyDescent="0.2">
      <c r="A37" s="127" t="s">
        <v>11</v>
      </c>
      <c r="B37" s="6" t="s">
        <v>45</v>
      </c>
      <c r="C37" s="12" t="s">
        <v>263</v>
      </c>
      <c r="D37" s="30" t="s">
        <v>262</v>
      </c>
      <c r="E37" s="30"/>
      <c r="F37" s="30"/>
      <c r="G37" s="32"/>
      <c r="H37" s="16">
        <v>100</v>
      </c>
      <c r="I37" s="30"/>
      <c r="J37" s="58"/>
      <c r="L37" s="59">
        <v>12.4</v>
      </c>
      <c r="M37" s="28">
        <v>329</v>
      </c>
      <c r="N37" s="28">
        <v>10.62</v>
      </c>
      <c r="O37" s="104">
        <v>3.46</v>
      </c>
      <c r="P37" s="28">
        <v>72.09</v>
      </c>
      <c r="Q37" s="28">
        <v>6.7</v>
      </c>
      <c r="R37" s="28">
        <v>2.5299999999999998</v>
      </c>
      <c r="T37" s="6">
        <v>13</v>
      </c>
      <c r="U37" s="28">
        <v>3.36</v>
      </c>
      <c r="V37" s="55">
        <v>165</v>
      </c>
      <c r="W37" s="41">
        <v>289</v>
      </c>
      <c r="X37" s="55">
        <v>0.36299999999999999</v>
      </c>
      <c r="Y37" s="6">
        <v>1.67</v>
      </c>
      <c r="AA37" s="6">
        <v>0</v>
      </c>
      <c r="AB37" s="6">
        <v>0.33200000000000002</v>
      </c>
      <c r="AC37" s="30">
        <v>9.6000000000000002E-2</v>
      </c>
      <c r="AD37" s="55">
        <v>3.6880000000000002</v>
      </c>
      <c r="AE37" s="55">
        <v>0.443</v>
      </c>
      <c r="AF37" s="55">
        <v>20</v>
      </c>
      <c r="AG37" s="55">
        <v>0</v>
      </c>
      <c r="AH37" s="55">
        <v>0</v>
      </c>
      <c r="AI37" s="55">
        <v>0.5</v>
      </c>
      <c r="AJ37" s="55">
        <v>0</v>
      </c>
      <c r="AM37" s="6">
        <v>0.61</v>
      </c>
      <c r="AN37" s="6">
        <v>1.131</v>
      </c>
      <c r="AO37" s="6">
        <v>1.5580000000000001</v>
      </c>
      <c r="AP37" s="6">
        <v>0</v>
      </c>
      <c r="AS37" s="6">
        <v>5.0000000000000001E-3</v>
      </c>
      <c r="AT37" s="18">
        <v>302</v>
      </c>
      <c r="AU37" s="48" t="s">
        <v>132</v>
      </c>
      <c r="AV37" s="48">
        <v>0.8</v>
      </c>
      <c r="AW37" s="48">
        <v>1</v>
      </c>
      <c r="AX37" s="48">
        <v>0.9</v>
      </c>
      <c r="AY37" s="48">
        <v>0.9</v>
      </c>
      <c r="AZ37" s="48">
        <v>0.9</v>
      </c>
      <c r="BA37" s="48">
        <v>1</v>
      </c>
      <c r="BB37" s="48">
        <v>1</v>
      </c>
      <c r="BC37" s="48">
        <v>0.7</v>
      </c>
      <c r="BD37" s="48">
        <v>1</v>
      </c>
      <c r="BE37" s="48">
        <v>1</v>
      </c>
      <c r="BF37" s="48">
        <v>1</v>
      </c>
      <c r="BG37" s="48">
        <v>0.9</v>
      </c>
      <c r="BH37" s="48">
        <v>0.8</v>
      </c>
      <c r="BI37" s="48">
        <v>0.95</v>
      </c>
      <c r="BJ37" s="48">
        <v>1</v>
      </c>
    </row>
    <row r="38" spans="1:62" x14ac:dyDescent="0.2">
      <c r="A38" s="127" t="s">
        <v>335</v>
      </c>
      <c r="B38" s="6" t="s">
        <v>54</v>
      </c>
      <c r="C38" s="12" t="s">
        <v>265</v>
      </c>
      <c r="D38" s="8" t="s">
        <v>264</v>
      </c>
      <c r="E38" s="8"/>
      <c r="F38" s="8">
        <v>25101009</v>
      </c>
      <c r="G38" s="89"/>
      <c r="H38" s="16">
        <v>100</v>
      </c>
      <c r="I38" s="8"/>
      <c r="J38" s="58"/>
      <c r="L38" s="42">
        <v>8.5399999999999991</v>
      </c>
      <c r="M38" s="44">
        <v>446</v>
      </c>
      <c r="N38" s="44">
        <v>36.49</v>
      </c>
      <c r="O38" s="37">
        <v>19.940000000000001</v>
      </c>
      <c r="P38" s="44">
        <v>30.16</v>
      </c>
      <c r="Q38" s="44">
        <v>9.3000000000000007</v>
      </c>
      <c r="R38" s="44">
        <v>7.33</v>
      </c>
      <c r="T38" s="9">
        <v>277</v>
      </c>
      <c r="U38" s="44">
        <v>15.7</v>
      </c>
      <c r="V38" s="43">
        <v>280</v>
      </c>
      <c r="W38" s="45">
        <v>704</v>
      </c>
      <c r="X38" s="43">
        <v>1.7969999999999999</v>
      </c>
      <c r="Y38" s="9">
        <v>4.8899999999999997</v>
      </c>
      <c r="AA38" s="9">
        <v>6</v>
      </c>
      <c r="AB38" s="9">
        <v>0.874</v>
      </c>
      <c r="AC38" s="109">
        <v>0.87</v>
      </c>
      <c r="AD38" s="43">
        <v>1.623</v>
      </c>
      <c r="AE38" s="43">
        <v>0.377</v>
      </c>
      <c r="AF38" s="43">
        <v>375</v>
      </c>
      <c r="AG38" s="43">
        <v>0</v>
      </c>
      <c r="AH38" s="43">
        <v>1</v>
      </c>
      <c r="AI38" s="43">
        <v>0.85</v>
      </c>
      <c r="AJ38" s="43">
        <v>0</v>
      </c>
      <c r="AK38" s="43">
        <v>47</v>
      </c>
      <c r="AM38" s="9">
        <v>2.8839999999999999</v>
      </c>
      <c r="AN38" s="9">
        <v>4.4039999999999999</v>
      </c>
      <c r="AO38" s="9">
        <v>11.255000000000001</v>
      </c>
      <c r="AP38" s="9">
        <v>0</v>
      </c>
      <c r="AR38" s="9">
        <v>0</v>
      </c>
      <c r="AT38" s="18">
        <v>522</v>
      </c>
      <c r="AU38" s="48" t="s">
        <v>134</v>
      </c>
      <c r="AV38" s="48">
        <v>0.65</v>
      </c>
      <c r="AW38" s="48">
        <v>1</v>
      </c>
      <c r="AX38" s="48">
        <v>0.75</v>
      </c>
      <c r="AY38" s="48">
        <v>0.7</v>
      </c>
      <c r="AZ38" s="48">
        <v>0.7</v>
      </c>
      <c r="BA38" s="48">
        <v>0.9</v>
      </c>
      <c r="BB38" s="48">
        <v>0.85</v>
      </c>
      <c r="BC38" s="48">
        <v>0.5</v>
      </c>
      <c r="BD38" s="48">
        <v>0.75</v>
      </c>
      <c r="BE38" s="48">
        <v>0.8</v>
      </c>
      <c r="BF38" s="48">
        <v>0.9</v>
      </c>
      <c r="BG38" s="48">
        <v>0.9</v>
      </c>
      <c r="BH38" s="48">
        <v>0.7</v>
      </c>
      <c r="BI38" s="48">
        <v>0.8</v>
      </c>
      <c r="BJ38" s="48">
        <v>0.9</v>
      </c>
    </row>
    <row r="39" spans="1:62" x14ac:dyDescent="0.2">
      <c r="A39" s="127" t="s">
        <v>336</v>
      </c>
      <c r="B39" s="9" t="s">
        <v>53</v>
      </c>
      <c r="C39" s="14" t="s">
        <v>267</v>
      </c>
      <c r="D39" s="8" t="s">
        <v>266</v>
      </c>
      <c r="E39" s="8"/>
      <c r="F39" s="8">
        <v>27101006</v>
      </c>
      <c r="G39" s="89"/>
      <c r="H39" s="16">
        <v>100</v>
      </c>
      <c r="I39" s="8"/>
      <c r="L39" s="42">
        <v>0.02</v>
      </c>
      <c r="M39" s="44">
        <v>387</v>
      </c>
      <c r="N39" s="44">
        <v>0</v>
      </c>
      <c r="O39" s="37">
        <v>0</v>
      </c>
      <c r="P39" s="44">
        <v>99.98</v>
      </c>
      <c r="Q39" s="44">
        <v>0</v>
      </c>
      <c r="R39" s="44">
        <v>99.8</v>
      </c>
      <c r="T39" s="9">
        <v>1</v>
      </c>
      <c r="U39" s="44">
        <v>0.05</v>
      </c>
      <c r="V39" s="43">
        <v>0</v>
      </c>
      <c r="W39" s="45">
        <v>0</v>
      </c>
      <c r="X39" s="43">
        <v>2E-3</v>
      </c>
      <c r="Y39" s="9">
        <v>0.01</v>
      </c>
      <c r="AA39" s="9">
        <v>0</v>
      </c>
      <c r="AB39" s="9">
        <v>0</v>
      </c>
      <c r="AC39" s="109">
        <v>1.9E-2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0</v>
      </c>
      <c r="AM39" s="9">
        <v>0</v>
      </c>
      <c r="AN39" s="9">
        <v>0</v>
      </c>
      <c r="AO39" s="9">
        <v>0</v>
      </c>
      <c r="AP39" s="9">
        <v>0</v>
      </c>
      <c r="AR39" s="9">
        <v>0</v>
      </c>
      <c r="AS39" s="55">
        <v>0</v>
      </c>
      <c r="AU39" s="48" t="s">
        <v>297</v>
      </c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2" ht="60" x14ac:dyDescent="0.2">
      <c r="A40" s="127" t="s">
        <v>337</v>
      </c>
      <c r="B40" s="9" t="s">
        <v>46</v>
      </c>
      <c r="C40" s="14" t="s">
        <v>269</v>
      </c>
      <c r="D40" s="8" t="s">
        <v>268</v>
      </c>
      <c r="E40" s="8"/>
      <c r="F40" s="8">
        <v>24302043</v>
      </c>
      <c r="G40" s="91" t="s">
        <v>317</v>
      </c>
      <c r="H40" s="16">
        <v>72</v>
      </c>
      <c r="I40" s="8" t="s">
        <v>115</v>
      </c>
      <c r="J40" s="49"/>
      <c r="L40" s="42">
        <v>77.28</v>
      </c>
      <c r="M40" s="44">
        <v>86</v>
      </c>
      <c r="N40" s="44">
        <v>1.57</v>
      </c>
      <c r="O40" s="37">
        <v>0.05</v>
      </c>
      <c r="P40" s="44">
        <v>20.12</v>
      </c>
      <c r="Q40" s="44">
        <v>3</v>
      </c>
      <c r="R40" s="44">
        <v>4.18</v>
      </c>
      <c r="T40" s="9">
        <v>30</v>
      </c>
      <c r="U40" s="44">
        <v>0.61</v>
      </c>
      <c r="V40" s="43">
        <v>25</v>
      </c>
      <c r="W40" s="45">
        <v>47</v>
      </c>
      <c r="X40" s="43">
        <v>0.33700000000000002</v>
      </c>
      <c r="Y40" s="9">
        <v>0.3</v>
      </c>
      <c r="AA40" s="9">
        <v>2.4</v>
      </c>
      <c r="AB40" s="9">
        <v>7.8E-2</v>
      </c>
      <c r="AC40" s="109">
        <v>6.0999999999999999E-2</v>
      </c>
      <c r="AD40" s="43">
        <v>0.55700000000000005</v>
      </c>
      <c r="AE40" s="43">
        <v>0.20899999999999999</v>
      </c>
      <c r="AF40" s="43">
        <v>11</v>
      </c>
      <c r="AG40" s="43">
        <v>0</v>
      </c>
      <c r="AH40" s="81">
        <v>709</v>
      </c>
      <c r="AI40" s="43">
        <v>0.26</v>
      </c>
      <c r="AJ40" s="43">
        <v>0</v>
      </c>
      <c r="AK40" s="43">
        <v>1.8</v>
      </c>
      <c r="AM40" s="9">
        <v>1.7999999999999999E-2</v>
      </c>
      <c r="AN40" s="9">
        <v>1E-3</v>
      </c>
      <c r="AO40" s="9">
        <v>1.4E-2</v>
      </c>
      <c r="AP40" s="9">
        <v>0</v>
      </c>
      <c r="AR40" s="9">
        <v>0</v>
      </c>
      <c r="AT40" s="18">
        <v>3708</v>
      </c>
      <c r="AU40" s="48" t="s">
        <v>142</v>
      </c>
      <c r="AV40" s="48">
        <v>0.8</v>
      </c>
      <c r="AW40" s="48">
        <v>0.85</v>
      </c>
      <c r="AX40" s="48">
        <v>0.95</v>
      </c>
      <c r="AY40" s="48">
        <v>0.95</v>
      </c>
      <c r="AZ40" s="48">
        <v>0.83</v>
      </c>
      <c r="BA40" s="48">
        <v>0.95</v>
      </c>
      <c r="BB40" s="48">
        <v>0.95</v>
      </c>
      <c r="BC40" s="48">
        <v>0.75</v>
      </c>
      <c r="BD40" s="48">
        <v>0.9</v>
      </c>
      <c r="BE40" s="48">
        <v>0.95</v>
      </c>
      <c r="BF40" s="48">
        <v>0.95</v>
      </c>
      <c r="BG40" s="48">
        <v>0.85</v>
      </c>
      <c r="BH40" s="48">
        <v>0.75</v>
      </c>
      <c r="BI40" s="48">
        <v>0.95</v>
      </c>
      <c r="BJ40" s="48">
        <v>0.95</v>
      </c>
    </row>
    <row r="41" spans="1:62" x14ac:dyDescent="0.2">
      <c r="A41" s="127" t="s">
        <v>338</v>
      </c>
      <c r="B41" s="6" t="s">
        <v>61</v>
      </c>
      <c r="C41" s="12" t="s">
        <v>295</v>
      </c>
      <c r="D41" s="8" t="s">
        <v>294</v>
      </c>
      <c r="E41" s="8"/>
      <c r="F41" s="30"/>
      <c r="G41" s="32"/>
      <c r="H41" s="68">
        <v>86</v>
      </c>
      <c r="I41" s="30" t="s">
        <v>296</v>
      </c>
      <c r="J41" s="58"/>
      <c r="L41" s="42">
        <v>70.64</v>
      </c>
      <c r="M41" s="44">
        <v>112</v>
      </c>
      <c r="N41" s="44">
        <v>1.5</v>
      </c>
      <c r="O41" s="44">
        <v>0.2</v>
      </c>
      <c r="P41" s="44">
        <v>26.46</v>
      </c>
      <c r="Q41" s="44">
        <v>4.0999999999999996</v>
      </c>
      <c r="R41" s="44">
        <v>0.4</v>
      </c>
      <c r="S41" s="9"/>
      <c r="T41" s="9">
        <v>43</v>
      </c>
      <c r="U41" s="44">
        <v>0.55000000000000004</v>
      </c>
      <c r="V41" s="43">
        <v>33</v>
      </c>
      <c r="W41" s="45">
        <v>84</v>
      </c>
      <c r="X41" s="43">
        <v>0.59099999999999997</v>
      </c>
      <c r="Y41" s="9">
        <v>0.23</v>
      </c>
      <c r="Z41" s="9"/>
      <c r="AA41" s="9">
        <v>4.5</v>
      </c>
      <c r="AB41" s="9">
        <v>9.5000000000000001E-2</v>
      </c>
      <c r="AC41" s="109">
        <v>2.5000000000000001E-2</v>
      </c>
      <c r="AD41" s="43">
        <v>0.6</v>
      </c>
      <c r="AE41" s="43">
        <v>0.28299999999999997</v>
      </c>
      <c r="AF41" s="43">
        <v>22</v>
      </c>
      <c r="AG41" s="43">
        <v>0</v>
      </c>
      <c r="AH41" s="43">
        <v>4</v>
      </c>
      <c r="AI41" s="43">
        <v>2.38</v>
      </c>
      <c r="AJ41" s="43">
        <v>0</v>
      </c>
      <c r="AK41" s="43">
        <v>1</v>
      </c>
      <c r="AL41" s="9"/>
      <c r="AM41" s="9">
        <v>4.1000000000000002E-2</v>
      </c>
      <c r="AN41" s="9">
        <v>1.6E-2</v>
      </c>
      <c r="AO41" s="9">
        <v>8.3000000000000004E-2</v>
      </c>
      <c r="AP41" s="9">
        <v>0</v>
      </c>
      <c r="AQ41" s="9">
        <v>0</v>
      </c>
      <c r="AR41" s="9"/>
      <c r="AS41" s="9">
        <v>0</v>
      </c>
      <c r="AT41" s="18">
        <v>3454</v>
      </c>
      <c r="AU41" s="48" t="s">
        <v>137</v>
      </c>
      <c r="AV41" s="48">
        <v>0.85</v>
      </c>
      <c r="AW41" s="48">
        <v>0.85</v>
      </c>
      <c r="AX41" s="48">
        <v>0.95</v>
      </c>
      <c r="AY41" s="48">
        <v>0.95</v>
      </c>
      <c r="AZ41" s="48">
        <v>0.95</v>
      </c>
      <c r="BA41" s="48">
        <v>0.95</v>
      </c>
      <c r="BB41" s="48">
        <v>0.95</v>
      </c>
      <c r="BC41" s="48">
        <v>0.7</v>
      </c>
      <c r="BD41" s="48">
        <v>0.9</v>
      </c>
      <c r="BE41" s="48">
        <v>0.95</v>
      </c>
      <c r="BF41" s="48">
        <v>0.9</v>
      </c>
      <c r="BG41" s="48">
        <v>0.9</v>
      </c>
      <c r="BH41" s="48">
        <v>0.7</v>
      </c>
      <c r="BI41" s="48">
        <v>0.95</v>
      </c>
      <c r="BJ41" s="48">
        <v>0.95</v>
      </c>
    </row>
    <row r="42" spans="1:62" x14ac:dyDescent="0.2">
      <c r="A42" s="127" t="s">
        <v>339</v>
      </c>
      <c r="B42" s="6" t="s">
        <v>48</v>
      </c>
      <c r="C42" s="12" t="s">
        <v>271</v>
      </c>
      <c r="D42" s="8" t="s">
        <v>270</v>
      </c>
      <c r="E42" s="8"/>
      <c r="F42" s="8">
        <v>14401010</v>
      </c>
      <c r="G42" s="89"/>
      <c r="H42" s="16">
        <v>100</v>
      </c>
      <c r="I42" s="8"/>
      <c r="L42" s="42">
        <v>0</v>
      </c>
      <c r="M42" s="44">
        <v>884</v>
      </c>
      <c r="N42" s="44">
        <v>0</v>
      </c>
      <c r="O42" s="37">
        <v>100</v>
      </c>
      <c r="P42" s="44">
        <v>0</v>
      </c>
      <c r="Q42" s="44">
        <v>0</v>
      </c>
      <c r="R42" s="44">
        <v>0</v>
      </c>
      <c r="T42" s="9">
        <v>0</v>
      </c>
      <c r="U42" s="44">
        <v>0.02</v>
      </c>
      <c r="V42" s="43">
        <v>0</v>
      </c>
      <c r="W42" s="45">
        <v>0</v>
      </c>
      <c r="X42" s="43">
        <v>0</v>
      </c>
      <c r="Y42" s="9">
        <v>0</v>
      </c>
      <c r="AA42" s="9">
        <v>0</v>
      </c>
      <c r="AB42" s="9">
        <v>0</v>
      </c>
      <c r="AC42" s="109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9.2100000000000009</v>
      </c>
      <c r="AJ42" s="43"/>
      <c r="AK42" s="43">
        <v>197.6</v>
      </c>
      <c r="AM42" s="9">
        <v>7.4290000000000003</v>
      </c>
      <c r="AN42" s="9">
        <v>22.73</v>
      </c>
      <c r="AO42" s="9">
        <v>65.138000000000005</v>
      </c>
      <c r="AP42" s="9">
        <v>0</v>
      </c>
      <c r="AR42" s="6">
        <v>0</v>
      </c>
      <c r="AS42" s="6">
        <v>2.577</v>
      </c>
      <c r="AT42" s="18">
        <v>5019</v>
      </c>
      <c r="AU42" s="48" t="s">
        <v>298</v>
      </c>
      <c r="AV42" s="48">
        <v>1</v>
      </c>
      <c r="AW42" s="48">
        <v>1</v>
      </c>
      <c r="AX42" s="48">
        <v>1</v>
      </c>
      <c r="AY42" s="48">
        <v>1</v>
      </c>
      <c r="AZ42" s="48">
        <v>1</v>
      </c>
      <c r="BA42" s="48">
        <v>1</v>
      </c>
      <c r="BB42" s="48">
        <v>1</v>
      </c>
      <c r="BC42" s="48">
        <v>1</v>
      </c>
      <c r="BD42" s="48">
        <v>1</v>
      </c>
      <c r="BE42" s="48">
        <v>1</v>
      </c>
      <c r="BF42" s="48">
        <v>1</v>
      </c>
      <c r="BG42" s="48">
        <v>0.6</v>
      </c>
      <c r="BH42" s="48">
        <v>1</v>
      </c>
      <c r="BI42" s="48">
        <v>0.9</v>
      </c>
      <c r="BJ42" s="48">
        <v>1</v>
      </c>
    </row>
    <row r="43" spans="1:62" ht="240" x14ac:dyDescent="0.2">
      <c r="A43" s="127" t="s">
        <v>12</v>
      </c>
      <c r="B43" s="6" t="s">
        <v>47</v>
      </c>
      <c r="D43" s="30" t="s">
        <v>126</v>
      </c>
      <c r="E43" s="30"/>
      <c r="F43" s="24">
        <v>11101001</v>
      </c>
      <c r="G43" s="32" t="s">
        <v>127</v>
      </c>
      <c r="H43" s="16"/>
      <c r="I43" s="30"/>
      <c r="J43" s="58"/>
      <c r="K43" s="30"/>
      <c r="M43" s="28">
        <v>95</v>
      </c>
      <c r="N43" s="28">
        <v>6.67</v>
      </c>
      <c r="O43" s="104">
        <v>6.67</v>
      </c>
      <c r="P43" s="28">
        <v>0</v>
      </c>
      <c r="Q43" s="28">
        <v>0</v>
      </c>
      <c r="R43" s="28">
        <v>0</v>
      </c>
      <c r="S43" s="18"/>
      <c r="T43" s="18">
        <v>0</v>
      </c>
      <c r="U43" s="28">
        <v>0</v>
      </c>
      <c r="V43" s="55">
        <v>0</v>
      </c>
      <c r="W43" s="41">
        <v>0</v>
      </c>
      <c r="X43" s="55">
        <v>0.4</v>
      </c>
      <c r="Y43" s="18">
        <v>0</v>
      </c>
      <c r="Z43" s="30"/>
      <c r="AA43" s="18">
        <v>0</v>
      </c>
      <c r="AB43" s="18">
        <v>0</v>
      </c>
      <c r="AC43" s="30">
        <v>0.33</v>
      </c>
      <c r="AD43" s="55">
        <v>0</v>
      </c>
      <c r="AE43" s="55">
        <v>0</v>
      </c>
      <c r="AF43" s="55">
        <v>733</v>
      </c>
      <c r="AG43" s="55">
        <v>0</v>
      </c>
      <c r="AH43" s="55">
        <v>0</v>
      </c>
      <c r="AI43" s="55">
        <v>0</v>
      </c>
      <c r="AM43" s="6">
        <v>0</v>
      </c>
      <c r="AN43" s="6">
        <v>0</v>
      </c>
      <c r="AO43" s="6">
        <v>0</v>
      </c>
      <c r="AP43" s="6">
        <v>0</v>
      </c>
      <c r="AR43" s="6">
        <v>1267</v>
      </c>
      <c r="AS43" s="6">
        <v>0</v>
      </c>
      <c r="AU43" s="48" t="s">
        <v>297</v>
      </c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</row>
    <row r="44" spans="1:62" ht="17" customHeight="1" x14ac:dyDescent="0.2">
      <c r="A44" s="127" t="s">
        <v>340</v>
      </c>
      <c r="B44" s="6" t="s">
        <v>36</v>
      </c>
      <c r="C44" s="12" t="s">
        <v>243</v>
      </c>
      <c r="D44" s="30" t="s">
        <v>242</v>
      </c>
      <c r="E44" s="30"/>
      <c r="F44" s="30"/>
      <c r="G44" s="32"/>
      <c r="H44" s="16">
        <v>100</v>
      </c>
      <c r="I44" s="30"/>
      <c r="J44" s="58"/>
      <c r="L44" s="59">
        <v>0</v>
      </c>
      <c r="M44" s="28">
        <v>862</v>
      </c>
      <c r="N44" s="28">
        <v>0</v>
      </c>
      <c r="O44" s="28">
        <v>100</v>
      </c>
      <c r="P44" s="28">
        <v>0</v>
      </c>
      <c r="Q44" s="28">
        <v>0</v>
      </c>
      <c r="R44" s="28">
        <v>0</v>
      </c>
      <c r="T44" s="6">
        <v>0</v>
      </c>
      <c r="U44" s="28">
        <v>0</v>
      </c>
      <c r="V44" s="55">
        <v>0</v>
      </c>
      <c r="W44" s="41">
        <v>0</v>
      </c>
      <c r="X44" s="55">
        <v>0</v>
      </c>
      <c r="Y44" s="6">
        <v>0</v>
      </c>
      <c r="AA44" s="6">
        <v>0</v>
      </c>
      <c r="AB44" s="6">
        <v>0</v>
      </c>
      <c r="AC44" s="30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3.81</v>
      </c>
      <c r="AJ44" s="55">
        <v>0</v>
      </c>
      <c r="AK44" s="55">
        <v>24.7</v>
      </c>
      <c r="AM44" s="6">
        <v>81.5</v>
      </c>
      <c r="AN44" s="6">
        <v>11.4</v>
      </c>
      <c r="AO44" s="6">
        <v>1.6</v>
      </c>
      <c r="AP44" s="6">
        <v>0</v>
      </c>
      <c r="AR44" s="6">
        <v>0</v>
      </c>
      <c r="AT44" s="18">
        <v>5019</v>
      </c>
      <c r="AU44" s="48" t="s">
        <v>298</v>
      </c>
      <c r="AV44" s="48">
        <v>1</v>
      </c>
      <c r="AW44" s="48">
        <v>1</v>
      </c>
      <c r="AX44" s="48">
        <v>1</v>
      </c>
      <c r="AY44" s="48">
        <v>1</v>
      </c>
      <c r="AZ44" s="48">
        <v>1</v>
      </c>
      <c r="BA44" s="48">
        <v>1</v>
      </c>
      <c r="BB44" s="48">
        <v>1</v>
      </c>
      <c r="BC44" s="48">
        <v>1</v>
      </c>
      <c r="BD44" s="48">
        <v>1</v>
      </c>
      <c r="BE44" s="48">
        <v>1</v>
      </c>
      <c r="BF44" s="48">
        <v>1</v>
      </c>
      <c r="BG44" s="48">
        <v>0.6</v>
      </c>
      <c r="BH44" s="48">
        <v>1</v>
      </c>
      <c r="BI44" s="48">
        <v>0.9</v>
      </c>
      <c r="BJ44" s="48">
        <v>1</v>
      </c>
    </row>
    <row r="45" spans="1:62" x14ac:dyDescent="0.2">
      <c r="A45" s="127" t="s">
        <v>14</v>
      </c>
      <c r="B45" s="9" t="s">
        <v>51</v>
      </c>
      <c r="C45" s="14" t="s">
        <v>273</v>
      </c>
      <c r="D45" s="8" t="s">
        <v>272</v>
      </c>
      <c r="E45" s="8"/>
      <c r="F45" s="8">
        <v>12103014</v>
      </c>
      <c r="G45" s="89"/>
      <c r="H45" s="16">
        <v>100</v>
      </c>
      <c r="I45" s="8"/>
      <c r="L45" s="42">
        <v>10.94</v>
      </c>
      <c r="M45" s="44">
        <v>339</v>
      </c>
      <c r="N45" s="44">
        <v>13.68</v>
      </c>
      <c r="O45" s="37">
        <v>2.4700000000000002</v>
      </c>
      <c r="P45" s="44">
        <v>71.13</v>
      </c>
      <c r="Q45" s="44"/>
      <c r="R45" s="44"/>
      <c r="T45" s="9">
        <v>34</v>
      </c>
      <c r="U45" s="44">
        <v>3.52</v>
      </c>
      <c r="V45" s="43">
        <v>144</v>
      </c>
      <c r="W45" s="45">
        <v>508</v>
      </c>
      <c r="X45" s="43">
        <v>0.43099999999999999</v>
      </c>
      <c r="Y45" s="9">
        <v>4.16</v>
      </c>
      <c r="AA45" s="9">
        <v>0</v>
      </c>
      <c r="AB45" s="9">
        <v>0.41899999999999998</v>
      </c>
      <c r="AC45" s="109">
        <v>0.121</v>
      </c>
      <c r="AD45" s="43">
        <v>6.7380000000000004</v>
      </c>
      <c r="AE45" s="43">
        <v>0.41899999999999998</v>
      </c>
      <c r="AF45" s="43">
        <v>43</v>
      </c>
      <c r="AG45" s="43">
        <v>0</v>
      </c>
      <c r="AH45" s="43">
        <v>0</v>
      </c>
      <c r="AI45" s="43"/>
      <c r="AJ45" s="43">
        <v>0</v>
      </c>
      <c r="AK45" s="43"/>
      <c r="AM45" s="6">
        <v>0.45400000000000001</v>
      </c>
      <c r="AN45" s="6">
        <v>0.34399999999999997</v>
      </c>
      <c r="AO45" s="6">
        <v>0.97799999999999998</v>
      </c>
      <c r="AP45" s="6">
        <v>0</v>
      </c>
      <c r="AT45" s="18">
        <v>302</v>
      </c>
      <c r="AU45" s="48" t="s">
        <v>132</v>
      </c>
      <c r="AV45" s="48">
        <v>0.8</v>
      </c>
      <c r="AW45" s="48">
        <v>1</v>
      </c>
      <c r="AX45" s="48">
        <v>0.9</v>
      </c>
      <c r="AY45" s="48">
        <v>0.9</v>
      </c>
      <c r="AZ45" s="48">
        <v>0.9</v>
      </c>
      <c r="BA45" s="48">
        <v>1</v>
      </c>
      <c r="BB45" s="48">
        <v>1</v>
      </c>
      <c r="BC45" s="48">
        <v>0.7</v>
      </c>
      <c r="BD45" s="48">
        <v>1</v>
      </c>
      <c r="BE45" s="48">
        <v>1</v>
      </c>
      <c r="BF45" s="48">
        <v>1</v>
      </c>
      <c r="BG45" s="48">
        <v>0.9</v>
      </c>
      <c r="BH45" s="48">
        <v>0.8</v>
      </c>
      <c r="BI45" s="48">
        <v>0.95</v>
      </c>
      <c r="BJ45" s="48">
        <v>1</v>
      </c>
    </row>
    <row r="46" spans="1:62" x14ac:dyDescent="0.2">
      <c r="A46" s="127" t="s">
        <v>15</v>
      </c>
      <c r="B46" s="9" t="s">
        <v>35</v>
      </c>
      <c r="C46" s="14" t="s">
        <v>275</v>
      </c>
      <c r="D46" s="8" t="s">
        <v>274</v>
      </c>
      <c r="E46" s="8"/>
      <c r="F46" s="8">
        <v>24302034</v>
      </c>
      <c r="G46" s="89"/>
      <c r="H46" s="16">
        <v>86</v>
      </c>
      <c r="I46" s="8" t="s">
        <v>116</v>
      </c>
      <c r="J46" s="49"/>
      <c r="L46" s="42">
        <v>69.599999999999994</v>
      </c>
      <c r="M46" s="44">
        <v>118</v>
      </c>
      <c r="N46" s="44">
        <v>1.53</v>
      </c>
      <c r="O46" s="37">
        <v>0.17</v>
      </c>
      <c r="P46" s="44">
        <v>27.88</v>
      </c>
      <c r="Q46" s="44">
        <v>4.0999999999999996</v>
      </c>
      <c r="R46" s="44">
        <v>0.5</v>
      </c>
      <c r="T46" s="9">
        <v>17</v>
      </c>
      <c r="U46" s="44">
        <v>0.54</v>
      </c>
      <c r="V46" s="43">
        <v>21</v>
      </c>
      <c r="W46" s="45">
        <v>55</v>
      </c>
      <c r="X46" s="43">
        <v>0.81599999999999995</v>
      </c>
      <c r="Y46" s="9">
        <v>0.24</v>
      </c>
      <c r="AA46" s="9">
        <v>17.100000000000001</v>
      </c>
      <c r="AB46" s="9">
        <v>0.112</v>
      </c>
      <c r="AC46" s="109">
        <v>3.2000000000000001E-2</v>
      </c>
      <c r="AD46" s="43">
        <v>0.55200000000000005</v>
      </c>
      <c r="AE46" s="43">
        <v>0.29299999999999998</v>
      </c>
      <c r="AF46" s="43">
        <v>23</v>
      </c>
      <c r="AG46" s="43">
        <v>0</v>
      </c>
      <c r="AH46" s="43">
        <v>7</v>
      </c>
      <c r="AI46" s="43">
        <v>0.35</v>
      </c>
      <c r="AJ46" s="43">
        <v>0</v>
      </c>
      <c r="AK46" s="43">
        <v>2.2999999999999998</v>
      </c>
      <c r="AM46" s="9">
        <v>3.6999999999999998E-2</v>
      </c>
      <c r="AN46" s="9">
        <v>6.0000000000000001E-3</v>
      </c>
      <c r="AO46" s="9">
        <v>7.5999999999999998E-2</v>
      </c>
      <c r="AP46" s="9">
        <v>0</v>
      </c>
      <c r="AR46" s="9">
        <v>0</v>
      </c>
      <c r="AT46" s="18">
        <v>3708</v>
      </c>
      <c r="AU46" s="48" t="s">
        <v>142</v>
      </c>
      <c r="AV46" s="48">
        <v>0.8</v>
      </c>
      <c r="AW46" s="48">
        <v>0.85</v>
      </c>
      <c r="AX46" s="48">
        <v>0.95</v>
      </c>
      <c r="AY46" s="48">
        <v>0.95</v>
      </c>
      <c r="AZ46" s="48">
        <v>0.83</v>
      </c>
      <c r="BA46" s="48">
        <v>0.95</v>
      </c>
      <c r="BB46" s="48">
        <v>0.95</v>
      </c>
      <c r="BC46" s="48">
        <v>0.75</v>
      </c>
      <c r="BD46" s="48">
        <v>0.9</v>
      </c>
      <c r="BE46" s="48">
        <v>0.95</v>
      </c>
      <c r="BF46" s="48">
        <v>0.95</v>
      </c>
      <c r="BG46" s="48">
        <v>0.85</v>
      </c>
      <c r="BH46" s="48">
        <v>0.75</v>
      </c>
      <c r="BI46" s="48">
        <v>0.95</v>
      </c>
      <c r="BJ46" s="48">
        <v>0.95</v>
      </c>
    </row>
    <row r="47" spans="1:62" x14ac:dyDescent="0.2">
      <c r="A47" s="129" t="s">
        <v>64</v>
      </c>
      <c r="B47" s="26" t="s">
        <v>65</v>
      </c>
      <c r="C47" s="25"/>
      <c r="D47" s="31"/>
      <c r="E47" s="31"/>
      <c r="F47" s="31"/>
      <c r="G47" s="92"/>
      <c r="H47" s="69">
        <v>100</v>
      </c>
      <c r="I47" s="70"/>
      <c r="J47" s="71"/>
      <c r="K47" s="72"/>
      <c r="L47" s="73">
        <v>8.5399999999999991</v>
      </c>
      <c r="M47" s="74">
        <v>446</v>
      </c>
      <c r="N47" s="74">
        <v>36.49</v>
      </c>
      <c r="O47" s="105">
        <v>19.940000000000001</v>
      </c>
      <c r="P47" s="74">
        <v>30.16</v>
      </c>
      <c r="Q47" s="74">
        <v>9.3000000000000007</v>
      </c>
      <c r="R47" s="74">
        <v>7.33</v>
      </c>
      <c r="S47" s="72"/>
      <c r="T47" s="72">
        <v>277</v>
      </c>
      <c r="U47" s="74">
        <v>15.7</v>
      </c>
      <c r="V47" s="75">
        <v>280</v>
      </c>
      <c r="W47" s="76">
        <v>704</v>
      </c>
      <c r="X47" s="75">
        <v>1.7969999999999999</v>
      </c>
      <c r="Y47" s="72">
        <v>4.8899999999999997</v>
      </c>
      <c r="Z47" s="72"/>
      <c r="AA47" s="77">
        <v>6</v>
      </c>
      <c r="AB47" s="72">
        <v>0.874</v>
      </c>
      <c r="AC47" s="72">
        <v>0.87</v>
      </c>
      <c r="AD47" s="116">
        <v>1.623</v>
      </c>
      <c r="AE47" s="75">
        <v>0.377</v>
      </c>
      <c r="AF47" s="116">
        <v>375</v>
      </c>
      <c r="AG47" s="75">
        <v>0</v>
      </c>
      <c r="AH47" s="116">
        <v>1</v>
      </c>
      <c r="AI47" s="81">
        <v>0.85</v>
      </c>
      <c r="AJ47" s="81">
        <v>0</v>
      </c>
      <c r="AK47" s="81">
        <v>47</v>
      </c>
      <c r="AL47" s="67"/>
      <c r="AM47" s="67">
        <v>2.8839999999999999</v>
      </c>
      <c r="AN47" s="67">
        <v>4.4039999999999999</v>
      </c>
      <c r="AO47" s="67">
        <v>11.255000000000001</v>
      </c>
      <c r="AP47" s="67">
        <v>0</v>
      </c>
      <c r="AQ47" s="67"/>
      <c r="AR47" s="67">
        <v>0</v>
      </c>
      <c r="AS47" s="67"/>
      <c r="AT47" s="78">
        <v>522</v>
      </c>
      <c r="AU47" s="79" t="s">
        <v>134</v>
      </c>
      <c r="AV47" s="79">
        <v>0.65</v>
      </c>
      <c r="AW47" s="79">
        <v>1</v>
      </c>
      <c r="AX47" s="79">
        <v>0.75</v>
      </c>
      <c r="AY47" s="79">
        <v>0.7</v>
      </c>
      <c r="AZ47" s="79">
        <v>0.7</v>
      </c>
      <c r="BA47" s="79">
        <v>0.9</v>
      </c>
      <c r="BB47" s="79">
        <v>0.85</v>
      </c>
      <c r="BC47" s="79">
        <v>0.5</v>
      </c>
      <c r="BD47" s="79">
        <v>0.75</v>
      </c>
      <c r="BE47" s="79">
        <v>0.8</v>
      </c>
      <c r="BF47" s="79">
        <v>0.9</v>
      </c>
      <c r="BG47" s="79">
        <v>0.9</v>
      </c>
      <c r="BH47" s="79">
        <v>0.7</v>
      </c>
      <c r="BI47" s="79">
        <v>0.8</v>
      </c>
      <c r="BJ47" s="79">
        <v>0.9</v>
      </c>
    </row>
    <row r="48" spans="1:62" x14ac:dyDescent="0.2">
      <c r="A48" s="127" t="s">
        <v>307</v>
      </c>
      <c r="B48" s="27" t="s">
        <v>308</v>
      </c>
      <c r="C48" s="12" t="s">
        <v>316</v>
      </c>
      <c r="D48" s="6" t="s">
        <v>315</v>
      </c>
      <c r="H48" s="16">
        <v>100</v>
      </c>
      <c r="J48" s="41">
        <v>69.5</v>
      </c>
      <c r="L48">
        <v>72.5</v>
      </c>
      <c r="M48" s="100">
        <v>111</v>
      </c>
      <c r="N48" s="100">
        <v>26.5</v>
      </c>
      <c r="O48" s="100">
        <v>0.5</v>
      </c>
      <c r="P48" s="100">
        <v>0</v>
      </c>
      <c r="Q48" s="100">
        <v>0</v>
      </c>
      <c r="R48" s="100">
        <v>0</v>
      </c>
      <c r="S48"/>
      <c r="T48">
        <v>7</v>
      </c>
      <c r="U48" s="100">
        <v>25.9</v>
      </c>
      <c r="V48">
        <v>22</v>
      </c>
      <c r="W48">
        <v>239</v>
      </c>
      <c r="X48">
        <v>283</v>
      </c>
      <c r="Y48">
        <v>2.76</v>
      </c>
      <c r="Z48"/>
      <c r="AA48">
        <v>0</v>
      </c>
      <c r="AB48">
        <v>1.4E-2</v>
      </c>
      <c r="AC48" s="111">
        <v>0.184</v>
      </c>
      <c r="AD48" s="100">
        <v>5.3860000000000001</v>
      </c>
      <c r="AE48" s="100">
        <v>4.5999999999999999E-2</v>
      </c>
      <c r="AF48" s="100">
        <v>4</v>
      </c>
      <c r="AG48" s="100">
        <v>2.59</v>
      </c>
      <c r="AH48" s="100">
        <v>102</v>
      </c>
      <c r="AI48" s="55">
        <v>0</v>
      </c>
      <c r="AJ48" s="100">
        <v>0</v>
      </c>
      <c r="AK48" s="100">
        <v>0</v>
      </c>
      <c r="AM48">
        <v>9.1999999999999998E-2</v>
      </c>
      <c r="AN48">
        <v>0.33700000000000002</v>
      </c>
      <c r="AO48">
        <v>2.5000000000000001E-2</v>
      </c>
      <c r="AP48">
        <v>80</v>
      </c>
      <c r="AR48">
        <v>0</v>
      </c>
      <c r="AS48" s="6">
        <v>0.751</v>
      </c>
      <c r="AT48" s="18">
        <v>601</v>
      </c>
      <c r="AU48" s="6" t="s">
        <v>136</v>
      </c>
      <c r="AV48" s="6">
        <v>0.55000000000000004</v>
      </c>
      <c r="AW48" s="6">
        <v>0.8</v>
      </c>
      <c r="AX48" s="6">
        <v>0.95</v>
      </c>
      <c r="AY48" s="6">
        <v>0.75</v>
      </c>
      <c r="AZ48" s="6">
        <v>0.5</v>
      </c>
      <c r="BA48" s="6">
        <v>0.9</v>
      </c>
      <c r="BB48" s="6">
        <v>1</v>
      </c>
      <c r="BC48" s="6">
        <v>0.95</v>
      </c>
      <c r="BD48" s="6">
        <v>0.8</v>
      </c>
      <c r="BE48" s="6">
        <v>0.85</v>
      </c>
      <c r="BF48" s="6">
        <v>0.85</v>
      </c>
      <c r="BG48" s="6">
        <v>0.75</v>
      </c>
      <c r="BH48" s="6">
        <v>0.8</v>
      </c>
      <c r="BI48" s="6">
        <v>0.8</v>
      </c>
      <c r="BJ48" s="6">
        <v>1</v>
      </c>
    </row>
    <row r="49" spans="1:62" x14ac:dyDescent="0.2">
      <c r="A49" s="127" t="s">
        <v>309</v>
      </c>
      <c r="B49" s="27" t="s">
        <v>310</v>
      </c>
      <c r="C49" s="12" t="s">
        <v>319</v>
      </c>
      <c r="D49" s="6" t="s">
        <v>318</v>
      </c>
      <c r="H49" s="69">
        <v>84.61767667588596</v>
      </c>
      <c r="I49" s="67"/>
      <c r="J49" s="80"/>
      <c r="K49" s="67"/>
      <c r="L49">
        <v>81.58</v>
      </c>
      <c r="M49" s="100">
        <v>43</v>
      </c>
      <c r="N49" s="100">
        <v>1.68</v>
      </c>
      <c r="O49" s="100">
        <v>0.56000000000000005</v>
      </c>
      <c r="P49" s="100">
        <v>9.57</v>
      </c>
      <c r="Q49" s="100">
        <v>1.3</v>
      </c>
      <c r="R49" s="100">
        <v>0.6</v>
      </c>
      <c r="S49"/>
      <c r="T49">
        <v>168</v>
      </c>
      <c r="U49" s="100">
        <v>2.85</v>
      </c>
      <c r="V49">
        <v>121</v>
      </c>
      <c r="W49">
        <v>42</v>
      </c>
      <c r="X49">
        <v>89</v>
      </c>
      <c r="Y49">
        <v>1.23</v>
      </c>
      <c r="Z49"/>
      <c r="AA49">
        <v>3</v>
      </c>
      <c r="AB49">
        <v>0.05</v>
      </c>
      <c r="AC49" s="111">
        <v>0.15</v>
      </c>
      <c r="AD49" s="100">
        <v>0.47</v>
      </c>
      <c r="AE49" s="100">
        <v>2E-3</v>
      </c>
      <c r="AF49" s="100">
        <v>180</v>
      </c>
      <c r="AG49" s="100">
        <v>0</v>
      </c>
      <c r="AH49" s="100">
        <v>6</v>
      </c>
      <c r="AI49" s="100">
        <v>0.87</v>
      </c>
      <c r="AJ49" s="100">
        <v>0</v>
      </c>
      <c r="AK49" s="100">
        <v>66</v>
      </c>
      <c r="AL49"/>
      <c r="AM49">
        <v>0.247</v>
      </c>
      <c r="AN49">
        <v>9.8000000000000004E-2</v>
      </c>
      <c r="AO49">
        <v>4.7E-2</v>
      </c>
      <c r="AP49">
        <v>0</v>
      </c>
      <c r="AR49">
        <v>0</v>
      </c>
      <c r="AS49">
        <v>0</v>
      </c>
      <c r="AT49" s="78">
        <v>3771</v>
      </c>
      <c r="AU49" s="67" t="s">
        <v>301</v>
      </c>
      <c r="AV49" s="67">
        <v>0.9</v>
      </c>
      <c r="AW49" s="67">
        <v>0.85</v>
      </c>
      <c r="AX49" s="67">
        <v>0.95</v>
      </c>
      <c r="AY49" s="67">
        <v>0.95</v>
      </c>
      <c r="AZ49" s="67">
        <v>0.95</v>
      </c>
      <c r="BA49" s="67">
        <v>1</v>
      </c>
      <c r="BB49" s="67">
        <v>1</v>
      </c>
      <c r="BC49" s="67">
        <v>0.85</v>
      </c>
      <c r="BD49" s="67">
        <v>1</v>
      </c>
      <c r="BE49" s="67">
        <v>1</v>
      </c>
      <c r="BF49" s="67">
        <v>1</v>
      </c>
      <c r="BG49" s="67">
        <v>0.95</v>
      </c>
      <c r="BH49" s="67">
        <v>0.85</v>
      </c>
      <c r="BI49" s="67">
        <v>0.95</v>
      </c>
      <c r="BJ49" s="67">
        <v>1</v>
      </c>
    </row>
    <row r="50" spans="1:62" x14ac:dyDescent="0.2">
      <c r="A50" s="127" t="s">
        <v>2</v>
      </c>
      <c r="B50" s="9" t="s">
        <v>21</v>
      </c>
      <c r="C50" s="14"/>
      <c r="D50" s="8" t="s">
        <v>211</v>
      </c>
      <c r="E50" s="8" t="s">
        <v>21</v>
      </c>
      <c r="F50" s="8"/>
      <c r="G50" s="5"/>
      <c r="H50" s="15"/>
      <c r="I50" s="21"/>
      <c r="J50" s="49"/>
      <c r="L50" s="42"/>
      <c r="M50" s="43"/>
      <c r="N50" s="43"/>
      <c r="O50" s="106"/>
      <c r="P50" s="43"/>
      <c r="Q50" s="43"/>
      <c r="R50" s="43"/>
      <c r="S50" s="55"/>
      <c r="T50" s="43"/>
      <c r="U50" s="44"/>
      <c r="V50" s="43"/>
      <c r="W50" s="45"/>
      <c r="X50" s="43"/>
      <c r="Y50" s="43"/>
      <c r="Z50" s="55"/>
      <c r="AA50" s="43"/>
      <c r="AB50" s="43"/>
      <c r="AC50" s="109"/>
      <c r="AD50" s="117"/>
      <c r="AE50" s="117"/>
      <c r="AF50" s="117"/>
      <c r="AG50" s="117"/>
      <c r="AH50" s="117"/>
      <c r="AI50" s="117"/>
      <c r="AJ50" s="117"/>
      <c r="AK50" s="117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123">
        <v>0.65</v>
      </c>
      <c r="AW50" s="123">
        <v>1</v>
      </c>
      <c r="AX50" s="123">
        <v>0.75</v>
      </c>
      <c r="AY50" s="123">
        <v>0.7</v>
      </c>
      <c r="AZ50" s="123">
        <v>0.7</v>
      </c>
      <c r="BA50" s="123">
        <v>0.9</v>
      </c>
      <c r="BB50" s="123">
        <v>0.85</v>
      </c>
      <c r="BC50" s="123">
        <v>0.5</v>
      </c>
      <c r="BD50" s="123">
        <v>0.75</v>
      </c>
      <c r="BE50" s="123">
        <v>0.8</v>
      </c>
      <c r="BF50" s="123">
        <v>0.9</v>
      </c>
      <c r="BG50" s="123">
        <v>0.9</v>
      </c>
      <c r="BH50" s="123">
        <v>0.7</v>
      </c>
      <c r="BI50" s="123">
        <v>0.8</v>
      </c>
      <c r="BJ50" s="123">
        <v>0.9</v>
      </c>
    </row>
    <row r="51" spans="1:62" s="7" customFormat="1" ht="62" customHeight="1" x14ac:dyDescent="0.2">
      <c r="A51" s="130" t="s">
        <v>341</v>
      </c>
      <c r="B51" s="35" t="s">
        <v>29</v>
      </c>
      <c r="C51" s="94"/>
      <c r="D51" s="89" t="s">
        <v>211</v>
      </c>
      <c r="E51" s="89" t="s">
        <v>29</v>
      </c>
      <c r="F51" s="89">
        <v>18102056</v>
      </c>
      <c r="G51" s="5" t="s">
        <v>292</v>
      </c>
      <c r="H51" s="15"/>
      <c r="I51" s="5"/>
      <c r="J51" s="95"/>
      <c r="L51" s="96"/>
      <c r="M51" s="101"/>
      <c r="N51" s="101"/>
      <c r="O51" s="101"/>
      <c r="P51" s="101"/>
      <c r="Q51" s="101"/>
      <c r="R51" s="101"/>
      <c r="S51" s="96"/>
      <c r="T51" s="96"/>
      <c r="U51" s="101"/>
      <c r="V51" s="96"/>
      <c r="W51" s="96"/>
      <c r="X51" s="96"/>
      <c r="Y51" s="96"/>
      <c r="Z51" s="96"/>
      <c r="AA51" s="96"/>
      <c r="AB51" s="96"/>
      <c r="AC51" s="112"/>
      <c r="AD51" s="101"/>
      <c r="AE51" s="101"/>
      <c r="AF51" s="101"/>
      <c r="AG51" s="101"/>
      <c r="AH51" s="101"/>
      <c r="AI51" s="36"/>
      <c r="AJ51" s="36"/>
      <c r="AK51" s="101"/>
      <c r="AM51" s="96"/>
      <c r="AN51" s="96"/>
      <c r="AO51" s="96"/>
      <c r="AP51" s="96"/>
      <c r="AQ51" s="96"/>
      <c r="AR51" s="96"/>
      <c r="AS51" s="97"/>
      <c r="AT51" s="97"/>
      <c r="AU51" s="97"/>
      <c r="AV51" s="123">
        <v>0.6</v>
      </c>
      <c r="AW51" s="123">
        <v>0.75</v>
      </c>
      <c r="AX51" s="123">
        <v>0.9</v>
      </c>
      <c r="AY51" s="123">
        <v>0.8</v>
      </c>
      <c r="AZ51" s="123">
        <v>0.75</v>
      </c>
      <c r="BA51" s="123">
        <v>1</v>
      </c>
      <c r="BB51" s="123">
        <v>1</v>
      </c>
      <c r="BC51" s="123">
        <v>0.85</v>
      </c>
      <c r="BD51" s="123">
        <v>0.75</v>
      </c>
      <c r="BE51" s="123">
        <v>0.8</v>
      </c>
      <c r="BF51" s="123">
        <v>0.85</v>
      </c>
      <c r="BG51" s="123">
        <v>0.75</v>
      </c>
      <c r="BH51" s="123">
        <v>0.8</v>
      </c>
      <c r="BI51" s="123">
        <v>0.8</v>
      </c>
      <c r="BJ51" s="123">
        <v>1</v>
      </c>
    </row>
    <row r="52" spans="1:62" x14ac:dyDescent="0.2">
      <c r="A52" s="127" t="s">
        <v>342</v>
      </c>
      <c r="B52" s="6" t="s">
        <v>33</v>
      </c>
      <c r="D52" s="8" t="s">
        <v>211</v>
      </c>
      <c r="E52" s="30" t="s">
        <v>33</v>
      </c>
      <c r="F52" s="30"/>
      <c r="G52" s="32"/>
      <c r="H52" s="16"/>
      <c r="I52" s="83"/>
      <c r="J52" s="58"/>
      <c r="L52"/>
      <c r="M52" s="100"/>
      <c r="N52" s="100"/>
      <c r="O52" s="100"/>
      <c r="P52" s="100"/>
      <c r="Q52" s="100"/>
      <c r="R52" s="100"/>
      <c r="S52"/>
      <c r="T52"/>
      <c r="U52" s="100"/>
      <c r="V52"/>
      <c r="W52"/>
      <c r="X52"/>
      <c r="Y52"/>
      <c r="Z52"/>
      <c r="AA52"/>
      <c r="AB52"/>
      <c r="AC52" s="111"/>
      <c r="AD52" s="100"/>
      <c r="AE52" s="100"/>
      <c r="AF52" s="100"/>
      <c r="AG52" s="100"/>
      <c r="AH52" s="100"/>
      <c r="AJ52" s="100"/>
      <c r="AK52" s="100"/>
      <c r="AM52"/>
      <c r="AN52"/>
      <c r="AO52"/>
      <c r="AP52"/>
      <c r="AR52"/>
      <c r="AS52" s="82"/>
      <c r="AT52" s="82"/>
      <c r="AU52" s="82"/>
      <c r="AV52" s="123">
        <v>0.8</v>
      </c>
      <c r="AW52" s="123">
        <v>1</v>
      </c>
      <c r="AX52" s="123">
        <v>0.9</v>
      </c>
      <c r="AY52" s="123">
        <v>0.9</v>
      </c>
      <c r="AZ52" s="123">
        <v>0.9</v>
      </c>
      <c r="BA52" s="123">
        <v>1</v>
      </c>
      <c r="BB52" s="123">
        <v>1</v>
      </c>
      <c r="BC52" s="123">
        <v>0.7</v>
      </c>
      <c r="BD52" s="123">
        <v>1</v>
      </c>
      <c r="BE52" s="123">
        <v>1</v>
      </c>
      <c r="BF52" s="123">
        <v>1</v>
      </c>
      <c r="BG52" s="123">
        <v>0.9</v>
      </c>
      <c r="BH52" s="123">
        <v>0.8</v>
      </c>
      <c r="BI52" s="123">
        <v>0.95</v>
      </c>
      <c r="BJ52" s="123">
        <v>1</v>
      </c>
    </row>
    <row r="53" spans="1:62" x14ac:dyDescent="0.2">
      <c r="A53" s="127" t="s">
        <v>10</v>
      </c>
      <c r="B53" s="6" t="s">
        <v>34</v>
      </c>
      <c r="D53" s="8" t="s">
        <v>211</v>
      </c>
      <c r="E53" s="30" t="s">
        <v>34</v>
      </c>
      <c r="F53" s="30"/>
      <c r="G53" s="32"/>
      <c r="H53" s="16"/>
      <c r="I53" s="83"/>
      <c r="J53" s="58"/>
      <c r="L53"/>
      <c r="M53" s="100"/>
      <c r="N53" s="100"/>
      <c r="O53" s="100"/>
      <c r="P53" s="100"/>
      <c r="Q53" s="100"/>
      <c r="R53" s="100"/>
      <c r="S53"/>
      <c r="T53"/>
      <c r="U53" s="100"/>
      <c r="V53"/>
      <c r="W53"/>
      <c r="X53"/>
      <c r="Y53"/>
      <c r="Z53"/>
      <c r="AA53"/>
      <c r="AB53"/>
      <c r="AC53" s="111"/>
      <c r="AD53" s="100"/>
      <c r="AE53" s="100"/>
      <c r="AF53" s="100"/>
      <c r="AG53" s="100"/>
      <c r="AH53" s="100"/>
      <c r="AJ53" s="100"/>
      <c r="AK53" s="100"/>
      <c r="AM53"/>
      <c r="AN53"/>
      <c r="AO53"/>
      <c r="AP53"/>
      <c r="AR53"/>
      <c r="AS53" s="82"/>
      <c r="AT53" s="82"/>
      <c r="AU53" s="82"/>
      <c r="AV53" s="123">
        <v>0.65</v>
      </c>
      <c r="AW53" s="123">
        <v>1</v>
      </c>
      <c r="AX53" s="123">
        <v>0.75</v>
      </c>
      <c r="AY53" s="123">
        <v>0.7</v>
      </c>
      <c r="AZ53" s="123">
        <v>0.7</v>
      </c>
      <c r="BA53" s="123">
        <v>0.9</v>
      </c>
      <c r="BB53" s="123">
        <v>0.85</v>
      </c>
      <c r="BC53" s="123">
        <v>0.5</v>
      </c>
      <c r="BD53" s="123">
        <v>0.75</v>
      </c>
      <c r="BE53" s="123">
        <v>0.8</v>
      </c>
      <c r="BF53" s="123">
        <v>0.9</v>
      </c>
      <c r="BG53" s="123">
        <v>0.9</v>
      </c>
      <c r="BH53" s="123">
        <v>0.7</v>
      </c>
      <c r="BI53" s="123">
        <v>0.8</v>
      </c>
      <c r="BJ53" s="123">
        <v>0.9</v>
      </c>
    </row>
    <row r="54" spans="1:62" s="4" customFormat="1" x14ac:dyDescent="0.2">
      <c r="A54" s="127" t="s">
        <v>343</v>
      </c>
      <c r="B54" s="6" t="s">
        <v>62</v>
      </c>
      <c r="C54" s="12"/>
      <c r="D54" s="8" t="s">
        <v>211</v>
      </c>
      <c r="E54" s="30" t="s">
        <v>62</v>
      </c>
      <c r="F54" s="30"/>
      <c r="G54" s="32"/>
      <c r="H54" s="16"/>
      <c r="I54" s="30"/>
      <c r="J54" s="58"/>
      <c r="K54" s="6"/>
      <c r="L54" s="59"/>
      <c r="M54" s="55"/>
      <c r="N54" s="55"/>
      <c r="O54" s="86"/>
      <c r="P54" s="55"/>
      <c r="Q54" s="55"/>
      <c r="R54" s="55"/>
      <c r="S54" s="55"/>
      <c r="T54" s="55"/>
      <c r="U54" s="28"/>
      <c r="V54" s="55"/>
      <c r="W54" s="41"/>
      <c r="X54" s="55"/>
      <c r="Y54" s="55"/>
      <c r="Z54" s="6"/>
      <c r="AA54" s="55"/>
      <c r="AB54" s="55"/>
      <c r="AC54" s="30"/>
      <c r="AD54" s="117"/>
      <c r="AE54" s="117"/>
      <c r="AF54" s="117"/>
      <c r="AG54" s="117"/>
      <c r="AH54" s="117"/>
      <c r="AI54" s="117"/>
      <c r="AJ54" s="117"/>
      <c r="AK54" s="117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123">
        <v>0.85</v>
      </c>
      <c r="AW54" s="123">
        <v>1</v>
      </c>
      <c r="AX54" s="123">
        <v>0.95</v>
      </c>
      <c r="AY54" s="123">
        <v>0.95</v>
      </c>
      <c r="AZ54" s="123">
        <v>0.95</v>
      </c>
      <c r="BA54" s="123">
        <v>1</v>
      </c>
      <c r="BB54" s="123">
        <v>1</v>
      </c>
      <c r="BC54" s="123">
        <v>0.8</v>
      </c>
      <c r="BD54" s="123">
        <v>1</v>
      </c>
      <c r="BE54" s="123">
        <v>1</v>
      </c>
      <c r="BF54" s="123">
        <v>1</v>
      </c>
      <c r="BG54" s="123">
        <v>0.95</v>
      </c>
      <c r="BH54" s="123">
        <v>0.8</v>
      </c>
      <c r="BI54" s="123">
        <v>0.9</v>
      </c>
      <c r="BJ54" s="123">
        <v>1</v>
      </c>
    </row>
    <row r="55" spans="1:62" x14ac:dyDescent="0.2">
      <c r="A55" s="127" t="s">
        <v>344</v>
      </c>
      <c r="B55" s="6" t="s">
        <v>55</v>
      </c>
      <c r="D55" s="8" t="s">
        <v>211</v>
      </c>
      <c r="E55" s="8" t="s">
        <v>55</v>
      </c>
      <c r="F55" s="8"/>
      <c r="G55" s="89"/>
      <c r="H55" s="16"/>
      <c r="I55" s="8"/>
      <c r="L55" s="42"/>
      <c r="M55" s="43"/>
      <c r="N55" s="43"/>
      <c r="O55" s="106"/>
      <c r="P55" s="43"/>
      <c r="Q55" s="43"/>
      <c r="R55" s="43"/>
      <c r="T55" s="9"/>
      <c r="U55" s="44"/>
      <c r="V55" s="43"/>
      <c r="W55" s="45"/>
      <c r="X55" s="43"/>
      <c r="Y55" s="9"/>
      <c r="AA55" s="9"/>
      <c r="AB55" s="9"/>
      <c r="AC55" s="109"/>
      <c r="AD55" s="117"/>
      <c r="AE55" s="117"/>
      <c r="AF55" s="117"/>
      <c r="AG55" s="117"/>
      <c r="AH55" s="117"/>
      <c r="AI55" s="117"/>
      <c r="AJ55" s="117"/>
      <c r="AK55" s="117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123">
        <v>1</v>
      </c>
      <c r="AW55" s="123">
        <v>1</v>
      </c>
      <c r="AX55" s="123">
        <v>1</v>
      </c>
      <c r="AY55" s="123">
        <v>1</v>
      </c>
      <c r="AZ55" s="123">
        <v>1</v>
      </c>
      <c r="BA55" s="123">
        <v>1</v>
      </c>
      <c r="BB55" s="123">
        <v>1</v>
      </c>
      <c r="BC55" s="123">
        <v>1</v>
      </c>
      <c r="BD55" s="123">
        <v>1</v>
      </c>
      <c r="BE55" s="123">
        <v>1</v>
      </c>
      <c r="BF55" s="123">
        <v>1</v>
      </c>
      <c r="BG55" s="123">
        <v>0.6</v>
      </c>
      <c r="BH55" s="123">
        <v>1</v>
      </c>
      <c r="BI55" s="123">
        <v>0.9</v>
      </c>
      <c r="BJ55" s="123">
        <v>1</v>
      </c>
    </row>
    <row r="56" spans="1:62" s="7" customFormat="1" x14ac:dyDescent="0.2">
      <c r="A56" s="130" t="s">
        <v>345</v>
      </c>
      <c r="B56" s="7" t="s">
        <v>66</v>
      </c>
      <c r="C56" s="22"/>
      <c r="D56" s="89" t="s">
        <v>211</v>
      </c>
      <c r="E56" s="89" t="s">
        <v>66</v>
      </c>
      <c r="F56" s="89"/>
      <c r="G56" s="89"/>
      <c r="H56" s="93"/>
      <c r="I56" s="89"/>
      <c r="J56" s="33"/>
      <c r="K56" s="98"/>
      <c r="L56" s="96"/>
      <c r="M56" s="101"/>
      <c r="N56" s="101"/>
      <c r="O56" s="101"/>
      <c r="P56" s="101"/>
      <c r="Q56" s="101"/>
      <c r="R56" s="101"/>
      <c r="S56" s="96"/>
      <c r="T56" s="96"/>
      <c r="U56" s="101"/>
      <c r="V56" s="96"/>
      <c r="W56" s="96"/>
      <c r="X56" s="96"/>
      <c r="Y56" s="96"/>
      <c r="Z56" s="96"/>
      <c r="AA56" s="96"/>
      <c r="AB56" s="96"/>
      <c r="AC56" s="112"/>
      <c r="AD56" s="101"/>
      <c r="AE56" s="101"/>
      <c r="AF56" s="101"/>
      <c r="AG56" s="101"/>
      <c r="AH56" s="101"/>
      <c r="AI56" s="101"/>
      <c r="AJ56" s="101"/>
      <c r="AK56" s="101"/>
      <c r="AL56" s="96"/>
      <c r="AM56" s="96"/>
      <c r="AN56" s="96"/>
      <c r="AO56" s="96"/>
      <c r="AP56" s="96"/>
      <c r="AR56" s="96"/>
      <c r="AS56" s="96"/>
      <c r="AT56" s="96"/>
      <c r="AU56" s="97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</row>
    <row r="57" spans="1:62" x14ac:dyDescent="0.2">
      <c r="A57" s="127" t="s">
        <v>346</v>
      </c>
      <c r="B57" s="9" t="s">
        <v>52</v>
      </c>
      <c r="C57" s="14"/>
      <c r="D57" s="8" t="s">
        <v>211</v>
      </c>
      <c r="E57" s="30" t="s">
        <v>52</v>
      </c>
      <c r="F57" s="8"/>
      <c r="G57" s="89"/>
      <c r="H57" s="16"/>
      <c r="I57" s="8"/>
      <c r="K57" s="55"/>
      <c r="L57"/>
      <c r="M57" s="100"/>
      <c r="N57" s="100"/>
      <c r="O57" s="100"/>
      <c r="P57" s="100"/>
      <c r="Q57" s="100"/>
      <c r="R57" s="100"/>
      <c r="S57"/>
      <c r="T57"/>
      <c r="U57" s="100"/>
      <c r="V57"/>
      <c r="W57"/>
      <c r="X57"/>
      <c r="Y57"/>
      <c r="Z57"/>
      <c r="AA57"/>
      <c r="AB57"/>
      <c r="AC57" s="111"/>
      <c r="AD57" s="100"/>
      <c r="AE57" s="100"/>
      <c r="AF57" s="100"/>
      <c r="AG57" s="100"/>
      <c r="AH57" s="100"/>
      <c r="AI57" s="100"/>
      <c r="AJ57" s="100"/>
      <c r="AK57" s="100"/>
      <c r="AL57"/>
      <c r="AM57"/>
      <c r="AN57"/>
      <c r="AO57"/>
      <c r="AP57"/>
      <c r="AR57"/>
      <c r="AS57"/>
      <c r="AT57"/>
      <c r="AU57" s="82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</row>
    <row r="58" spans="1:62" x14ac:dyDescent="0.2">
      <c r="A58" s="127" t="s">
        <v>347</v>
      </c>
      <c r="B58" s="6" t="s">
        <v>49</v>
      </c>
      <c r="D58" s="8" t="s">
        <v>211</v>
      </c>
      <c r="E58" s="32" t="s">
        <v>49</v>
      </c>
      <c r="F58" s="30"/>
      <c r="G58" s="93"/>
      <c r="H58" s="30"/>
      <c r="I58" s="41"/>
      <c r="J58" s="30"/>
      <c r="K58" s="59"/>
      <c r="L58"/>
      <c r="M58" s="100"/>
      <c r="N58" s="100"/>
      <c r="O58" s="100"/>
      <c r="P58" s="100"/>
      <c r="Q58" s="100"/>
      <c r="R58" s="100"/>
      <c r="S58"/>
      <c r="T58"/>
      <c r="U58" s="100"/>
      <c r="V58"/>
      <c r="W58"/>
      <c r="X58"/>
      <c r="Y58"/>
      <c r="Z58"/>
      <c r="AA58"/>
      <c r="AB58"/>
      <c r="AC58" s="111"/>
      <c r="AD58" s="100"/>
      <c r="AE58" s="100"/>
      <c r="AF58" s="100"/>
      <c r="AG58" s="100"/>
      <c r="AH58" s="100"/>
      <c r="AI58" s="100"/>
      <c r="AJ58" s="100"/>
      <c r="AK58" s="100"/>
      <c r="AL58"/>
      <c r="AM58"/>
      <c r="AN58"/>
      <c r="AO58"/>
      <c r="AP58"/>
      <c r="AR58"/>
      <c r="AS58"/>
      <c r="AT58"/>
      <c r="AU58" s="82"/>
      <c r="AV58" s="123">
        <v>1</v>
      </c>
      <c r="AW58" s="123">
        <v>1</v>
      </c>
      <c r="AX58" s="123">
        <v>1</v>
      </c>
      <c r="AY58" s="123">
        <v>1</v>
      </c>
      <c r="AZ58" s="123">
        <v>1</v>
      </c>
      <c r="BA58" s="123">
        <v>1</v>
      </c>
      <c r="BB58" s="123">
        <v>1</v>
      </c>
      <c r="BC58" s="123">
        <v>1</v>
      </c>
      <c r="BD58" s="123">
        <v>1</v>
      </c>
      <c r="BE58" s="123">
        <v>1</v>
      </c>
      <c r="BF58" s="123">
        <v>1</v>
      </c>
      <c r="BG58" s="123">
        <v>0.6</v>
      </c>
      <c r="BH58" s="123">
        <v>1</v>
      </c>
      <c r="BI58" s="123">
        <v>0.9</v>
      </c>
      <c r="BJ58" s="123">
        <v>1</v>
      </c>
    </row>
    <row r="59" spans="1:62" x14ac:dyDescent="0.2">
      <c r="A59" s="127" t="s">
        <v>13</v>
      </c>
      <c r="B59" s="9" t="s">
        <v>50</v>
      </c>
      <c r="C59" s="14"/>
      <c r="D59" s="8" t="s">
        <v>211</v>
      </c>
      <c r="E59" s="30" t="s">
        <v>50</v>
      </c>
      <c r="F59" s="8"/>
      <c r="G59" s="89"/>
      <c r="H59" s="16"/>
      <c r="I59" s="8"/>
      <c r="K59" s="55"/>
      <c r="O59" s="86"/>
      <c r="S59" s="55"/>
      <c r="T59" s="55"/>
      <c r="Y59" s="55"/>
      <c r="Z59" s="55"/>
      <c r="AA59" s="55"/>
      <c r="AB59" s="55"/>
      <c r="AD59" s="117"/>
      <c r="AE59" s="117"/>
      <c r="AF59" s="117"/>
      <c r="AG59" s="117"/>
      <c r="AH59" s="117"/>
      <c r="AI59" s="117"/>
      <c r="AJ59" s="117"/>
      <c r="AK59" s="117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123">
        <v>0.9</v>
      </c>
      <c r="AW59" s="123">
        <v>0.85</v>
      </c>
      <c r="AX59" s="123">
        <v>0.95</v>
      </c>
      <c r="AY59" s="123">
        <v>0.95</v>
      </c>
      <c r="AZ59" s="123">
        <v>0.95</v>
      </c>
      <c r="BA59" s="123">
        <v>1</v>
      </c>
      <c r="BB59" s="123">
        <v>1</v>
      </c>
      <c r="BC59" s="123">
        <v>0.85</v>
      </c>
      <c r="BD59" s="123">
        <v>1</v>
      </c>
      <c r="BE59" s="123">
        <v>1</v>
      </c>
      <c r="BF59" s="123">
        <v>1</v>
      </c>
      <c r="BG59" s="123">
        <v>0.95</v>
      </c>
      <c r="BH59" s="123">
        <v>0.85</v>
      </c>
      <c r="BI59" s="123">
        <v>0.95</v>
      </c>
      <c r="BJ59" s="123">
        <v>1</v>
      </c>
    </row>
    <row r="60" spans="1:62" x14ac:dyDescent="0.2">
      <c r="A60" s="127" t="s">
        <v>348</v>
      </c>
      <c r="B60" s="9" t="s">
        <v>185</v>
      </c>
      <c r="C60" s="14"/>
      <c r="D60" s="8" t="s">
        <v>211</v>
      </c>
      <c r="E60" s="9" t="s">
        <v>185</v>
      </c>
      <c r="H60" s="16"/>
      <c r="O60" s="86"/>
      <c r="S60" s="55"/>
      <c r="T60" s="55"/>
      <c r="Y60" s="55"/>
      <c r="Z60" s="55"/>
      <c r="AA60" s="55"/>
      <c r="AB60" s="55"/>
      <c r="AD60" s="117"/>
      <c r="AE60" s="117"/>
      <c r="AF60" s="117"/>
      <c r="AG60" s="117"/>
      <c r="AH60" s="117"/>
      <c r="AI60" s="117"/>
      <c r="AJ60" s="117"/>
      <c r="AK60" s="117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123">
        <v>0.95</v>
      </c>
      <c r="AW60" s="123">
        <v>0.9</v>
      </c>
      <c r="AX60" s="123">
        <v>0.95</v>
      </c>
      <c r="AY60" s="123">
        <v>0.9</v>
      </c>
      <c r="AZ60" s="123">
        <v>0.95</v>
      </c>
      <c r="BA60" s="123">
        <v>1</v>
      </c>
      <c r="BB60" s="123">
        <v>0.9</v>
      </c>
      <c r="BC60" s="123">
        <v>0.75</v>
      </c>
      <c r="BD60" s="123">
        <v>0.9</v>
      </c>
      <c r="BE60" s="123">
        <v>1</v>
      </c>
      <c r="BF60" s="123">
        <v>0.75</v>
      </c>
      <c r="BG60" s="123">
        <v>0.9</v>
      </c>
      <c r="BH60" s="123">
        <v>0.8</v>
      </c>
      <c r="BI60" s="123">
        <v>1</v>
      </c>
      <c r="BJ60" s="123">
        <v>1</v>
      </c>
    </row>
    <row r="61" spans="1:62" x14ac:dyDescent="0.2">
      <c r="A61" s="127" t="s">
        <v>195</v>
      </c>
      <c r="B61" s="9" t="s">
        <v>186</v>
      </c>
      <c r="C61" s="14"/>
      <c r="D61" s="8" t="s">
        <v>211</v>
      </c>
      <c r="E61" s="9" t="s">
        <v>186</v>
      </c>
      <c r="H61" s="16"/>
      <c r="O61" s="86"/>
      <c r="S61" s="55"/>
      <c r="T61" s="55"/>
      <c r="Y61" s="55"/>
      <c r="Z61" s="55"/>
      <c r="AA61" s="55"/>
      <c r="AB61" s="55"/>
      <c r="AD61" s="117"/>
      <c r="AE61" s="117"/>
      <c r="AF61" s="117"/>
      <c r="AG61" s="117"/>
      <c r="AH61" s="117"/>
      <c r="AI61" s="117"/>
      <c r="AJ61" s="117"/>
      <c r="AK61" s="117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123">
        <v>0.95</v>
      </c>
      <c r="AW61" s="123">
        <v>0.9</v>
      </c>
      <c r="AX61" s="123">
        <v>0.95</v>
      </c>
      <c r="AY61" s="123">
        <v>0.9</v>
      </c>
      <c r="AZ61" s="123">
        <v>0.8</v>
      </c>
      <c r="BA61" s="123">
        <v>1</v>
      </c>
      <c r="BB61" s="123">
        <v>0.9</v>
      </c>
      <c r="BC61" s="123">
        <v>0.75</v>
      </c>
      <c r="BD61" s="123">
        <v>0.9</v>
      </c>
      <c r="BE61" s="123">
        <v>1</v>
      </c>
      <c r="BF61" s="123">
        <v>0.75</v>
      </c>
      <c r="BG61" s="123">
        <v>0.9</v>
      </c>
      <c r="BH61" s="123">
        <v>0.8</v>
      </c>
      <c r="BI61" s="123">
        <v>1</v>
      </c>
      <c r="BJ61" s="123">
        <v>1</v>
      </c>
    </row>
    <row r="62" spans="1:62" x14ac:dyDescent="0.2">
      <c r="A62" s="127" t="s">
        <v>197</v>
      </c>
      <c r="B62" s="9" t="s">
        <v>188</v>
      </c>
      <c r="C62" s="14"/>
      <c r="D62" s="8" t="s">
        <v>211</v>
      </c>
      <c r="E62" s="9" t="s">
        <v>188</v>
      </c>
      <c r="H62" s="16"/>
      <c r="O62" s="86"/>
      <c r="S62" s="55"/>
      <c r="T62" s="55"/>
      <c r="Y62" s="55"/>
      <c r="Z62" s="55"/>
      <c r="AA62" s="55"/>
      <c r="AB62" s="55"/>
      <c r="AD62" s="117"/>
      <c r="AE62" s="117"/>
      <c r="AF62" s="117"/>
      <c r="AG62" s="117"/>
      <c r="AH62" s="117"/>
      <c r="AI62" s="117"/>
      <c r="AJ62" s="117"/>
      <c r="AK62" s="117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123">
        <v>0.9</v>
      </c>
      <c r="AW62" s="123">
        <v>0.9</v>
      </c>
      <c r="AX62" s="123">
        <v>0.95</v>
      </c>
      <c r="AY62" s="123">
        <v>0.95</v>
      </c>
      <c r="AZ62" s="123">
        <v>0.9</v>
      </c>
      <c r="BA62" s="123">
        <v>1</v>
      </c>
      <c r="BB62" s="123">
        <v>1</v>
      </c>
      <c r="BC62" s="123">
        <v>0.9</v>
      </c>
      <c r="BD62" s="123">
        <v>1</v>
      </c>
      <c r="BE62" s="123">
        <v>1</v>
      </c>
      <c r="BF62" s="123">
        <v>1</v>
      </c>
      <c r="BG62" s="123">
        <v>0.9</v>
      </c>
      <c r="BH62" s="123">
        <v>0.8</v>
      </c>
      <c r="BI62" s="123">
        <v>1</v>
      </c>
      <c r="BJ62" s="123">
        <v>1</v>
      </c>
    </row>
    <row r="63" spans="1:62" x14ac:dyDescent="0.2">
      <c r="A63" s="127" t="s">
        <v>349</v>
      </c>
      <c r="B63" s="9" t="s">
        <v>190</v>
      </c>
      <c r="C63" s="14"/>
      <c r="D63" s="8" t="s">
        <v>211</v>
      </c>
      <c r="E63" s="9" t="s">
        <v>190</v>
      </c>
      <c r="H63" s="16"/>
      <c r="O63" s="86"/>
      <c r="S63" s="55"/>
      <c r="T63" s="55"/>
      <c r="Y63" s="55"/>
      <c r="Z63" s="55"/>
      <c r="AA63" s="55"/>
      <c r="AB63" s="55"/>
      <c r="AD63" s="117"/>
      <c r="AE63" s="117"/>
      <c r="AF63" s="117"/>
      <c r="AG63" s="117"/>
      <c r="AH63" s="117"/>
      <c r="AI63" s="117"/>
      <c r="AJ63" s="117"/>
      <c r="AK63" s="117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123">
        <v>0.9</v>
      </c>
      <c r="AW63" s="123">
        <v>0.9</v>
      </c>
      <c r="AX63" s="123">
        <v>0.95</v>
      </c>
      <c r="AY63" s="123">
        <v>0.95</v>
      </c>
      <c r="AZ63" s="123">
        <v>0.9</v>
      </c>
      <c r="BA63" s="123">
        <v>1</v>
      </c>
      <c r="BB63" s="123">
        <v>1</v>
      </c>
      <c r="BC63" s="123">
        <v>0.9</v>
      </c>
      <c r="BD63" s="123">
        <v>1</v>
      </c>
      <c r="BE63" s="123">
        <v>1</v>
      </c>
      <c r="BF63" s="123">
        <v>1</v>
      </c>
      <c r="BG63" s="123">
        <v>0.9</v>
      </c>
      <c r="BH63" s="123">
        <v>0.8</v>
      </c>
      <c r="BI63" s="123">
        <v>1</v>
      </c>
      <c r="BJ63" s="123">
        <v>1</v>
      </c>
    </row>
    <row r="64" spans="1:62" ht="16.5" customHeight="1" x14ac:dyDescent="0.2">
      <c r="A64" s="127" t="s">
        <v>350</v>
      </c>
      <c r="B64" s="9" t="s">
        <v>191</v>
      </c>
      <c r="C64" s="14"/>
      <c r="D64" s="8" t="s">
        <v>211</v>
      </c>
      <c r="E64" s="9" t="s">
        <v>191</v>
      </c>
      <c r="H64" s="16"/>
      <c r="O64" s="86"/>
      <c r="S64" s="55"/>
      <c r="T64" s="55"/>
      <c r="Y64" s="55"/>
      <c r="Z64" s="55"/>
      <c r="AA64" s="55"/>
      <c r="AB64" s="55"/>
      <c r="AD64" s="117"/>
      <c r="AE64" s="117"/>
      <c r="AF64" s="117"/>
      <c r="AG64" s="117"/>
      <c r="AH64" s="117"/>
      <c r="AI64" s="117"/>
      <c r="AJ64" s="117"/>
      <c r="AK64" s="117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123">
        <v>0.9</v>
      </c>
      <c r="AW64" s="123">
        <v>0.9</v>
      </c>
      <c r="AX64" s="123">
        <v>0.95</v>
      </c>
      <c r="AY64" s="123">
        <v>0.95</v>
      </c>
      <c r="AZ64" s="123">
        <v>0.9</v>
      </c>
      <c r="BA64" s="123">
        <v>1</v>
      </c>
      <c r="BB64" s="123">
        <v>1</v>
      </c>
      <c r="BC64" s="123">
        <v>0.9</v>
      </c>
      <c r="BD64" s="123">
        <v>1</v>
      </c>
      <c r="BE64" s="123">
        <v>1</v>
      </c>
      <c r="BF64" s="123">
        <v>1</v>
      </c>
      <c r="BG64" s="123">
        <v>0.9</v>
      </c>
      <c r="BH64" s="123">
        <v>0.8</v>
      </c>
      <c r="BI64" s="123">
        <v>1</v>
      </c>
      <c r="BJ64" s="123">
        <v>1</v>
      </c>
    </row>
    <row r="65" spans="1:62" x14ac:dyDescent="0.2">
      <c r="A65" s="127" t="s">
        <v>351</v>
      </c>
      <c r="B65" s="9" t="s">
        <v>192</v>
      </c>
      <c r="C65" s="14"/>
      <c r="D65" s="8" t="s">
        <v>211</v>
      </c>
      <c r="E65" s="9" t="s">
        <v>192</v>
      </c>
      <c r="H65" s="16"/>
      <c r="L65" s="84"/>
      <c r="M65" s="85"/>
      <c r="N65" s="85"/>
      <c r="O65" s="86"/>
      <c r="P65" s="85"/>
      <c r="Q65" s="85"/>
      <c r="R65" s="85"/>
      <c r="S65" s="16"/>
      <c r="T65" s="16"/>
      <c r="U65" s="86"/>
      <c r="V65" s="85"/>
      <c r="W65" s="16"/>
      <c r="X65" s="85"/>
      <c r="Y65" s="16"/>
      <c r="Z65" s="16"/>
      <c r="AA65" s="16"/>
      <c r="AB65" s="16"/>
      <c r="AC65" s="113"/>
      <c r="AD65" s="117"/>
      <c r="AE65" s="117"/>
      <c r="AF65" s="117"/>
      <c r="AG65" s="117"/>
      <c r="AH65" s="117"/>
      <c r="AI65" s="117"/>
      <c r="AJ65" s="117"/>
      <c r="AK65" s="117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123">
        <v>0.9</v>
      </c>
      <c r="AW65" s="123">
        <v>0.9</v>
      </c>
      <c r="AX65" s="123">
        <v>0.95</v>
      </c>
      <c r="AY65" s="123">
        <v>0.95</v>
      </c>
      <c r="AZ65" s="123">
        <v>0.9</v>
      </c>
      <c r="BA65" s="123">
        <v>1</v>
      </c>
      <c r="BB65" s="123">
        <v>1</v>
      </c>
      <c r="BC65" s="123">
        <v>0.9</v>
      </c>
      <c r="BD65" s="123">
        <v>1</v>
      </c>
      <c r="BE65" s="123">
        <v>1</v>
      </c>
      <c r="BF65" s="123">
        <v>1</v>
      </c>
      <c r="BG65" s="123">
        <v>0.9</v>
      </c>
      <c r="BH65" s="123">
        <v>0.8</v>
      </c>
      <c r="BI65" s="123">
        <v>1</v>
      </c>
      <c r="BJ65" s="123">
        <v>1</v>
      </c>
    </row>
    <row r="66" spans="1:62" ht="16" x14ac:dyDescent="0.2">
      <c r="A66" s="125"/>
      <c r="AD66" s="117"/>
      <c r="AE66" s="117"/>
      <c r="AF66" s="117"/>
      <c r="AG66" s="117"/>
      <c r="AH66" s="117"/>
      <c r="AI66" s="117"/>
      <c r="AJ66" s="117"/>
      <c r="AK66" s="117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</row>
  </sheetData>
  <sortState ref="A5:BL65">
    <sortCondition ref="D5:D65"/>
  </sortState>
  <hyperlinks>
    <hyperlink ref="F14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s="118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Notes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Gerald Nelson</cp:lastModifiedBy>
  <dcterms:created xsi:type="dcterms:W3CDTF">2014-12-05T23:59:48Z</dcterms:created>
  <dcterms:modified xsi:type="dcterms:W3CDTF">2016-09-13T16:37:32Z</dcterms:modified>
  <cp:category/>
</cp:coreProperties>
</file>