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-29020" yWindow="-1940" windowWidth="28200" windowHeight="103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2" i="1"/>
  <c r="I16" i="1"/>
  <c r="J16" i="1"/>
  <c r="K16" i="1"/>
  <c r="L16" i="1"/>
  <c r="M16" i="1"/>
  <c r="N16" i="1"/>
  <c r="P16" i="1"/>
  <c r="Q16" i="1"/>
  <c r="R16" i="1"/>
  <c r="S16" i="1"/>
  <c r="T16" i="1"/>
  <c r="U16" i="1"/>
  <c r="V16" i="1"/>
  <c r="W16" i="1"/>
  <c r="X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N16" i="1"/>
  <c r="AO16" i="1"/>
  <c r="AP16" i="1"/>
  <c r="AQ16" i="1"/>
  <c r="AR16" i="1"/>
  <c r="AT16" i="1"/>
  <c r="H16" i="1"/>
  <c r="B16" i="1"/>
</calcChain>
</file>

<file path=xl/sharedStrings.xml><?xml version="1.0" encoding="utf-8"?>
<sst xmlns="http://schemas.openxmlformats.org/spreadsheetml/2006/main" count="99" uniqueCount="87">
  <si>
    <t>usda_code</t>
  </si>
  <si>
    <t>11973</t>
  </si>
  <si>
    <t>11043</t>
  </si>
  <si>
    <t>16001</t>
  </si>
  <si>
    <t>16014</t>
  </si>
  <si>
    <t>16016</t>
  </si>
  <si>
    <t>16022</t>
  </si>
  <si>
    <t>16024</t>
  </si>
  <si>
    <t>16027</t>
  </si>
  <si>
    <t>16037</t>
  </si>
  <si>
    <t>16040</t>
  </si>
  <si>
    <t>16042</t>
  </si>
  <si>
    <t>16047</t>
  </si>
  <si>
    <t>16049</t>
  </si>
  <si>
    <t>16071</t>
  </si>
  <si>
    <t>edible_share</t>
  </si>
  <si>
    <t>inedible_share</t>
  </si>
  <si>
    <t xml:space="preserve">3% Refuse Description: Ends </t>
  </si>
  <si>
    <t/>
  </si>
  <si>
    <t>proximates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</si>
  <si>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</si>
  <si>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</si>
  <si>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</si>
  <si>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</si>
  <si>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</si>
  <si>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</si>
  <si>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</si>
  <si>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</si>
  <si>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</si>
  <si>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</si>
  <si>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</si>
  <si>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</si>
  <si>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potassium_mg</t>
  </si>
  <si>
    <t>potassium_g</t>
  </si>
  <si>
    <t>sodium_mg</t>
  </si>
  <si>
    <t>sodium_g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</si>
  <si>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</si>
  <si>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</si>
  <si>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</si>
  <si>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</si>
  <si>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</si>
  <si>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</si>
  <si>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</si>
  <si>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</si>
  <si>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</si>
  <si>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</si>
  <si>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</si>
  <si>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</si>
  <si>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</si>
  <si>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</si>
  <si>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</si>
  <si>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</si>
  <si>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</si>
  <si>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</si>
  <si>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ft_acds_tot_trans_g</t>
  </si>
  <si>
    <t>cholesterol_mg</t>
  </si>
  <si>
    <t>other</t>
  </si>
  <si>
    <t>caffeine_mg</t>
  </si>
  <si>
    <t>retentioncode_aus</t>
  </si>
  <si>
    <t>Composite</t>
  </si>
  <si>
    <t>vit_d_µg</t>
  </si>
  <si>
    <t xml:space="preserve">Beans, fava, in pod, raw </t>
  </si>
  <si>
    <t>noteja</t>
  </si>
  <si>
    <t xml:space="preserve">Mung beans, mature seeds, sprouted, raw </t>
  </si>
  <si>
    <t xml:space="preserve">Beans, adzuki, mature seeds, raw </t>
  </si>
  <si>
    <t xml:space="preserve">Beans, black, mature seeds, raw </t>
  </si>
  <si>
    <t xml:space="preserve">Beans, black turtle, mature seeds, raw </t>
  </si>
  <si>
    <t xml:space="preserve">Beans, french, mature seeds, raw </t>
  </si>
  <si>
    <t xml:space="preserve">Beans, kidney, all types, mature seeds, raw </t>
  </si>
  <si>
    <t xml:space="preserve">Beans, navy, mature seeds, raw </t>
  </si>
  <si>
    <t xml:space="preserve">Beans, pink, mature seeds, raw </t>
  </si>
  <si>
    <t xml:space="preserve">Beans, pinto, mature seeds, raw </t>
  </si>
  <si>
    <t xml:space="preserve">Beans, yellow, mature seeds, raw </t>
  </si>
  <si>
    <t xml:space="preserve">Lima beans, large, mature seeds, raw </t>
  </si>
  <si>
    <t xml:space="preserve">Beans, great northern, mature seeds, raw  </t>
  </si>
  <si>
    <t xml:space="preserve">Beans, white, mature seeds, raw  </t>
  </si>
  <si>
    <t>calculated from Wessells, 209 mg/105 kcal</t>
  </si>
  <si>
    <t>calculated from Wessells, 379 mg/110 kcal</t>
  </si>
  <si>
    <t>calculated from Wessells, 484 mg/128 kcal</t>
  </si>
  <si>
    <t>calculated from Wessells, 403 mg/132 kcal</t>
  </si>
  <si>
    <t>calculated from Wessells, 225 mg/118 kcal</t>
  </si>
  <si>
    <t>calculated from Wessells, 199 mg/127 kcal</t>
  </si>
  <si>
    <t>calculated from Wessells, 201 mg/140 kcal</t>
  </si>
  <si>
    <t>calculated from Wessells, 199 mg/143 kcal</t>
  </si>
  <si>
    <t>calculated from Wessells, 141 mg/115 kcal</t>
  </si>
  <si>
    <t>phytate_mg</t>
  </si>
  <si>
    <t>phytate_source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</si>
</sst>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2" fontId="0" fillId="2" borderId="0" xfId="0" applyNumberFormat="1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"/>
  <sheetViews>
    <sheetView tabSelected="1" workbookViewId="0">
      <selection activeCell="F1" sqref="F1:G1"/>
    </sheetView>
  </sheetViews>
  <sheetFormatPr baseColWidth="10" defaultColWidth="8.83203125" defaultRowHeight="13" x14ac:dyDescent="0.15"/>
  <cols>
    <col min="5" max="5" width="38.33203125" customWidth="1"/>
    <col min="6" max="6" width="13.6640625" customWidth="1"/>
    <col min="7" max="7" width="36.5" customWidth="1"/>
    <col min="21" max="21" width="15.5" customWidth="1"/>
    <col min="40" max="40" width="14.1640625" bestFit="1" customWidth="1"/>
    <col min="41" max="41" width="18.33203125" bestFit="1" customWidth="1"/>
    <col min="43" max="43" width="15.6640625" bestFit="1" customWidth="1"/>
  </cols>
  <sheetData>
    <row r="1" spans="1:47" x14ac:dyDescent="0.15">
      <c r="A1" t="s">
        <v>0</v>
      </c>
      <c r="B1" t="s">
        <v>15</v>
      </c>
      <c r="C1" t="s">
        <v>16</v>
      </c>
      <c r="D1" t="s">
        <v>19</v>
      </c>
      <c r="E1" s="4" t="s">
        <v>62</v>
      </c>
      <c r="F1" s="4" t="s">
        <v>85</v>
      </c>
      <c r="G1" s="4" t="s">
        <v>86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60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</row>
    <row r="2" spans="1:47" x14ac:dyDescent="0.15">
      <c r="A2" t="s">
        <v>1</v>
      </c>
      <c r="B2">
        <v>97</v>
      </c>
      <c r="C2" t="s">
        <v>17</v>
      </c>
      <c r="E2" s="4" t="s">
        <v>61</v>
      </c>
      <c r="F2" s="4">
        <v>303</v>
      </c>
      <c r="G2" s="4" t="s">
        <v>77</v>
      </c>
      <c r="H2">
        <v>72.599999999999994</v>
      </c>
      <c r="I2">
        <v>88</v>
      </c>
      <c r="J2">
        <v>7.92</v>
      </c>
      <c r="K2">
        <v>0.73</v>
      </c>
      <c r="L2">
        <v>17.63</v>
      </c>
      <c r="M2">
        <v>7.5</v>
      </c>
      <c r="N2">
        <v>9.2100000000000009</v>
      </c>
      <c r="P2">
        <v>37</v>
      </c>
      <c r="Q2">
        <v>1.55</v>
      </c>
      <c r="R2">
        <v>33</v>
      </c>
      <c r="S2">
        <v>129</v>
      </c>
      <c r="T2">
        <v>332</v>
      </c>
      <c r="U2">
        <f>T2/1000</f>
        <v>0.33200000000000002</v>
      </c>
      <c r="V2">
        <v>25</v>
      </c>
      <c r="W2">
        <v>2.500000037252903E-2</v>
      </c>
      <c r="X2">
        <v>1</v>
      </c>
      <c r="Z2">
        <v>3.7</v>
      </c>
      <c r="AA2">
        <v>0.13300000000000001</v>
      </c>
      <c r="AB2">
        <v>0.28999999999999998</v>
      </c>
      <c r="AC2">
        <v>2.2490000000000001</v>
      </c>
      <c r="AD2">
        <v>0.104</v>
      </c>
      <c r="AE2">
        <v>148</v>
      </c>
      <c r="AF2">
        <v>0</v>
      </c>
      <c r="AG2">
        <v>17</v>
      </c>
      <c r="AH2">
        <v>333</v>
      </c>
      <c r="AI2">
        <v>1.1599999999999999</v>
      </c>
      <c r="AJ2">
        <v>0</v>
      </c>
      <c r="AK2">
        <v>0</v>
      </c>
      <c r="AL2">
        <v>40.9</v>
      </c>
      <c r="AN2">
        <v>0.11799999999999999</v>
      </c>
      <c r="AO2">
        <v>0.104</v>
      </c>
      <c r="AP2">
        <v>0.34200000000000003</v>
      </c>
      <c r="AQ2">
        <v>0</v>
      </c>
      <c r="AR2">
        <v>0</v>
      </c>
      <c r="AT2">
        <v>0</v>
      </c>
      <c r="AU2">
        <v>522</v>
      </c>
    </row>
    <row r="3" spans="1:47" x14ac:dyDescent="0.15">
      <c r="A3" t="s">
        <v>2</v>
      </c>
      <c r="B3">
        <v>100</v>
      </c>
      <c r="C3" t="s">
        <v>18</v>
      </c>
      <c r="E3" s="4" t="s">
        <v>63</v>
      </c>
      <c r="F3" s="4">
        <v>60</v>
      </c>
      <c r="G3" s="4" t="s">
        <v>76</v>
      </c>
      <c r="H3">
        <v>90.4</v>
      </c>
      <c r="I3">
        <v>30</v>
      </c>
      <c r="J3">
        <v>3.04</v>
      </c>
      <c r="K3">
        <v>0.18</v>
      </c>
      <c r="L3">
        <v>5.94</v>
      </c>
      <c r="M3">
        <v>1.8</v>
      </c>
      <c r="N3">
        <v>4.13</v>
      </c>
      <c r="P3">
        <v>13</v>
      </c>
      <c r="Q3">
        <v>0.91</v>
      </c>
      <c r="R3">
        <v>21</v>
      </c>
      <c r="S3">
        <v>54</v>
      </c>
      <c r="T3">
        <v>149</v>
      </c>
      <c r="U3">
        <f t="shared" ref="U3:U15" si="0">T3/1000</f>
        <v>0.14899999999999999</v>
      </c>
      <c r="V3">
        <v>6</v>
      </c>
      <c r="W3">
        <v>6.0000000521540642E-3</v>
      </c>
      <c r="X3">
        <v>0.41</v>
      </c>
      <c r="Z3">
        <v>13.2</v>
      </c>
      <c r="AA3">
        <v>8.4000000000000005E-2</v>
      </c>
      <c r="AB3">
        <v>0.124</v>
      </c>
      <c r="AC3">
        <v>0.749</v>
      </c>
      <c r="AD3">
        <v>8.7999999999999995E-2</v>
      </c>
      <c r="AE3">
        <v>61</v>
      </c>
      <c r="AF3">
        <v>0</v>
      </c>
      <c r="AG3">
        <v>1</v>
      </c>
      <c r="AH3">
        <v>21</v>
      </c>
      <c r="AI3">
        <v>0.1</v>
      </c>
      <c r="AJ3">
        <v>0</v>
      </c>
      <c r="AK3">
        <v>0</v>
      </c>
      <c r="AL3">
        <v>33</v>
      </c>
      <c r="AN3">
        <v>4.5999999999999999E-2</v>
      </c>
      <c r="AO3">
        <v>2.1999999999999999E-2</v>
      </c>
      <c r="AP3">
        <v>5.8000000000000003E-2</v>
      </c>
      <c r="AQ3">
        <v>0</v>
      </c>
      <c r="AR3">
        <v>0</v>
      </c>
      <c r="AT3">
        <v>0</v>
      </c>
      <c r="AU3">
        <v>522</v>
      </c>
    </row>
    <row r="4" spans="1:47" x14ac:dyDescent="0.15">
      <c r="A4" t="s">
        <v>3</v>
      </c>
      <c r="B4">
        <v>100</v>
      </c>
      <c r="C4" t="s">
        <v>18</v>
      </c>
      <c r="E4" s="4" t="s">
        <v>64</v>
      </c>
      <c r="F4" s="4">
        <v>1244</v>
      </c>
      <c r="G4" s="4" t="s">
        <v>78</v>
      </c>
      <c r="H4">
        <v>13.44</v>
      </c>
      <c r="I4">
        <v>329</v>
      </c>
      <c r="J4">
        <v>19.87</v>
      </c>
      <c r="K4">
        <v>0.53</v>
      </c>
      <c r="L4">
        <v>62.9</v>
      </c>
      <c r="M4">
        <v>12.7</v>
      </c>
      <c r="P4">
        <v>66</v>
      </c>
      <c r="Q4">
        <v>4.9800000000000004</v>
      </c>
      <c r="R4">
        <v>127</v>
      </c>
      <c r="S4">
        <v>381</v>
      </c>
      <c r="T4">
        <v>1254</v>
      </c>
      <c r="U4">
        <f t="shared" si="0"/>
        <v>1.254</v>
      </c>
      <c r="V4">
        <v>5</v>
      </c>
      <c r="W4">
        <v>4.999999888241291E-3</v>
      </c>
      <c r="X4">
        <v>5.04</v>
      </c>
      <c r="Z4">
        <v>0</v>
      </c>
      <c r="AA4">
        <v>0.45500000000000002</v>
      </c>
      <c r="AB4">
        <v>0.22</v>
      </c>
      <c r="AC4">
        <v>2.63</v>
      </c>
      <c r="AD4">
        <v>0.35099999999999998</v>
      </c>
      <c r="AE4">
        <v>622</v>
      </c>
      <c r="AF4">
        <v>0</v>
      </c>
      <c r="AG4">
        <v>1</v>
      </c>
      <c r="AH4">
        <v>17</v>
      </c>
      <c r="AJ4">
        <v>0</v>
      </c>
      <c r="AK4">
        <v>0</v>
      </c>
      <c r="AN4">
        <v>0.191</v>
      </c>
      <c r="AO4">
        <v>0.05</v>
      </c>
      <c r="AP4">
        <v>0.113</v>
      </c>
      <c r="AQ4">
        <v>0</v>
      </c>
      <c r="AR4">
        <v>0</v>
      </c>
      <c r="AU4">
        <v>522</v>
      </c>
    </row>
    <row r="5" spans="1:47" x14ac:dyDescent="0.15">
      <c r="A5" t="s">
        <v>4</v>
      </c>
      <c r="B5">
        <v>100</v>
      </c>
      <c r="C5" t="s">
        <v>18</v>
      </c>
      <c r="E5" s="4" t="s">
        <v>65</v>
      </c>
      <c r="F5" s="4">
        <v>1041</v>
      </c>
      <c r="G5" s="4" t="s">
        <v>79</v>
      </c>
      <c r="H5">
        <v>11.02</v>
      </c>
      <c r="I5">
        <v>341</v>
      </c>
      <c r="J5">
        <v>21.6</v>
      </c>
      <c r="K5">
        <v>1.42</v>
      </c>
      <c r="L5">
        <v>62.36</v>
      </c>
      <c r="M5">
        <v>15.5</v>
      </c>
      <c r="N5">
        <v>2.12</v>
      </c>
      <c r="P5">
        <v>123</v>
      </c>
      <c r="Q5">
        <v>5.0199999999999996</v>
      </c>
      <c r="R5">
        <v>171</v>
      </c>
      <c r="S5">
        <v>352</v>
      </c>
      <c r="T5">
        <v>1483</v>
      </c>
      <c r="U5">
        <f t="shared" si="0"/>
        <v>1.4830000000000001</v>
      </c>
      <c r="V5">
        <v>5</v>
      </c>
      <c r="W5">
        <v>4.999999888241291E-3</v>
      </c>
      <c r="X5">
        <v>3.65</v>
      </c>
      <c r="Z5">
        <v>0</v>
      </c>
      <c r="AA5">
        <v>0.9</v>
      </c>
      <c r="AB5">
        <v>0.193</v>
      </c>
      <c r="AC5">
        <v>1.9550000000000001</v>
      </c>
      <c r="AD5">
        <v>0.28599999999999998</v>
      </c>
      <c r="AE5">
        <v>444</v>
      </c>
      <c r="AF5">
        <v>0</v>
      </c>
      <c r="AG5">
        <v>0</v>
      </c>
      <c r="AH5">
        <v>17</v>
      </c>
      <c r="AI5">
        <v>0.21</v>
      </c>
      <c r="AJ5">
        <v>0</v>
      </c>
      <c r="AK5">
        <v>0</v>
      </c>
      <c r="AL5">
        <v>5.6</v>
      </c>
      <c r="AN5">
        <v>0.36599999999999999</v>
      </c>
      <c r="AO5">
        <v>0.123</v>
      </c>
      <c r="AP5">
        <v>0.61</v>
      </c>
      <c r="AQ5">
        <v>0</v>
      </c>
      <c r="AR5">
        <v>0</v>
      </c>
      <c r="AT5">
        <v>0</v>
      </c>
      <c r="AU5">
        <v>522</v>
      </c>
    </row>
    <row r="6" spans="1:47" x14ac:dyDescent="0.15">
      <c r="A6" t="s">
        <v>5</v>
      </c>
      <c r="B6">
        <v>100</v>
      </c>
      <c r="C6" t="s">
        <v>18</v>
      </c>
      <c r="E6" s="4" t="s">
        <v>66</v>
      </c>
      <c r="F6" s="4"/>
      <c r="G6" s="4"/>
      <c r="H6">
        <v>11</v>
      </c>
      <c r="I6">
        <v>339</v>
      </c>
      <c r="J6">
        <v>21.25</v>
      </c>
      <c r="K6">
        <v>0.9</v>
      </c>
      <c r="L6">
        <v>63.25</v>
      </c>
      <c r="M6">
        <v>15.5</v>
      </c>
      <c r="N6">
        <v>2.12</v>
      </c>
      <c r="P6">
        <v>160</v>
      </c>
      <c r="Q6">
        <v>8.6999999999999993</v>
      </c>
      <c r="R6">
        <v>160</v>
      </c>
      <c r="S6">
        <v>440</v>
      </c>
      <c r="T6">
        <v>1500</v>
      </c>
      <c r="U6">
        <f t="shared" si="0"/>
        <v>1.5</v>
      </c>
      <c r="V6">
        <v>9</v>
      </c>
      <c r="W6">
        <v>8.999999612569809E-3</v>
      </c>
      <c r="X6">
        <v>2.2000000000000002</v>
      </c>
      <c r="Z6">
        <v>0</v>
      </c>
      <c r="AA6">
        <v>0.9</v>
      </c>
      <c r="AB6">
        <v>0.193</v>
      </c>
      <c r="AC6">
        <v>1.9550000000000001</v>
      </c>
      <c r="AD6">
        <v>0.28599999999999998</v>
      </c>
      <c r="AE6">
        <v>444</v>
      </c>
      <c r="AF6">
        <v>0</v>
      </c>
      <c r="AG6">
        <v>0</v>
      </c>
      <c r="AH6">
        <v>17</v>
      </c>
      <c r="AI6">
        <v>0.21</v>
      </c>
      <c r="AJ6">
        <v>0</v>
      </c>
      <c r="AK6">
        <v>0</v>
      </c>
      <c r="AL6">
        <v>5.6</v>
      </c>
      <c r="AN6">
        <v>0.23200000000000001</v>
      </c>
      <c r="AO6">
        <v>7.8E-2</v>
      </c>
      <c r="AP6">
        <v>0.38700000000000001</v>
      </c>
      <c r="AQ6">
        <v>0</v>
      </c>
      <c r="AR6">
        <v>0</v>
      </c>
      <c r="AT6">
        <v>0</v>
      </c>
      <c r="AU6">
        <v>522</v>
      </c>
    </row>
    <row r="7" spans="1:47" x14ac:dyDescent="0.15">
      <c r="A7" t="s">
        <v>6</v>
      </c>
      <c r="B7">
        <v>100</v>
      </c>
      <c r="C7" t="s">
        <v>18</v>
      </c>
      <c r="E7" s="4" t="s">
        <v>67</v>
      </c>
      <c r="F7" s="4"/>
      <c r="G7" s="4"/>
      <c r="H7">
        <v>10.77</v>
      </c>
      <c r="I7">
        <v>343</v>
      </c>
      <c r="J7">
        <v>18.809999999999999</v>
      </c>
      <c r="K7">
        <v>2.02</v>
      </c>
      <c r="L7">
        <v>64.11</v>
      </c>
      <c r="M7">
        <v>25.2</v>
      </c>
      <c r="P7">
        <v>186</v>
      </c>
      <c r="Q7">
        <v>3.4</v>
      </c>
      <c r="R7">
        <v>188</v>
      </c>
      <c r="S7">
        <v>304</v>
      </c>
      <c r="T7">
        <v>1316</v>
      </c>
      <c r="U7">
        <f t="shared" si="0"/>
        <v>1.3160000000000001</v>
      </c>
      <c r="V7">
        <v>18</v>
      </c>
      <c r="W7">
        <v>1.7999999225139618E-2</v>
      </c>
      <c r="X7">
        <v>1.9</v>
      </c>
      <c r="Z7">
        <v>4.5999999999999996</v>
      </c>
      <c r="AA7">
        <v>0.53500000000000003</v>
      </c>
      <c r="AB7">
        <v>0.221</v>
      </c>
      <c r="AC7">
        <v>2.0830000000000002</v>
      </c>
      <c r="AD7">
        <v>0.40100000000000002</v>
      </c>
      <c r="AE7">
        <v>399</v>
      </c>
      <c r="AF7">
        <v>0</v>
      </c>
      <c r="AG7">
        <v>0</v>
      </c>
      <c r="AH7">
        <v>8</v>
      </c>
      <c r="AJ7">
        <v>0</v>
      </c>
      <c r="AK7">
        <v>0</v>
      </c>
      <c r="AN7">
        <v>0.221</v>
      </c>
      <c r="AO7">
        <v>0.13800000000000001</v>
      </c>
      <c r="AP7">
        <v>1.2070000000000001</v>
      </c>
      <c r="AQ7">
        <v>0</v>
      </c>
      <c r="AR7">
        <v>0</v>
      </c>
      <c r="AU7">
        <v>522</v>
      </c>
    </row>
    <row r="8" spans="1:47" x14ac:dyDescent="0.15">
      <c r="A8" t="s">
        <v>7</v>
      </c>
      <c r="B8">
        <v>100</v>
      </c>
      <c r="C8" t="s">
        <v>18</v>
      </c>
      <c r="E8" s="4" t="s">
        <v>74</v>
      </c>
      <c r="F8" s="4">
        <v>646</v>
      </c>
      <c r="G8" s="4" t="s">
        <v>80</v>
      </c>
      <c r="H8">
        <v>10.7</v>
      </c>
      <c r="I8">
        <v>339</v>
      </c>
      <c r="J8">
        <v>21.86</v>
      </c>
      <c r="K8">
        <v>1.1399999999999999</v>
      </c>
      <c r="L8">
        <v>62.37</v>
      </c>
      <c r="M8">
        <v>20.2</v>
      </c>
      <c r="N8">
        <v>2.2599999999999998</v>
      </c>
      <c r="P8">
        <v>175</v>
      </c>
      <c r="Q8">
        <v>5.47</v>
      </c>
      <c r="R8">
        <v>189</v>
      </c>
      <c r="S8">
        <v>447</v>
      </c>
      <c r="T8">
        <v>1387</v>
      </c>
      <c r="U8">
        <f t="shared" si="0"/>
        <v>1.387</v>
      </c>
      <c r="V8">
        <v>14</v>
      </c>
      <c r="W8">
        <v>1.4000000432133675E-2</v>
      </c>
      <c r="X8">
        <v>2.31</v>
      </c>
      <c r="Z8">
        <v>5.3</v>
      </c>
      <c r="AA8">
        <v>0.65300000000000002</v>
      </c>
      <c r="AB8">
        <v>0.23699999999999999</v>
      </c>
      <c r="AC8">
        <v>1.9550000000000001</v>
      </c>
      <c r="AD8">
        <v>0.44700000000000001</v>
      </c>
      <c r="AE8">
        <v>482</v>
      </c>
      <c r="AF8">
        <v>0</v>
      </c>
      <c r="AG8">
        <v>0</v>
      </c>
      <c r="AH8">
        <v>0</v>
      </c>
      <c r="AI8">
        <v>0.22</v>
      </c>
      <c r="AJ8">
        <v>0</v>
      </c>
      <c r="AK8">
        <v>0</v>
      </c>
      <c r="AL8">
        <v>6</v>
      </c>
      <c r="AN8">
        <v>0.35599999999999998</v>
      </c>
      <c r="AO8">
        <v>5.2999999999999999E-2</v>
      </c>
      <c r="AP8">
        <v>0.47699999999999998</v>
      </c>
      <c r="AQ8">
        <v>0</v>
      </c>
      <c r="AR8">
        <v>0</v>
      </c>
      <c r="AT8">
        <v>0</v>
      </c>
      <c r="AU8">
        <v>522</v>
      </c>
    </row>
    <row r="9" spans="1:47" x14ac:dyDescent="0.15">
      <c r="A9" t="s">
        <v>8</v>
      </c>
      <c r="B9">
        <v>100</v>
      </c>
      <c r="C9" t="s">
        <v>18</v>
      </c>
      <c r="E9" s="4" t="s">
        <v>68</v>
      </c>
      <c r="F9" s="4">
        <v>522</v>
      </c>
      <c r="G9" s="4" t="s">
        <v>81</v>
      </c>
      <c r="H9">
        <v>11.75</v>
      </c>
      <c r="I9">
        <v>333</v>
      </c>
      <c r="J9">
        <v>23.58</v>
      </c>
      <c r="K9">
        <v>0.83</v>
      </c>
      <c r="L9">
        <v>60.01</v>
      </c>
      <c r="M9">
        <v>24.9</v>
      </c>
      <c r="N9">
        <v>2.23</v>
      </c>
      <c r="P9">
        <v>143</v>
      </c>
      <c r="Q9">
        <v>8.1999999999999993</v>
      </c>
      <c r="R9">
        <v>140</v>
      </c>
      <c r="S9">
        <v>407</v>
      </c>
      <c r="T9">
        <v>1406</v>
      </c>
      <c r="U9">
        <f t="shared" si="0"/>
        <v>1.4059999999999999</v>
      </c>
      <c r="V9">
        <v>24</v>
      </c>
      <c r="W9">
        <v>2.4000000208616257E-2</v>
      </c>
      <c r="X9">
        <v>2.79</v>
      </c>
      <c r="Z9">
        <v>4.5</v>
      </c>
      <c r="AA9">
        <v>0.52900000000000003</v>
      </c>
      <c r="AB9">
        <v>0.219</v>
      </c>
      <c r="AC9">
        <v>2.06</v>
      </c>
      <c r="AD9">
        <v>0.39700000000000002</v>
      </c>
      <c r="AE9">
        <v>394</v>
      </c>
      <c r="AF9">
        <v>0</v>
      </c>
      <c r="AG9">
        <v>0</v>
      </c>
      <c r="AH9">
        <v>0</v>
      </c>
      <c r="AI9">
        <v>0.22</v>
      </c>
      <c r="AJ9">
        <v>0</v>
      </c>
      <c r="AK9">
        <v>0</v>
      </c>
      <c r="AL9">
        <v>19</v>
      </c>
      <c r="AN9">
        <v>0.12</v>
      </c>
      <c r="AO9">
        <v>6.4000000000000001E-2</v>
      </c>
      <c r="AP9">
        <v>0.45700000000000002</v>
      </c>
      <c r="AQ9">
        <v>0</v>
      </c>
      <c r="AR9">
        <v>0</v>
      </c>
      <c r="AT9">
        <v>0</v>
      </c>
      <c r="AU9">
        <v>522</v>
      </c>
    </row>
    <row r="10" spans="1:47" x14ac:dyDescent="0.15">
      <c r="A10" t="s">
        <v>9</v>
      </c>
      <c r="B10">
        <v>100</v>
      </c>
      <c r="C10" t="s">
        <v>18</v>
      </c>
      <c r="E10" s="4" t="s">
        <v>69</v>
      </c>
      <c r="F10" s="4">
        <v>506</v>
      </c>
      <c r="G10" s="4" t="s">
        <v>82</v>
      </c>
      <c r="H10">
        <v>12.1</v>
      </c>
      <c r="I10">
        <v>337</v>
      </c>
      <c r="J10">
        <v>22.33</v>
      </c>
      <c r="K10">
        <v>1.5</v>
      </c>
      <c r="L10">
        <v>60.75</v>
      </c>
      <c r="M10">
        <v>15.3</v>
      </c>
      <c r="N10">
        <v>3.88</v>
      </c>
      <c r="P10">
        <v>147</v>
      </c>
      <c r="Q10">
        <v>5.49</v>
      </c>
      <c r="R10">
        <v>175</v>
      </c>
      <c r="S10">
        <v>407</v>
      </c>
      <c r="T10">
        <v>1185</v>
      </c>
      <c r="U10">
        <f t="shared" si="0"/>
        <v>1.1850000000000001</v>
      </c>
      <c r="V10">
        <v>5</v>
      </c>
      <c r="W10">
        <v>4.999999888241291E-3</v>
      </c>
      <c r="X10">
        <v>3.65</v>
      </c>
      <c r="AA10">
        <v>0.77500000000000002</v>
      </c>
      <c r="AB10">
        <v>0.16400000000000001</v>
      </c>
      <c r="AC10">
        <v>2.1880000000000002</v>
      </c>
      <c r="AD10">
        <v>0.42799999999999999</v>
      </c>
      <c r="AE10">
        <v>364</v>
      </c>
      <c r="AF10">
        <v>0</v>
      </c>
      <c r="AG10">
        <v>0</v>
      </c>
      <c r="AH10">
        <v>0</v>
      </c>
      <c r="AI10">
        <v>0.02</v>
      </c>
      <c r="AJ10">
        <v>0</v>
      </c>
      <c r="AK10">
        <v>0</v>
      </c>
      <c r="AL10">
        <v>2.5</v>
      </c>
      <c r="AN10">
        <v>0.17</v>
      </c>
      <c r="AO10">
        <v>0.128</v>
      </c>
      <c r="AP10">
        <v>0.873</v>
      </c>
      <c r="AQ10">
        <v>0</v>
      </c>
      <c r="AT10">
        <v>0</v>
      </c>
      <c r="AU10">
        <v>522</v>
      </c>
    </row>
    <row r="11" spans="1:47" x14ac:dyDescent="0.15">
      <c r="A11" t="s">
        <v>10</v>
      </c>
      <c r="B11">
        <v>100</v>
      </c>
      <c r="C11" t="s">
        <v>18</v>
      </c>
      <c r="E11" s="4" t="s">
        <v>70</v>
      </c>
      <c r="F11" s="4"/>
      <c r="G11" s="4"/>
      <c r="H11">
        <v>10.06</v>
      </c>
      <c r="I11">
        <v>343</v>
      </c>
      <c r="J11">
        <v>20.96</v>
      </c>
      <c r="K11">
        <v>1.1299999999999999</v>
      </c>
      <c r="L11">
        <v>64.19</v>
      </c>
      <c r="M11">
        <v>12.7</v>
      </c>
      <c r="N11">
        <v>2.14</v>
      </c>
      <c r="P11">
        <v>130</v>
      </c>
      <c r="Q11">
        <v>6.77</v>
      </c>
      <c r="R11">
        <v>182</v>
      </c>
      <c r="S11">
        <v>415</v>
      </c>
      <c r="T11">
        <v>1464</v>
      </c>
      <c r="U11">
        <f t="shared" si="0"/>
        <v>1.464</v>
      </c>
      <c r="V11">
        <v>8</v>
      </c>
      <c r="W11">
        <v>8.0000003799796104E-3</v>
      </c>
      <c r="X11">
        <v>2.5499999999999998</v>
      </c>
      <c r="Z11">
        <v>0</v>
      </c>
      <c r="AA11">
        <v>0.77200000000000002</v>
      </c>
      <c r="AB11">
        <v>0.192</v>
      </c>
      <c r="AC11">
        <v>1.8919999999999999</v>
      </c>
      <c r="AD11">
        <v>0.52700000000000002</v>
      </c>
      <c r="AE11">
        <v>463</v>
      </c>
      <c r="AF11">
        <v>0</v>
      </c>
      <c r="AG11">
        <v>0</v>
      </c>
      <c r="AH11">
        <v>0</v>
      </c>
      <c r="AI11">
        <v>0.21</v>
      </c>
      <c r="AJ11">
        <v>0</v>
      </c>
      <c r="AK11">
        <v>0</v>
      </c>
      <c r="AL11">
        <v>5.7</v>
      </c>
      <c r="AN11">
        <v>0.29199999999999998</v>
      </c>
      <c r="AO11">
        <v>9.8000000000000004E-2</v>
      </c>
      <c r="AP11">
        <v>0.48699999999999999</v>
      </c>
      <c r="AQ11">
        <v>0</v>
      </c>
      <c r="AR11">
        <v>0</v>
      </c>
      <c r="AT11">
        <v>0</v>
      </c>
      <c r="AU11">
        <v>522</v>
      </c>
    </row>
    <row r="12" spans="1:47" x14ac:dyDescent="0.15">
      <c r="A12" t="s">
        <v>11</v>
      </c>
      <c r="B12">
        <v>100</v>
      </c>
      <c r="C12" t="s">
        <v>18</v>
      </c>
      <c r="E12" s="4" t="s">
        <v>71</v>
      </c>
      <c r="F12" s="4">
        <v>482</v>
      </c>
      <c r="G12" s="4" t="s">
        <v>83</v>
      </c>
      <c r="H12">
        <v>11.33</v>
      </c>
      <c r="I12">
        <v>347</v>
      </c>
      <c r="J12">
        <v>21.42</v>
      </c>
      <c r="K12">
        <v>1.23</v>
      </c>
      <c r="L12">
        <v>62.55</v>
      </c>
      <c r="M12">
        <v>15.5</v>
      </c>
      <c r="N12">
        <v>2.11</v>
      </c>
      <c r="P12">
        <v>113</v>
      </c>
      <c r="Q12">
        <v>5.07</v>
      </c>
      <c r="R12">
        <v>176</v>
      </c>
      <c r="S12">
        <v>411</v>
      </c>
      <c r="T12">
        <v>1393</v>
      </c>
      <c r="U12">
        <f t="shared" si="0"/>
        <v>1.393</v>
      </c>
      <c r="V12">
        <v>12</v>
      </c>
      <c r="W12">
        <v>1.2000000104308128E-2</v>
      </c>
      <c r="X12">
        <v>2.2799999999999998</v>
      </c>
      <c r="Z12">
        <v>6.3</v>
      </c>
      <c r="AA12">
        <v>0.71299999999999997</v>
      </c>
      <c r="AB12">
        <v>0.21199999999999999</v>
      </c>
      <c r="AC12">
        <v>1.1739999999999999</v>
      </c>
      <c r="AD12">
        <v>0.47399999999999998</v>
      </c>
      <c r="AE12">
        <v>525</v>
      </c>
      <c r="AF12">
        <v>0</v>
      </c>
      <c r="AG12">
        <v>0</v>
      </c>
      <c r="AH12">
        <v>0</v>
      </c>
      <c r="AI12">
        <v>0.21</v>
      </c>
      <c r="AJ12">
        <v>0</v>
      </c>
      <c r="AK12">
        <v>0</v>
      </c>
      <c r="AL12">
        <v>5.6</v>
      </c>
      <c r="AN12">
        <v>0.23499999999999999</v>
      </c>
      <c r="AO12">
        <v>0.22900000000000001</v>
      </c>
      <c r="AP12">
        <v>0.40699999999999997</v>
      </c>
      <c r="AQ12">
        <v>0</v>
      </c>
      <c r="AR12">
        <v>0</v>
      </c>
      <c r="AT12">
        <v>0</v>
      </c>
      <c r="AU12">
        <v>522</v>
      </c>
    </row>
    <row r="13" spans="1:47" x14ac:dyDescent="0.15">
      <c r="A13" t="s">
        <v>12</v>
      </c>
      <c r="B13">
        <v>100</v>
      </c>
      <c r="C13" t="s">
        <v>18</v>
      </c>
      <c r="E13" s="4" t="s">
        <v>72</v>
      </c>
      <c r="F13" s="4"/>
      <c r="G13" s="4"/>
      <c r="H13">
        <v>11.1</v>
      </c>
      <c r="I13">
        <v>345</v>
      </c>
      <c r="J13">
        <v>22</v>
      </c>
      <c r="K13">
        <v>2.6</v>
      </c>
      <c r="L13">
        <v>60.7</v>
      </c>
      <c r="M13">
        <v>25.1</v>
      </c>
      <c r="P13">
        <v>166</v>
      </c>
      <c r="Q13">
        <v>7.01</v>
      </c>
      <c r="R13">
        <v>222</v>
      </c>
      <c r="S13">
        <v>488</v>
      </c>
      <c r="T13">
        <v>1042</v>
      </c>
      <c r="U13">
        <f t="shared" si="0"/>
        <v>1.042</v>
      </c>
      <c r="V13">
        <v>12</v>
      </c>
      <c r="W13">
        <v>1.2000000104308128E-2</v>
      </c>
      <c r="X13">
        <v>2.83</v>
      </c>
      <c r="Z13">
        <v>0</v>
      </c>
      <c r="AA13">
        <v>0.69</v>
      </c>
      <c r="AB13">
        <v>0.33</v>
      </c>
      <c r="AC13">
        <v>2.4300000000000002</v>
      </c>
      <c r="AD13">
        <v>0.442</v>
      </c>
      <c r="AE13">
        <v>389</v>
      </c>
      <c r="AF13">
        <v>0</v>
      </c>
      <c r="AG13">
        <v>0</v>
      </c>
      <c r="AH13">
        <v>6</v>
      </c>
      <c r="AJ13">
        <v>0</v>
      </c>
      <c r="AK13">
        <v>0</v>
      </c>
      <c r="AN13">
        <v>0.67100000000000004</v>
      </c>
      <c r="AO13">
        <v>0.22600000000000001</v>
      </c>
      <c r="AP13">
        <v>1.1180000000000001</v>
      </c>
      <c r="AQ13">
        <v>0</v>
      </c>
      <c r="AR13">
        <v>0</v>
      </c>
      <c r="AU13">
        <v>522</v>
      </c>
    </row>
    <row r="14" spans="1:47" x14ac:dyDescent="0.15">
      <c r="A14" t="s">
        <v>13</v>
      </c>
      <c r="B14">
        <v>100</v>
      </c>
      <c r="C14" t="s">
        <v>18</v>
      </c>
      <c r="E14" s="4" t="s">
        <v>75</v>
      </c>
      <c r="F14" s="4"/>
      <c r="G14" s="4"/>
      <c r="H14">
        <v>11.32</v>
      </c>
      <c r="I14">
        <v>333</v>
      </c>
      <c r="J14">
        <v>23.36</v>
      </c>
      <c r="K14">
        <v>0.85</v>
      </c>
      <c r="L14">
        <v>60.27</v>
      </c>
      <c r="M14">
        <v>15.2</v>
      </c>
      <c r="N14">
        <v>2.11</v>
      </c>
      <c r="P14">
        <v>240</v>
      </c>
      <c r="Q14">
        <v>10.44</v>
      </c>
      <c r="R14">
        <v>190</v>
      </c>
      <c r="S14">
        <v>301</v>
      </c>
      <c r="T14">
        <v>1795</v>
      </c>
      <c r="U14">
        <f t="shared" si="0"/>
        <v>1.7949999999999999</v>
      </c>
      <c r="V14">
        <v>16</v>
      </c>
      <c r="W14">
        <v>1.6000000759959221E-2</v>
      </c>
      <c r="X14">
        <v>3.67</v>
      </c>
      <c r="Z14">
        <v>0</v>
      </c>
      <c r="AA14">
        <v>0.437</v>
      </c>
      <c r="AB14">
        <v>0.14599999999999999</v>
      </c>
      <c r="AC14">
        <v>0.47899999999999998</v>
      </c>
      <c r="AD14">
        <v>0.318</v>
      </c>
      <c r="AE14">
        <v>388</v>
      </c>
      <c r="AF14">
        <v>0</v>
      </c>
      <c r="AG14">
        <v>0</v>
      </c>
      <c r="AH14">
        <v>0</v>
      </c>
      <c r="AI14">
        <v>0.21</v>
      </c>
      <c r="AJ14">
        <v>0</v>
      </c>
      <c r="AK14">
        <v>0</v>
      </c>
      <c r="AL14">
        <v>5.6</v>
      </c>
      <c r="AN14">
        <v>0.219</v>
      </c>
      <c r="AO14">
        <v>7.3999999999999996E-2</v>
      </c>
      <c r="AP14">
        <v>0.36399999999999999</v>
      </c>
      <c r="AQ14">
        <v>0</v>
      </c>
      <c r="AR14">
        <v>0</v>
      </c>
      <c r="AT14">
        <v>0</v>
      </c>
      <c r="AU14">
        <v>522</v>
      </c>
    </row>
    <row r="15" spans="1:47" x14ac:dyDescent="0.15">
      <c r="A15" t="s">
        <v>14</v>
      </c>
      <c r="B15">
        <v>100</v>
      </c>
      <c r="C15" t="s">
        <v>18</v>
      </c>
      <c r="E15" s="4" t="s">
        <v>73</v>
      </c>
      <c r="F15" s="4">
        <v>414</v>
      </c>
      <c r="G15" s="4" t="s">
        <v>84</v>
      </c>
      <c r="H15">
        <v>10.17</v>
      </c>
      <c r="I15">
        <v>338</v>
      </c>
      <c r="J15">
        <v>21.46</v>
      </c>
      <c r="K15">
        <v>0.69</v>
      </c>
      <c r="L15">
        <v>63.38</v>
      </c>
      <c r="M15">
        <v>19</v>
      </c>
      <c r="N15">
        <v>8.5</v>
      </c>
      <c r="P15">
        <v>81</v>
      </c>
      <c r="Q15">
        <v>7.51</v>
      </c>
      <c r="R15">
        <v>224</v>
      </c>
      <c r="S15">
        <v>385</v>
      </c>
      <c r="T15">
        <v>1724</v>
      </c>
      <c r="U15">
        <f t="shared" si="0"/>
        <v>1.724</v>
      </c>
      <c r="V15">
        <v>18</v>
      </c>
      <c r="W15">
        <v>1.7999999225139618E-2</v>
      </c>
      <c r="X15">
        <v>2.83</v>
      </c>
      <c r="Z15">
        <v>0</v>
      </c>
      <c r="AA15">
        <v>0.50700000000000001</v>
      </c>
      <c r="AB15">
        <v>0.20200000000000001</v>
      </c>
      <c r="AC15">
        <v>1.5369999999999999</v>
      </c>
      <c r="AD15">
        <v>0.51200000000000001</v>
      </c>
      <c r="AE15">
        <v>395</v>
      </c>
      <c r="AF15">
        <v>0</v>
      </c>
      <c r="AG15">
        <v>0</v>
      </c>
      <c r="AH15">
        <v>0</v>
      </c>
      <c r="AI15">
        <v>0.72</v>
      </c>
      <c r="AJ15">
        <v>0</v>
      </c>
      <c r="AK15">
        <v>0</v>
      </c>
      <c r="AL15">
        <v>6</v>
      </c>
      <c r="AN15">
        <v>0.161</v>
      </c>
      <c r="AO15">
        <v>6.2E-2</v>
      </c>
      <c r="AP15">
        <v>0.309</v>
      </c>
      <c r="AQ15">
        <v>0</v>
      </c>
      <c r="AR15">
        <v>0</v>
      </c>
      <c r="AT15">
        <v>0</v>
      </c>
      <c r="AU15">
        <v>522</v>
      </c>
    </row>
    <row r="16" spans="1:47" x14ac:dyDescent="0.15">
      <c r="A16" s="1" t="s">
        <v>59</v>
      </c>
      <c r="B16" s="2">
        <f>AVERAGE(B2:B15)</f>
        <v>99.785714285714292</v>
      </c>
      <c r="C16" s="3"/>
      <c r="D16" s="3"/>
      <c r="E16" s="3"/>
      <c r="F16" s="2">
        <f>AVERAGE(F2:F15)</f>
        <v>579.77777777777783</v>
      </c>
      <c r="G16" s="3"/>
      <c r="H16" s="2">
        <f>AVERAGE(H2:H15)</f>
        <v>21.26857142857143</v>
      </c>
      <c r="I16" s="2">
        <f t="shared" ref="I16:AT16" si="1">AVERAGE(I2:I15)</f>
        <v>298.92857142857144</v>
      </c>
      <c r="J16" s="2">
        <f t="shared" si="1"/>
        <v>19.247142857142855</v>
      </c>
      <c r="K16" s="2">
        <f t="shared" si="1"/>
        <v>1.1249999999999998</v>
      </c>
      <c r="L16" s="2">
        <f t="shared" si="1"/>
        <v>55.029285714285713</v>
      </c>
      <c r="M16" s="2">
        <f t="shared" si="1"/>
        <v>16.149999999999999</v>
      </c>
      <c r="N16" s="2">
        <f t="shared" si="1"/>
        <v>3.7100000000000004</v>
      </c>
      <c r="O16" s="2"/>
      <c r="P16" s="2">
        <f t="shared" si="1"/>
        <v>127.14285714285714</v>
      </c>
      <c r="Q16" s="2">
        <f t="shared" si="1"/>
        <v>5.7514285714285709</v>
      </c>
      <c r="R16" s="2">
        <f t="shared" si="1"/>
        <v>157</v>
      </c>
      <c r="S16" s="2">
        <f t="shared" si="1"/>
        <v>351.5</v>
      </c>
      <c r="T16" s="2">
        <f t="shared" si="1"/>
        <v>1245</v>
      </c>
      <c r="U16" s="2">
        <f t="shared" si="1"/>
        <v>1.2449999999999999</v>
      </c>
      <c r="V16" s="2">
        <f t="shared" si="1"/>
        <v>12.642857142857142</v>
      </c>
      <c r="W16" s="2">
        <f t="shared" si="1"/>
        <v>1.2642857152968645E-2</v>
      </c>
      <c r="X16" s="2">
        <f t="shared" si="1"/>
        <v>2.6507142857142858</v>
      </c>
      <c r="Y16" s="2"/>
      <c r="Z16" s="2">
        <f t="shared" si="1"/>
        <v>2.8923076923076922</v>
      </c>
      <c r="AA16" s="2">
        <f t="shared" si="1"/>
        <v>0.57735714285714301</v>
      </c>
      <c r="AB16" s="2">
        <f t="shared" si="1"/>
        <v>0.21021428571428574</v>
      </c>
      <c r="AC16" s="2">
        <f t="shared" si="1"/>
        <v>1.8097142857142856</v>
      </c>
      <c r="AD16" s="2">
        <f t="shared" si="1"/>
        <v>0.36149999999999999</v>
      </c>
      <c r="AE16" s="2">
        <f t="shared" si="1"/>
        <v>394.14285714285717</v>
      </c>
      <c r="AF16" s="2">
        <f t="shared" si="1"/>
        <v>0</v>
      </c>
      <c r="AG16" s="2">
        <f t="shared" si="1"/>
        <v>1.3571428571428572</v>
      </c>
      <c r="AH16" s="2">
        <f t="shared" si="1"/>
        <v>29.928571428571427</v>
      </c>
      <c r="AI16" s="2">
        <f t="shared" si="1"/>
        <v>0.31727272727272732</v>
      </c>
      <c r="AJ16" s="2">
        <f t="shared" si="1"/>
        <v>0</v>
      </c>
      <c r="AK16" s="2">
        <f t="shared" si="1"/>
        <v>0</v>
      </c>
      <c r="AL16" s="2">
        <f t="shared" si="1"/>
        <v>12.318181818181818</v>
      </c>
      <c r="AM16" s="2"/>
      <c r="AN16" s="2">
        <f t="shared" si="1"/>
        <v>0.24271428571428569</v>
      </c>
      <c r="AO16" s="2">
        <f t="shared" si="1"/>
        <v>0.10350000000000002</v>
      </c>
      <c r="AP16" s="2">
        <f t="shared" si="1"/>
        <v>0.51492857142857151</v>
      </c>
      <c r="AQ16" s="2">
        <f t="shared" si="1"/>
        <v>0</v>
      </c>
      <c r="AR16" s="2">
        <f t="shared" si="1"/>
        <v>0</v>
      </c>
      <c r="AS16" s="2"/>
      <c r="AT16" s="2">
        <f t="shared" si="1"/>
        <v>0</v>
      </c>
    </row>
  </sheetData>
  <phoneticPr fontId="0" type="noConversion"/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Arsenault</dc:creator>
  <cp:lastModifiedBy>Gerald Nelson</cp:lastModifiedBy>
  <dcterms:created xsi:type="dcterms:W3CDTF">2016-06-10T22:09:23Z</dcterms:created>
  <dcterms:modified xsi:type="dcterms:W3CDTF">2016-10-01T23:43:51Z</dcterms:modified>
</cp:coreProperties>
</file>