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nutrientDetails/"/>
    </mc:Choice>
  </mc:AlternateContent>
  <bookViews>
    <workbookView xWindow="-29980" yWindow="440" windowWidth="23420" windowHeight="10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4" i="1" l="1"/>
  <c r="AL4" i="1"/>
  <c r="AI4" i="1"/>
  <c r="AH4" i="1"/>
  <c r="AG4" i="1"/>
  <c r="AF4" i="1"/>
  <c r="AE4" i="1"/>
  <c r="AD4" i="1"/>
  <c r="AB4" i="1"/>
  <c r="Z4" i="1"/>
  <c r="Y4" i="1"/>
  <c r="X4" i="1"/>
  <c r="W4" i="1"/>
  <c r="V4" i="1"/>
  <c r="U4" i="1"/>
  <c r="T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B4" i="1"/>
</calcChain>
</file>

<file path=xl/sharedStrings.xml><?xml version="1.0" encoding="utf-8"?>
<sst xmlns="http://schemas.openxmlformats.org/spreadsheetml/2006/main" count="42" uniqueCount="42">
  <si>
    <t>usda_code</t>
  </si>
  <si>
    <t>17168</t>
  </si>
  <si>
    <t>17224</t>
  </si>
  <si>
    <t>edible_share</t>
  </si>
  <si>
    <t>inedible_share</t>
  </si>
  <si>
    <t>proximates</t>
  </si>
  <si>
    <t>water_g</t>
  </si>
  <si>
    <t>energy_kcal</t>
  </si>
  <si>
    <t>protein_g</t>
  </si>
  <si>
    <t>fat_g</t>
  </si>
  <si>
    <t>carbohydrate_g</t>
  </si>
  <si>
    <t>totalfiber_g</t>
  </si>
  <si>
    <t>calcium_mg</t>
  </si>
  <si>
    <t>iron_mg</t>
  </si>
  <si>
    <t>phosphorus_mg</t>
  </si>
  <si>
    <t>zinc_mg</t>
  </si>
  <si>
    <t>vit_c_mg</t>
  </si>
  <si>
    <t>thiamin_mg</t>
  </si>
  <si>
    <t>riboflavin_mg</t>
  </si>
  <si>
    <t>niacin_mg</t>
  </si>
  <si>
    <t>folate_µg</t>
  </si>
  <si>
    <t>vit_b12_µg</t>
  </si>
  <si>
    <t>vit_a_rae_µg</t>
  </si>
  <si>
    <t>vit_a_IU</t>
  </si>
  <si>
    <t>ft_acds_tot_sat_g</t>
  </si>
  <si>
    <t>ft_acds_mono_unsat_g</t>
  </si>
  <si>
    <t>ft_acds_plyunst_g</t>
  </si>
  <si>
    <t>cholesterol_mg</t>
  </si>
  <si>
    <t>sugar_g</t>
  </si>
  <si>
    <t>magnesium_mg</t>
  </si>
  <si>
    <t>vit_b6_mg</t>
  </si>
  <si>
    <t>vit_e_mg</t>
  </si>
  <si>
    <t>vit_d_µg</t>
  </si>
  <si>
    <t>vit_k_µg</t>
  </si>
  <si>
    <t>other</t>
  </si>
  <si>
    <t>caffeine_mg</t>
  </si>
  <si>
    <t>retentioncode_aus</t>
  </si>
  <si>
    <t>Composite</t>
  </si>
  <si>
    <t>ft_acds_tot_trans_g</t>
  </si>
  <si>
    <t>potassium_g</t>
  </si>
  <si>
    <t>sodium_g</t>
  </si>
  <si>
    <t>vit_d_μg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</si>
</sst>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2" borderId="0" xfId="0" applyFont="1" applyFill="1"/>
    <xf numFmtId="0" fontId="0" fillId="2" borderId="0" xfId="0" applyFill="1"/>
    <xf numFmtId="2" fontId="0" fillId="2" borderId="0" xfId="0" applyNumberFormat="1" applyFill="1"/>
    <xf numFmtId="0" fontId="1" fillId="0" borderId="0" xfId="1"/>
    <xf numFmtId="0" fontId="0" fillId="0" borderId="0" xfId="1" applyFont="1"/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"/>
  <sheetViews>
    <sheetView tabSelected="1" topLeftCell="S1" workbookViewId="0">
      <selection activeCell="AK2" sqref="AK2"/>
    </sheetView>
  </sheetViews>
  <sheetFormatPr baseColWidth="10" defaultColWidth="8.83203125" defaultRowHeight="13" x14ac:dyDescent="0.15"/>
  <cols>
    <col min="1" max="16384" width="8.83203125" style="4"/>
  </cols>
  <sheetData>
    <row r="1" spans="1:40" x14ac:dyDescent="0.15">
      <c r="A1" s="4" t="s">
        <v>0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29</v>
      </c>
      <c r="N1" s="4" t="s">
        <v>14</v>
      </c>
      <c r="O1" s="5" t="s">
        <v>39</v>
      </c>
      <c r="P1" s="5" t="s">
        <v>40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38</v>
      </c>
      <c r="AD1" s="4" t="s">
        <v>27</v>
      </c>
      <c r="AE1" s="4" t="s">
        <v>28</v>
      </c>
      <c r="AF1" s="4" t="s">
        <v>30</v>
      </c>
      <c r="AG1" s="4" t="s">
        <v>31</v>
      </c>
      <c r="AH1" s="4" t="s">
        <v>32</v>
      </c>
      <c r="AI1" s="5" t="s">
        <v>41</v>
      </c>
      <c r="AJ1" s="5" t="s">
        <v>33</v>
      </c>
      <c r="AK1" s="5" t="s">
        <v>34</v>
      </c>
      <c r="AL1" s="4" t="s">
        <v>35</v>
      </c>
      <c r="AM1" s="4" t="s">
        <v>36</v>
      </c>
    </row>
    <row r="2" spans="1:40" x14ac:dyDescent="0.15">
      <c r="A2" s="4" t="s">
        <v>1</v>
      </c>
      <c r="B2" s="4">
        <v>100</v>
      </c>
      <c r="E2" s="4">
        <v>75.84</v>
      </c>
      <c r="F2" s="4">
        <v>109</v>
      </c>
      <c r="G2" s="4">
        <v>20.6</v>
      </c>
      <c r="H2" s="4">
        <v>2.31</v>
      </c>
      <c r="I2" s="4">
        <v>0</v>
      </c>
      <c r="J2" s="4">
        <v>0</v>
      </c>
      <c r="K2" s="4">
        <v>13</v>
      </c>
      <c r="L2" s="4">
        <v>2.83</v>
      </c>
      <c r="N2" s="4">
        <v>180</v>
      </c>
      <c r="O2" s="4">
        <v>0.38500000000000001</v>
      </c>
      <c r="P2" s="4">
        <v>8.2000000000000003E-2</v>
      </c>
      <c r="Q2" s="4">
        <v>4</v>
      </c>
      <c r="R2" s="4">
        <v>0</v>
      </c>
      <c r="S2" s="4">
        <v>0.11</v>
      </c>
      <c r="T2" s="4">
        <v>0.49</v>
      </c>
      <c r="U2" s="4">
        <v>3.75</v>
      </c>
      <c r="V2" s="4">
        <v>5</v>
      </c>
      <c r="W2" s="4">
        <v>1.1299999999999999</v>
      </c>
      <c r="X2" s="4">
        <v>0</v>
      </c>
      <c r="Y2" s="4">
        <v>0</v>
      </c>
      <c r="Z2" s="4">
        <v>0.71</v>
      </c>
      <c r="AA2" s="4">
        <v>1.03</v>
      </c>
      <c r="AB2" s="4">
        <v>0.17</v>
      </c>
      <c r="AC2" s="4">
        <v>0</v>
      </c>
      <c r="AD2" s="4">
        <v>57</v>
      </c>
      <c r="AM2" s="4">
        <v>1004</v>
      </c>
    </row>
    <row r="3" spans="1:40" x14ac:dyDescent="0.15">
      <c r="A3" s="4" t="s">
        <v>2</v>
      </c>
      <c r="B3" s="4">
        <v>100</v>
      </c>
      <c r="E3" s="4">
        <v>59.47</v>
      </c>
      <c r="F3" s="4">
        <v>282</v>
      </c>
      <c r="G3" s="4">
        <v>16.559999999999999</v>
      </c>
      <c r="H3" s="4">
        <v>23.41</v>
      </c>
      <c r="I3" s="4">
        <v>0</v>
      </c>
      <c r="J3" s="4">
        <v>0</v>
      </c>
      <c r="K3" s="4">
        <v>16</v>
      </c>
      <c r="L3" s="4">
        <v>1.55</v>
      </c>
      <c r="M3" s="4">
        <v>21</v>
      </c>
      <c r="N3" s="4">
        <v>157</v>
      </c>
      <c r="O3" s="4">
        <v>0.222</v>
      </c>
      <c r="P3" s="4">
        <v>5.8999999999999997E-2</v>
      </c>
      <c r="Q3" s="4">
        <v>3.41</v>
      </c>
      <c r="R3" s="4">
        <v>0</v>
      </c>
      <c r="S3" s="4">
        <v>0.11</v>
      </c>
      <c r="T3" s="4">
        <v>0.21</v>
      </c>
      <c r="U3" s="4">
        <v>5.96</v>
      </c>
      <c r="V3" s="4">
        <v>18</v>
      </c>
      <c r="W3" s="4">
        <v>2.31</v>
      </c>
      <c r="X3" s="4">
        <v>0</v>
      </c>
      <c r="Y3" s="4">
        <v>0</v>
      </c>
      <c r="Z3" s="4">
        <v>10.19</v>
      </c>
      <c r="AA3" s="4">
        <v>9.6</v>
      </c>
      <c r="AB3" s="4">
        <v>1.85</v>
      </c>
      <c r="AC3" s="4">
        <v>0</v>
      </c>
      <c r="AD3" s="4">
        <v>73</v>
      </c>
      <c r="AE3" s="4">
        <v>0</v>
      </c>
      <c r="AF3" s="4">
        <v>0.13</v>
      </c>
      <c r="AG3" s="4">
        <v>0.2</v>
      </c>
      <c r="AH3" s="4">
        <v>0.1</v>
      </c>
      <c r="AI3" s="4">
        <v>3.6</v>
      </c>
      <c r="AL3" s="4">
        <v>0</v>
      </c>
      <c r="AM3" s="4">
        <v>1004</v>
      </c>
    </row>
    <row r="4" spans="1:40" x14ac:dyDescent="0.15">
      <c r="A4" s="1" t="s">
        <v>37</v>
      </c>
      <c r="B4" s="2">
        <f>AVERAGE(B2:B3)</f>
        <v>100</v>
      </c>
      <c r="C4" s="2"/>
      <c r="D4" s="2"/>
      <c r="E4" s="3">
        <f>AVERAGE(E2:E3)</f>
        <v>67.655000000000001</v>
      </c>
      <c r="F4" s="3">
        <f t="shared" ref="F4:AN4" si="0">AVERAGE(F2:F3)</f>
        <v>195.5</v>
      </c>
      <c r="G4" s="3">
        <f t="shared" si="0"/>
        <v>18.579999999999998</v>
      </c>
      <c r="H4" s="3">
        <f t="shared" si="0"/>
        <v>12.86</v>
      </c>
      <c r="I4" s="3">
        <f t="shared" si="0"/>
        <v>0</v>
      </c>
      <c r="J4" s="3">
        <f t="shared" si="0"/>
        <v>0</v>
      </c>
      <c r="K4" s="3">
        <f t="shared" si="0"/>
        <v>14.5</v>
      </c>
      <c r="L4" s="3">
        <f t="shared" si="0"/>
        <v>2.19</v>
      </c>
      <c r="M4" s="3">
        <f>AVERAGE(M2:M3)</f>
        <v>21</v>
      </c>
      <c r="N4" s="3">
        <f t="shared" si="0"/>
        <v>168.5</v>
      </c>
      <c r="O4" s="3">
        <f t="shared" si="0"/>
        <v>0.30349999999999999</v>
      </c>
      <c r="P4" s="3">
        <f t="shared" si="0"/>
        <v>7.0500000000000007E-2</v>
      </c>
      <c r="Q4" s="3">
        <f t="shared" si="0"/>
        <v>3.7050000000000001</v>
      </c>
      <c r="R4" s="3">
        <f t="shared" si="0"/>
        <v>0</v>
      </c>
      <c r="S4" s="3"/>
      <c r="T4" s="3">
        <f t="shared" si="0"/>
        <v>0.35</v>
      </c>
      <c r="U4" s="3">
        <f t="shared" si="0"/>
        <v>4.8550000000000004</v>
      </c>
      <c r="V4" s="3">
        <f t="shared" si="0"/>
        <v>11.5</v>
      </c>
      <c r="W4" s="3">
        <f t="shared" si="0"/>
        <v>1.72</v>
      </c>
      <c r="X4" s="3">
        <f t="shared" si="0"/>
        <v>0</v>
      </c>
      <c r="Y4" s="3">
        <f t="shared" si="0"/>
        <v>0</v>
      </c>
      <c r="Z4" s="3">
        <f t="shared" si="0"/>
        <v>5.4499999999999993</v>
      </c>
      <c r="AA4" s="3"/>
      <c r="AB4" s="3">
        <f t="shared" si="0"/>
        <v>1.01</v>
      </c>
      <c r="AC4" s="3"/>
      <c r="AD4" s="3">
        <f t="shared" si="0"/>
        <v>65</v>
      </c>
      <c r="AE4" s="3">
        <f t="shared" si="0"/>
        <v>0</v>
      </c>
      <c r="AF4" s="3">
        <f t="shared" si="0"/>
        <v>0.13</v>
      </c>
      <c r="AG4" s="3">
        <f t="shared" si="0"/>
        <v>0.2</v>
      </c>
      <c r="AH4" s="3">
        <f t="shared" si="0"/>
        <v>0.1</v>
      </c>
      <c r="AI4" s="3">
        <f t="shared" si="0"/>
        <v>3.6</v>
      </c>
      <c r="AJ4" s="3"/>
      <c r="AK4" s="3"/>
      <c r="AL4" s="3">
        <f t="shared" si="0"/>
        <v>0</v>
      </c>
      <c r="AM4" s="3"/>
      <c r="AN4" s="3" t="e">
        <f t="shared" si="0"/>
        <v>#DIV/0!</v>
      </c>
    </row>
  </sheetData>
  <phoneticPr fontId="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Gerald Nelson</cp:lastModifiedBy>
  <dcterms:created xsi:type="dcterms:W3CDTF">2016-06-10T22:10:22Z</dcterms:created>
  <dcterms:modified xsi:type="dcterms:W3CDTF">2016-06-11T15:25:10Z</dcterms:modified>
</cp:coreProperties>
</file>