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klividini\Dropbox (IFPRI)\Jerry Nelson IMPACT\October 2015\Meeting Oct 19 2015\Keith Items\Dec 2015\"/>
    </mc:Choice>
  </mc:AlternateContent>
  <bookViews>
    <workbookView xWindow="0" yWindow="0" windowWidth="20490" windowHeight="8340"/>
  </bookViews>
  <sheets>
    <sheet name="MarineFish_2011-2013" sheetId="1" r:id="rId1"/>
  </sheets>
  <calcPr calcId="152511"/>
</workbook>
</file>

<file path=xl/calcChain.xml><?xml version="1.0" encoding="utf-8"?>
<calcChain xmlns="http://schemas.openxmlformats.org/spreadsheetml/2006/main">
  <c r="K6" i="1" l="1"/>
  <c r="L6" i="1"/>
  <c r="M6" i="1"/>
  <c r="J6" i="1"/>
  <c r="M2" i="1"/>
  <c r="M3" i="1"/>
  <c r="M4" i="1"/>
  <c r="M5" i="1"/>
  <c r="K2" i="1"/>
  <c r="L2" i="1"/>
  <c r="K3" i="1"/>
  <c r="L3" i="1"/>
  <c r="K4" i="1"/>
  <c r="L4" i="1"/>
  <c r="K5" i="1"/>
  <c r="L5" i="1"/>
  <c r="J3" i="1"/>
  <c r="J4" i="1"/>
  <c r="J5" i="1"/>
  <c r="J2" i="1"/>
  <c r="G6" i="1" a="1"/>
  <c r="G6" i="1"/>
  <c r="H6" i="1" a="1"/>
  <c r="H6" i="1"/>
  <c r="I6" i="1" a="1"/>
  <c r="I6" i="1"/>
  <c r="F6" i="1" a="1"/>
  <c r="F6" i="1"/>
  <c r="I3" i="1"/>
  <c r="I4" i="1"/>
  <c r="I5" i="1"/>
  <c r="I2" i="1"/>
</calcChain>
</file>

<file path=xl/sharedStrings.xml><?xml version="1.0" encoding="utf-8"?>
<sst xmlns="http://schemas.openxmlformats.org/spreadsheetml/2006/main" count="37" uniqueCount="27">
  <si>
    <t>All</t>
  </si>
  <si>
    <t>Finfishes nei</t>
  </si>
  <si>
    <t>Groundfishes nei</t>
  </si>
  <si>
    <t>Marine fishes nei</t>
  </si>
  <si>
    <t>Pelagic fishes nei</t>
  </si>
  <si>
    <t>Totals - Quantity (tonnes)</t>
  </si>
  <si>
    <t xml:space="preserve">...     Data not available; unobtainable; data not separately available but included in another category </t>
  </si>
  <si>
    <t xml:space="preserve">-       Nil or zero </t>
  </si>
  <si>
    <t xml:space="preserve">0       More than zero but less than half the unit used </t>
  </si>
  <si>
    <t>nei     Not elsewhere included</t>
  </si>
  <si>
    <t xml:space="preserve">F       </t>
  </si>
  <si>
    <t xml:space="preserve">FAO estimate from available sources of information </t>
  </si>
  <si>
    <t>* [3 alpha code] scientific name</t>
  </si>
  <si>
    <t>include</t>
  </si>
  <si>
    <t>area_name</t>
  </si>
  <si>
    <t>item_name</t>
  </si>
  <si>
    <t>prod_location</t>
  </si>
  <si>
    <t>prod_unit</t>
  </si>
  <si>
    <t>prod_qty_2011</t>
  </si>
  <si>
    <t>prod_qty_2012</t>
  </si>
  <si>
    <t>prod_qty_2013</t>
  </si>
  <si>
    <t>prod_qty_avg</t>
  </si>
  <si>
    <t>pcn_fdsupply_2011</t>
  </si>
  <si>
    <t>pcn_fdsupply_2012</t>
  </si>
  <si>
    <t>pcn_fdsupply_2013</t>
  </si>
  <si>
    <t>pcn_fdsupply_avg</t>
  </si>
  <si>
    <t>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</si>
</sst>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/>
    </xf>
    <xf numFmtId="0" fontId="18" fillId="33" borderId="0" xfId="0" applyFont="1" applyFill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3" fontId="0" fillId="0" borderId="12" xfId="0" applyNumberFormat="1" applyBorder="1"/>
    <xf numFmtId="3" fontId="0" fillId="0" borderId="13" xfId="0" applyNumberFormat="1" applyBorder="1"/>
    <xf numFmtId="3" fontId="0" fillId="0" borderId="15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19" fillId="0" borderId="11" xfId="0" applyFont="1" applyFill="1" applyBorder="1" applyAlignment="1">
      <alignment horizontal="center" wrapText="1"/>
    </xf>
    <xf numFmtId="0" fontId="19" fillId="0" borderId="10" xfId="0" applyNumberFormat="1" applyFon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0" fontId="0" fillId="0" borderId="20" xfId="1" applyNumberFormat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164" fontId="0" fillId="0" borderId="21" xfId="1" applyNumberFormat="1" applyFont="1" applyBorder="1" applyAlignment="1">
      <alignment horizontal="center"/>
    </xf>
    <xf numFmtId="164" fontId="0" fillId="0" borderId="20" xfId="1" applyNumberFormat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16" sqref="K16"/>
    </sheetView>
  </sheetViews>
  <sheetFormatPr defaultRowHeight="15" x14ac:dyDescent="0.25"/>
  <cols>
    <col min="1" max="5" width="19" style="1" customWidth="1"/>
    <col min="6" max="9" width="17.7109375" customWidth="1"/>
    <col min="10" max="13" width="19.28515625" customWidth="1"/>
  </cols>
  <sheetData>
    <row r="1" spans="1:13" x14ac:dyDescent="0.25">
      <c r="A1" s="18" t="s">
        <v>14</v>
      </c>
      <c r="B1" s="18" t="s">
        <v>15</v>
      </c>
      <c r="C1" s="19" t="s">
        <v>13</v>
      </c>
      <c r="D1" s="19" t="s">
        <v>16</v>
      </c>
      <c r="E1" s="19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0" t="s">
        <v>22</v>
      </c>
      <c r="K1" s="20" t="s">
        <v>23</v>
      </c>
      <c r="L1" s="20" t="s">
        <v>24</v>
      </c>
      <c r="M1" s="20" t="s">
        <v>25</v>
      </c>
    </row>
    <row r="2" spans="1:13" x14ac:dyDescent="0.25">
      <c r="A2" s="6" t="s">
        <v>0</v>
      </c>
      <c r="B2" s="7" t="s">
        <v>1</v>
      </c>
      <c r="C2" s="7">
        <v>0</v>
      </c>
      <c r="D2" s="7" t="s">
        <v>0</v>
      </c>
      <c r="E2" s="5" t="s">
        <v>26</v>
      </c>
      <c r="F2" s="12">
        <v>14169</v>
      </c>
      <c r="G2" s="13">
        <v>7707</v>
      </c>
      <c r="H2" s="13">
        <v>14961</v>
      </c>
      <c r="I2" s="13">
        <f>AVERAGE(F2:H2)</f>
        <v>12279</v>
      </c>
      <c r="J2" s="24">
        <f>IF($C2=1,F2/F$6,0)</f>
        <v>0</v>
      </c>
      <c r="K2" s="24">
        <f t="shared" ref="K2:M5" si="0">IF($C2=1,G2/G$6,0)</f>
        <v>0</v>
      </c>
      <c r="L2" s="24">
        <f t="shared" si="0"/>
        <v>0</v>
      </c>
      <c r="M2" s="24">
        <f>IF($C2=1,I2/I$6,0)</f>
        <v>0</v>
      </c>
    </row>
    <row r="3" spans="1:13" x14ac:dyDescent="0.25">
      <c r="A3" s="6" t="s">
        <v>0</v>
      </c>
      <c r="B3" s="7" t="s">
        <v>2</v>
      </c>
      <c r="C3" s="7">
        <v>0</v>
      </c>
      <c r="D3" s="7" t="s">
        <v>0</v>
      </c>
      <c r="E3" s="8" t="s">
        <v>26</v>
      </c>
      <c r="F3" s="14">
        <v>6096</v>
      </c>
      <c r="G3" s="15">
        <v>3964</v>
      </c>
      <c r="H3" s="15">
        <v>9073</v>
      </c>
      <c r="I3" s="15">
        <f t="shared" ref="I3:I5" si="1">AVERAGE(F3:H3)</f>
        <v>6377.666666666667</v>
      </c>
      <c r="J3" s="25">
        <f t="shared" ref="J3:J5" si="2">IF($C3=1,F3/F$6,0)</f>
        <v>0</v>
      </c>
      <c r="K3" s="25">
        <f t="shared" si="0"/>
        <v>0</v>
      </c>
      <c r="L3" s="25">
        <f t="shared" si="0"/>
        <v>0</v>
      </c>
      <c r="M3" s="25">
        <f t="shared" si="0"/>
        <v>0</v>
      </c>
    </row>
    <row r="4" spans="1:13" x14ac:dyDescent="0.25">
      <c r="A4" s="6" t="s">
        <v>0</v>
      </c>
      <c r="B4" s="7" t="s">
        <v>3</v>
      </c>
      <c r="C4" s="7">
        <v>0</v>
      </c>
      <c r="D4" s="7" t="s">
        <v>0</v>
      </c>
      <c r="E4" s="8" t="s">
        <v>26</v>
      </c>
      <c r="F4" s="14">
        <v>10403497</v>
      </c>
      <c r="G4" s="15">
        <v>10879822</v>
      </c>
      <c r="H4" s="15">
        <v>10951308</v>
      </c>
      <c r="I4" s="15">
        <f t="shared" si="1"/>
        <v>10744875.666666666</v>
      </c>
      <c r="J4" s="25">
        <f t="shared" si="2"/>
        <v>0</v>
      </c>
      <c r="K4" s="25">
        <f t="shared" si="0"/>
        <v>0</v>
      </c>
      <c r="L4" s="25">
        <f t="shared" si="0"/>
        <v>0</v>
      </c>
      <c r="M4" s="25">
        <f t="shared" si="0"/>
        <v>0</v>
      </c>
    </row>
    <row r="5" spans="1:13" x14ac:dyDescent="0.25">
      <c r="A5" s="9" t="s">
        <v>0</v>
      </c>
      <c r="B5" s="10" t="s">
        <v>4</v>
      </c>
      <c r="C5" s="10">
        <v>0</v>
      </c>
      <c r="D5" s="10" t="s">
        <v>0</v>
      </c>
      <c r="E5" s="11" t="s">
        <v>26</v>
      </c>
      <c r="F5" s="16">
        <v>36699</v>
      </c>
      <c r="G5" s="17">
        <v>78</v>
      </c>
      <c r="H5" s="17">
        <v>370</v>
      </c>
      <c r="I5" s="17">
        <f t="shared" si="1"/>
        <v>12382.333333333334</v>
      </c>
      <c r="J5" s="26">
        <f t="shared" si="2"/>
        <v>0</v>
      </c>
      <c r="K5" s="26">
        <f t="shared" si="0"/>
        <v>0</v>
      </c>
      <c r="L5" s="26">
        <f t="shared" si="0"/>
        <v>0</v>
      </c>
      <c r="M5" s="26">
        <f t="shared" si="0"/>
        <v>0</v>
      </c>
    </row>
    <row r="6" spans="1:13" x14ac:dyDescent="0.25">
      <c r="A6" s="2" t="s">
        <v>5</v>
      </c>
      <c r="F6" s="22">
        <f t="array" ref="F6">IF($C$2:$C$5=1,F2:F5,0)</f>
        <v>0</v>
      </c>
      <c r="G6" s="22">
        <f t="array" ref="G6">IF($C$2:$C$5=1,G2:G5,0)</f>
        <v>0</v>
      </c>
      <c r="H6" s="22">
        <f t="array" ref="H6">IF($C$2:$C$5=1,H2:H5,0)</f>
        <v>0</v>
      </c>
      <c r="I6" s="22">
        <f t="array" ref="I6">IF($C$2:$C$5=1,I2:I5,0)</f>
        <v>0</v>
      </c>
      <c r="J6" s="23">
        <f>SUM(J2:J5)</f>
        <v>0</v>
      </c>
      <c r="K6" s="23">
        <f t="shared" ref="K6:M6" si="3">SUM(K2:K5)</f>
        <v>0</v>
      </c>
      <c r="L6" s="23">
        <f t="shared" si="3"/>
        <v>0</v>
      </c>
      <c r="M6" s="23">
        <f t="shared" si="3"/>
        <v>0</v>
      </c>
    </row>
    <row r="8" spans="1:13" x14ac:dyDescent="0.25">
      <c r="A8" s="3" t="s">
        <v>6</v>
      </c>
    </row>
    <row r="9" spans="1:13" x14ac:dyDescent="0.25">
      <c r="A9" s="3" t="s">
        <v>7</v>
      </c>
    </row>
    <row r="10" spans="1:13" x14ac:dyDescent="0.25">
      <c r="A10" s="3" t="s">
        <v>8</v>
      </c>
    </row>
    <row r="11" spans="1:13" x14ac:dyDescent="0.25">
      <c r="A11" s="3" t="s">
        <v>9</v>
      </c>
    </row>
    <row r="12" spans="1:13" x14ac:dyDescent="0.25">
      <c r="A12" s="4" t="s">
        <v>10</v>
      </c>
      <c r="B12" s="2" t="s">
        <v>11</v>
      </c>
      <c r="C12" s="2"/>
    </row>
    <row r="13" spans="1:13" x14ac:dyDescent="0.25">
      <c r="A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MarineFish_2011-2013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Lividini, Keith (HarvestPlus)</dc:creator>
  <cp:lastModifiedBy>Lividini, Keith (HarvestPlus)</cp:lastModifiedBy>
  <dcterms:created xsi:type="dcterms:W3CDTF">2015-12-02T16:51:00Z</dcterms:created>
  <dcterms:modified xsi:type="dcterms:W3CDTF">2016-01-29T22:42:06Z</dcterms:modified>
</cp:coreProperties>
</file>