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"/>
    </mc:Choice>
  </mc:AlternateContent>
  <bookViews>
    <workbookView xWindow="5080" yWindow="880" windowWidth="22640" windowHeight="14600"/>
  </bookViews>
  <sheets>
    <sheet name="Reference" sheetId="10" r:id="rId1"/>
    <sheet name="EAR" sheetId="2" r:id="rId2"/>
    <sheet name="RDAorAI_vitamins" sheetId="3" r:id="rId3"/>
    <sheet name="RDAorAI_minerals" sheetId="9" r:id="rId4"/>
    <sheet name="RDAorAI_macro" sheetId="8" r:id="rId5"/>
    <sheet name="AMDR" sheetId="4" r:id="rId6"/>
    <sheet name="UL_vitamins" sheetId="6" r:id="rId7"/>
    <sheet name="UL_minerals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2" l="1"/>
  <c r="H20" i="2"/>
  <c r="H21" i="2"/>
  <c r="H22" i="2"/>
  <c r="H23" i="2"/>
  <c r="H1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3" i="2"/>
</calcChain>
</file>

<file path=xl/sharedStrings.xml><?xml version="1.0" encoding="utf-8"?>
<sst xmlns="http://schemas.openxmlformats.org/spreadsheetml/2006/main" count="572" uniqueCount="111">
  <si>
    <t>Children</t>
  </si>
  <si>
    <t xml:space="preserve">1–3 y </t>
  </si>
  <si>
    <t xml:space="preserve">4–8 y </t>
  </si>
  <si>
    <t xml:space="preserve">9–13 y </t>
  </si>
  <si>
    <t xml:space="preserve">14–18 y </t>
  </si>
  <si>
    <t xml:space="preserve">19–30 y </t>
  </si>
  <si>
    <t xml:space="preserve">31–50 y </t>
  </si>
  <si>
    <t xml:space="preserve">51–70 y </t>
  </si>
  <si>
    <t xml:space="preserve">&gt; 70 y </t>
  </si>
  <si>
    <t>Female</t>
  </si>
  <si>
    <t>Male</t>
  </si>
  <si>
    <t xml:space="preserve"> </t>
  </si>
  <si>
    <t xml:space="preserve">Pregnancy </t>
  </si>
  <si>
    <t xml:space="preserve">Lactation </t>
  </si>
  <si>
    <t>Infants</t>
  </si>
  <si>
    <t>0-6 mo</t>
  </si>
  <si>
    <t>6-12 mo</t>
  </si>
  <si>
    <t>1-3 y</t>
  </si>
  <si>
    <t>4-18 y</t>
  </si>
  <si>
    <t>Adult</t>
  </si>
  <si>
    <t>http://www.nal.usda.gov/fnic/DRI/DRI_Tables/recommended_intakes_individuals.pdf</t>
  </si>
  <si>
    <t>Dietary Reference Intakes: Estimated Average Requirements and Recommended Intakes</t>
  </si>
  <si>
    <t>National Academy of Sciences. Institute of Medicine. Food and Nutrition Board</t>
  </si>
  <si>
    <t>Sheets:</t>
  </si>
  <si>
    <t xml:space="preserve">   EAR = Estimated Average Requirements</t>
  </si>
  <si>
    <t xml:space="preserve">   RDAorAI_macro= Recommended Dietary Allowances and Adequate Intakes (yellow), Total Water and Macronutrients</t>
  </si>
  <si>
    <t xml:space="preserve">   AMDR= Acceptable Macronutrient Distribution Ranges</t>
  </si>
  <si>
    <t xml:space="preserve">   UL_vitamins= Tolerable Upper Intake Levels, Vitamins</t>
  </si>
  <si>
    <t xml:space="preserve">   UL_minerals= Tolerable Upper Intake Levels, Elements (Minerals)</t>
  </si>
  <si>
    <t xml:space="preserve">   RDAorAI_minerals= Recommended Dietary Allowances or Adequate Intakes (yellow) of Elements (minerals)</t>
  </si>
  <si>
    <t xml:space="preserve">   RDAorAI_vitamins= Recommended Dietary Allowances or Adequate Intakes (yellow) of Vitamins</t>
  </si>
  <si>
    <t>calcium_mg</t>
  </si>
  <si>
    <t>carbohydrate_g</t>
  </si>
  <si>
    <t>vit_d_μg</t>
  </si>
  <si>
    <t>folate_μg</t>
  </si>
  <si>
    <t>copper_μg</t>
  </si>
  <si>
    <t>iodine_μg</t>
  </si>
  <si>
    <t>molybdenum_μg</t>
  </si>
  <si>
    <t>zinc_mg</t>
  </si>
  <si>
    <t>status_group</t>
  </si>
  <si>
    <t>age_group</t>
  </si>
  <si>
    <t>pantothenicacid_mg</t>
  </si>
  <si>
    <t>chromium_μg</t>
  </si>
  <si>
    <t>fluoride_mg</t>
  </si>
  <si>
    <t>iron_mg</t>
  </si>
  <si>
    <t>manganese_mg</t>
  </si>
  <si>
    <t>phosphorus_mg</t>
  </si>
  <si>
    <t>potassium_g</t>
  </si>
  <si>
    <t>water_l</t>
  </si>
  <si>
    <t>totalfiber_g</t>
  </si>
  <si>
    <t>linoleic_acid_g</t>
  </si>
  <si>
    <t>α-linolenicacid_g</t>
  </si>
  <si>
    <t>protein_g</t>
  </si>
  <si>
    <t>fat_lo</t>
  </si>
  <si>
    <t>fat_hi</t>
  </si>
  <si>
    <t>linoleicacid_lo</t>
  </si>
  <si>
    <t>linoleicacid_hi</t>
  </si>
  <si>
    <t>α-linolenicacid_lo</t>
  </si>
  <si>
    <t>α-linolenicacid_hi</t>
  </si>
  <si>
    <t>carbohydrate_lo</t>
  </si>
  <si>
    <t>carbohydrate_hi</t>
  </si>
  <si>
    <t>protein_lo</t>
  </si>
  <si>
    <t>protein_hi</t>
  </si>
  <si>
    <t>nickel_mg</t>
  </si>
  <si>
    <t>selenium_μg</t>
  </si>
  <si>
    <t>vanadium_mg</t>
  </si>
  <si>
    <t>sodium_g</t>
  </si>
  <si>
    <t>chloride_g</t>
  </si>
  <si>
    <t>boron_mg</t>
  </si>
  <si>
    <t>vit_c_mg</t>
  </si>
  <si>
    <t>vit_e_mg</t>
  </si>
  <si>
    <t>thiamin_mg</t>
  </si>
  <si>
    <t>riboflavin_mg</t>
  </si>
  <si>
    <t>niacin_mg</t>
  </si>
  <si>
    <t>vit_b6_mg</t>
  </si>
  <si>
    <t>choline_mg</t>
  </si>
  <si>
    <t>magnesium_mg</t>
  </si>
  <si>
    <t>Inf0_0.5</t>
  </si>
  <si>
    <t>Inf0.5_1</t>
  </si>
  <si>
    <t>Chil1_3</t>
  </si>
  <si>
    <t>Chil4_8</t>
  </si>
  <si>
    <t>M14_18</t>
  </si>
  <si>
    <t>M19_30</t>
  </si>
  <si>
    <t>M31_50</t>
  </si>
  <si>
    <t>M70Plus</t>
  </si>
  <si>
    <t>F14_18</t>
  </si>
  <si>
    <t>F19_30</t>
  </si>
  <si>
    <t>F31_50</t>
  </si>
  <si>
    <t>F70Plus</t>
  </si>
  <si>
    <t>Preg14_18</t>
  </si>
  <si>
    <t>Preg19_30</t>
  </si>
  <si>
    <t>Preg31_50</t>
  </si>
  <si>
    <t>Lact14_18</t>
  </si>
  <si>
    <t>Lact19_30</t>
  </si>
  <si>
    <t>Lact31_50</t>
  </si>
  <si>
    <t>ageGenderCode</t>
  </si>
  <si>
    <t>M9_13</t>
  </si>
  <si>
    <t>M51_70</t>
  </si>
  <si>
    <t>F9_13</t>
  </si>
  <si>
    <t>F51_70</t>
  </si>
  <si>
    <t>protein_g_kg</t>
  </si>
  <si>
    <t>vit_a_rae_µg</t>
  </si>
  <si>
    <t>vit_d_µg</t>
  </si>
  <si>
    <t>vit_k_µg</t>
  </si>
  <si>
    <t>vit_b12_µg</t>
  </si>
  <si>
    <t>folate_µg</t>
  </si>
  <si>
    <t>Reference_weight_kg</t>
  </si>
  <si>
    <t>Note: In the EAR worksheet protein is expressed in grams per day by multiplying the per day per kg values by the reference weights for different age groups in the US.</t>
  </si>
  <si>
    <t>Source: Trumbo, Paula, et al. "Dietary reference intakes for energy, carbohydrate, fiber, fat, fatty acids, cholesterol, protein and amino acids." Journal of the American Dietetic Association 102.11 (2002): 1621-1630.</t>
  </si>
  <si>
    <t>biotin_µg</t>
  </si>
  <si>
    <t>Note: the fat RDA (in RDAorAI_macro has been removed because it applied only to infants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</si>
</sst>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ont="1" applyBorder="1"/>
    <xf numFmtId="0" fontId="1" fillId="0" borderId="0" xfId="0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 vertical="center" wrapText="1"/>
    </xf>
    <xf numFmtId="0" fontId="2" fillId="0" borderId="0" xfId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left" vertical="top"/>
    </xf>
  </cellXfs>
  <cellStyles count="1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al.usda.gov/fnic/DRI/DRI_Tables/recommended_intakes_individual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tabSelected="1" workbookViewId="0">
      <selection activeCell="A18" sqref="A18"/>
    </sheetView>
  </sheetViews>
  <sheetFormatPr baseColWidth="10" defaultColWidth="8.83203125" defaultRowHeight="15" x14ac:dyDescent="0.2"/>
  <cols>
    <col min="1" max="1" width="95.5" customWidth="1"/>
  </cols>
  <sheetData>
    <row r="1" spans="1:1" x14ac:dyDescent="0.2">
      <c r="A1" t="s">
        <v>21</v>
      </c>
    </row>
    <row r="2" spans="1:1" x14ac:dyDescent="0.2">
      <c r="A2" t="s">
        <v>22</v>
      </c>
    </row>
    <row r="3" spans="1:1" x14ac:dyDescent="0.2">
      <c r="A3" s="11" t="s">
        <v>20</v>
      </c>
    </row>
    <row r="6" spans="1:1" x14ac:dyDescent="0.2">
      <c r="A6" t="s">
        <v>23</v>
      </c>
    </row>
    <row r="7" spans="1:1" x14ac:dyDescent="0.2">
      <c r="A7" t="s">
        <v>24</v>
      </c>
    </row>
    <row r="8" spans="1:1" x14ac:dyDescent="0.2">
      <c r="A8" t="s">
        <v>30</v>
      </c>
    </row>
    <row r="9" spans="1:1" x14ac:dyDescent="0.2">
      <c r="A9" t="s">
        <v>29</v>
      </c>
    </row>
    <row r="10" spans="1:1" x14ac:dyDescent="0.2">
      <c r="A10" t="s">
        <v>25</v>
      </c>
    </row>
    <row r="11" spans="1:1" x14ac:dyDescent="0.2">
      <c r="A11" t="s">
        <v>26</v>
      </c>
    </row>
    <row r="12" spans="1:1" x14ac:dyDescent="0.2">
      <c r="A12" t="s">
        <v>27</v>
      </c>
    </row>
    <row r="13" spans="1:1" x14ac:dyDescent="0.2">
      <c r="A13" t="s">
        <v>28</v>
      </c>
    </row>
    <row r="15" spans="1:1" x14ac:dyDescent="0.2">
      <c r="A15" t="s">
        <v>107</v>
      </c>
    </row>
    <row r="16" spans="1:1" x14ac:dyDescent="0.2">
      <c r="A16" t="s">
        <v>110</v>
      </c>
    </row>
    <row r="17" spans="1:1" x14ac:dyDescent="0.2">
      <c r="A17" t="s">
        <v>108</v>
      </c>
    </row>
  </sheetData>
  <hyperlinks>
    <hyperlink ref="A3" r:id="rId1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B1" workbookViewId="0">
      <selection activeCell="H18" sqref="H18:H23"/>
    </sheetView>
  </sheetViews>
  <sheetFormatPr baseColWidth="10" defaultColWidth="8.83203125" defaultRowHeight="15.75" customHeight="1" x14ac:dyDescent="0.2"/>
  <cols>
    <col min="1" max="1" width="12.6640625" style="1" customWidth="1"/>
    <col min="2" max="3" width="10.5" style="4" customWidth="1"/>
    <col min="4" max="16384" width="8.83203125" style="1"/>
  </cols>
  <sheetData>
    <row r="1" spans="1:26" s="17" customFormat="1" ht="31.5" customHeight="1" x14ac:dyDescent="0.2">
      <c r="A1" s="14" t="s">
        <v>39</v>
      </c>
      <c r="B1" s="14" t="s">
        <v>40</v>
      </c>
      <c r="C1" s="14" t="s">
        <v>106</v>
      </c>
      <c r="D1" s="15" t="s">
        <v>95</v>
      </c>
      <c r="E1" s="16" t="s">
        <v>31</v>
      </c>
      <c r="F1" s="16" t="s">
        <v>32</v>
      </c>
      <c r="G1" s="16" t="s">
        <v>100</v>
      </c>
      <c r="H1" s="16" t="s">
        <v>52</v>
      </c>
      <c r="I1" s="16" t="s">
        <v>101</v>
      </c>
      <c r="J1" s="16" t="s">
        <v>69</v>
      </c>
      <c r="K1" s="16" t="s">
        <v>33</v>
      </c>
      <c r="L1" s="16" t="s">
        <v>70</v>
      </c>
      <c r="M1" s="16" t="s">
        <v>71</v>
      </c>
      <c r="N1" s="16" t="s">
        <v>72</v>
      </c>
      <c r="O1" s="16" t="s">
        <v>73</v>
      </c>
      <c r="P1" s="16" t="s">
        <v>74</v>
      </c>
      <c r="Q1" s="16" t="s">
        <v>105</v>
      </c>
      <c r="R1" s="15" t="s">
        <v>104</v>
      </c>
      <c r="S1" s="16" t="s">
        <v>35</v>
      </c>
      <c r="T1" s="16" t="s">
        <v>36</v>
      </c>
      <c r="U1" s="16" t="s">
        <v>44</v>
      </c>
      <c r="V1" s="16" t="s">
        <v>76</v>
      </c>
      <c r="W1" s="16" t="s">
        <v>37</v>
      </c>
      <c r="X1" s="16" t="s">
        <v>46</v>
      </c>
      <c r="Y1" s="16" t="s">
        <v>64</v>
      </c>
      <c r="Z1" s="16" t="s">
        <v>38</v>
      </c>
    </row>
    <row r="2" spans="1:26" ht="15.75" customHeight="1" x14ac:dyDescent="0.2">
      <c r="A2" s="1" t="s">
        <v>14</v>
      </c>
      <c r="B2" s="4" t="s">
        <v>15</v>
      </c>
      <c r="C2" s="4">
        <v>6</v>
      </c>
      <c r="D2" t="s">
        <v>77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 t="s">
        <v>14</v>
      </c>
      <c r="B3" s="4" t="s">
        <v>16</v>
      </c>
      <c r="C3" s="4">
        <v>9</v>
      </c>
      <c r="D3" t="s">
        <v>78</v>
      </c>
      <c r="G3" s="1">
        <v>1</v>
      </c>
      <c r="H3" s="1">
        <f>G3*C3</f>
        <v>9</v>
      </c>
      <c r="U3" s="1">
        <v>6.9</v>
      </c>
      <c r="Z3" s="9">
        <v>2.5</v>
      </c>
    </row>
    <row r="4" spans="1:26" ht="15.75" customHeight="1" x14ac:dyDescent="0.2">
      <c r="A4" s="1" t="s">
        <v>0</v>
      </c>
      <c r="B4" s="5" t="s">
        <v>1</v>
      </c>
      <c r="C4" s="5">
        <v>12</v>
      </c>
      <c r="D4" t="s">
        <v>79</v>
      </c>
      <c r="E4" s="2">
        <v>500</v>
      </c>
      <c r="F4" s="2">
        <v>100</v>
      </c>
      <c r="G4" s="2">
        <v>0.87</v>
      </c>
      <c r="H4" s="1">
        <f t="shared" ref="H4:H17" si="0">G4*C4</f>
        <v>10.44</v>
      </c>
      <c r="I4" s="2">
        <v>210</v>
      </c>
      <c r="J4" s="2">
        <v>13</v>
      </c>
      <c r="K4" s="2">
        <v>10</v>
      </c>
      <c r="L4" s="2">
        <v>5</v>
      </c>
      <c r="M4" s="2">
        <v>0.4</v>
      </c>
      <c r="N4" s="2">
        <v>0.4</v>
      </c>
      <c r="O4" s="2">
        <v>5</v>
      </c>
      <c r="P4" s="2">
        <v>0.4</v>
      </c>
      <c r="Q4" s="2">
        <v>120</v>
      </c>
      <c r="R4" s="2">
        <v>0.7</v>
      </c>
      <c r="S4" s="2">
        <v>260</v>
      </c>
      <c r="T4" s="2">
        <v>65</v>
      </c>
      <c r="U4" s="2">
        <v>3</v>
      </c>
      <c r="V4" s="2">
        <v>65</v>
      </c>
      <c r="W4" s="2">
        <v>13</v>
      </c>
      <c r="X4" s="2">
        <v>380</v>
      </c>
      <c r="Y4" s="2">
        <v>17</v>
      </c>
      <c r="Z4" s="10">
        <v>2.5</v>
      </c>
    </row>
    <row r="5" spans="1:26" ht="15.75" customHeight="1" x14ac:dyDescent="0.2">
      <c r="A5" s="1" t="s">
        <v>0</v>
      </c>
      <c r="B5" s="5" t="s">
        <v>2</v>
      </c>
      <c r="C5" s="5">
        <v>20</v>
      </c>
      <c r="D5" t="s">
        <v>80</v>
      </c>
      <c r="E5" s="2">
        <v>800</v>
      </c>
      <c r="F5" s="2">
        <v>100</v>
      </c>
      <c r="G5" s="2">
        <v>0.76</v>
      </c>
      <c r="H5" s="1">
        <f t="shared" si="0"/>
        <v>15.2</v>
      </c>
      <c r="I5" s="2">
        <v>275</v>
      </c>
      <c r="J5" s="2">
        <v>22</v>
      </c>
      <c r="K5" s="2">
        <v>10</v>
      </c>
      <c r="L5" s="2">
        <v>6</v>
      </c>
      <c r="M5" s="2">
        <v>0.5</v>
      </c>
      <c r="N5" s="2">
        <v>0.5</v>
      </c>
      <c r="O5" s="2">
        <v>6</v>
      </c>
      <c r="P5" s="2">
        <v>0.5</v>
      </c>
      <c r="Q5" s="2">
        <v>160</v>
      </c>
      <c r="R5" s="2">
        <v>1</v>
      </c>
      <c r="S5" s="2">
        <v>340</v>
      </c>
      <c r="T5" s="2">
        <v>65</v>
      </c>
      <c r="U5" s="2">
        <v>4.0999999999999996</v>
      </c>
      <c r="V5" s="2">
        <v>110</v>
      </c>
      <c r="W5" s="2">
        <v>17</v>
      </c>
      <c r="X5" s="2">
        <v>405</v>
      </c>
      <c r="Y5" s="2">
        <v>23</v>
      </c>
      <c r="Z5" s="10">
        <v>4</v>
      </c>
    </row>
    <row r="6" spans="1:26" ht="15.75" customHeight="1" x14ac:dyDescent="0.2">
      <c r="A6" s="1" t="s">
        <v>10</v>
      </c>
      <c r="B6" s="5" t="s">
        <v>3</v>
      </c>
      <c r="C6" s="5">
        <v>36</v>
      </c>
      <c r="D6" t="s">
        <v>96</v>
      </c>
      <c r="E6" s="3">
        <v>1100</v>
      </c>
      <c r="F6" s="2">
        <v>100</v>
      </c>
      <c r="G6" s="2">
        <v>0.76</v>
      </c>
      <c r="H6" s="1">
        <f t="shared" si="0"/>
        <v>27.36</v>
      </c>
      <c r="I6" s="2">
        <v>445</v>
      </c>
      <c r="J6" s="2">
        <v>39</v>
      </c>
      <c r="K6" s="2">
        <v>10</v>
      </c>
      <c r="L6" s="2">
        <v>9</v>
      </c>
      <c r="M6" s="2">
        <v>0.7</v>
      </c>
      <c r="N6" s="2">
        <v>0.8</v>
      </c>
      <c r="O6" s="2">
        <v>9</v>
      </c>
      <c r="P6" s="2">
        <v>0.8</v>
      </c>
      <c r="Q6" s="2">
        <v>250</v>
      </c>
      <c r="R6" s="2">
        <v>1.5</v>
      </c>
      <c r="S6" s="2">
        <v>540</v>
      </c>
      <c r="T6" s="2">
        <v>73</v>
      </c>
      <c r="U6" s="2">
        <v>5.9</v>
      </c>
      <c r="V6" s="2">
        <v>200</v>
      </c>
      <c r="W6" s="2">
        <v>26</v>
      </c>
      <c r="X6" s="3">
        <v>1055</v>
      </c>
      <c r="Y6" s="2">
        <v>35</v>
      </c>
      <c r="Z6" s="10">
        <v>7</v>
      </c>
    </row>
    <row r="7" spans="1:26" ht="15.75" customHeight="1" x14ac:dyDescent="0.2">
      <c r="A7" s="1" t="s">
        <v>10</v>
      </c>
      <c r="B7" s="5" t="s">
        <v>4</v>
      </c>
      <c r="C7" s="5">
        <v>61</v>
      </c>
      <c r="D7" t="s">
        <v>81</v>
      </c>
      <c r="E7" s="3">
        <v>1100</v>
      </c>
      <c r="F7" s="2">
        <v>100</v>
      </c>
      <c r="G7" s="2">
        <v>0.73</v>
      </c>
      <c r="H7" s="1">
        <f t="shared" si="0"/>
        <v>44.53</v>
      </c>
      <c r="I7" s="2">
        <v>630</v>
      </c>
      <c r="J7" s="2">
        <v>63</v>
      </c>
      <c r="K7" s="2">
        <v>10</v>
      </c>
      <c r="L7" s="2">
        <v>12</v>
      </c>
      <c r="M7" s="2">
        <v>1</v>
      </c>
      <c r="N7" s="2">
        <v>1.1000000000000001</v>
      </c>
      <c r="O7" s="2">
        <v>12</v>
      </c>
      <c r="P7" s="2">
        <v>1.1000000000000001</v>
      </c>
      <c r="Q7" s="2">
        <v>330</v>
      </c>
      <c r="R7" s="2">
        <v>2</v>
      </c>
      <c r="S7" s="2">
        <v>685</v>
      </c>
      <c r="T7" s="2">
        <v>95</v>
      </c>
      <c r="U7" s="2">
        <v>7.7</v>
      </c>
      <c r="V7" s="2">
        <v>340</v>
      </c>
      <c r="W7" s="2">
        <v>33</v>
      </c>
      <c r="X7" s="3">
        <v>1055</v>
      </c>
      <c r="Y7" s="2">
        <v>45</v>
      </c>
      <c r="Z7" s="10">
        <v>8.5</v>
      </c>
    </row>
    <row r="8" spans="1:26" ht="15.75" customHeight="1" x14ac:dyDescent="0.2">
      <c r="A8" s="1" t="s">
        <v>10</v>
      </c>
      <c r="B8" s="5" t="s">
        <v>5</v>
      </c>
      <c r="C8" s="5">
        <v>70</v>
      </c>
      <c r="D8" t="s">
        <v>82</v>
      </c>
      <c r="E8" s="2">
        <v>800</v>
      </c>
      <c r="F8" s="2">
        <v>100</v>
      </c>
      <c r="G8" s="2">
        <v>0.66</v>
      </c>
      <c r="H8" s="1">
        <f t="shared" si="0"/>
        <v>46.2</v>
      </c>
      <c r="I8" s="2">
        <v>625</v>
      </c>
      <c r="J8" s="2">
        <v>75</v>
      </c>
      <c r="K8" s="2">
        <v>10</v>
      </c>
      <c r="L8" s="2">
        <v>12</v>
      </c>
      <c r="M8" s="2">
        <v>1</v>
      </c>
      <c r="N8" s="2">
        <v>1.1000000000000001</v>
      </c>
      <c r="O8" s="2">
        <v>12</v>
      </c>
      <c r="P8" s="2">
        <v>1.1000000000000001</v>
      </c>
      <c r="Q8" s="2">
        <v>320</v>
      </c>
      <c r="R8" s="2">
        <v>2</v>
      </c>
      <c r="S8" s="2">
        <v>700</v>
      </c>
      <c r="T8" s="2">
        <v>95</v>
      </c>
      <c r="U8" s="2">
        <v>6</v>
      </c>
      <c r="V8" s="2">
        <v>330</v>
      </c>
      <c r="W8" s="2">
        <v>34</v>
      </c>
      <c r="X8" s="2">
        <v>580</v>
      </c>
      <c r="Y8" s="2">
        <v>45</v>
      </c>
      <c r="Z8" s="10">
        <v>9.4</v>
      </c>
    </row>
    <row r="9" spans="1:26" ht="15.75" customHeight="1" x14ac:dyDescent="0.2">
      <c r="A9" s="1" t="s">
        <v>10</v>
      </c>
      <c r="B9" s="5" t="s">
        <v>6</v>
      </c>
      <c r="C9" s="5">
        <v>70</v>
      </c>
      <c r="D9" t="s">
        <v>83</v>
      </c>
      <c r="E9" s="2">
        <v>800</v>
      </c>
      <c r="F9" s="2">
        <v>100</v>
      </c>
      <c r="G9" s="2">
        <v>0.66</v>
      </c>
      <c r="H9" s="1">
        <f t="shared" si="0"/>
        <v>46.2</v>
      </c>
      <c r="I9" s="2">
        <v>625</v>
      </c>
      <c r="J9" s="2">
        <v>75</v>
      </c>
      <c r="K9" s="2">
        <v>10</v>
      </c>
      <c r="L9" s="2">
        <v>12</v>
      </c>
      <c r="M9" s="2">
        <v>1</v>
      </c>
      <c r="N9" s="2">
        <v>1.1000000000000001</v>
      </c>
      <c r="O9" s="2">
        <v>12</v>
      </c>
      <c r="P9" s="2">
        <v>1.1000000000000001</v>
      </c>
      <c r="Q9" s="2">
        <v>320</v>
      </c>
      <c r="R9" s="2">
        <v>2</v>
      </c>
      <c r="S9" s="2">
        <v>700</v>
      </c>
      <c r="T9" s="2">
        <v>95</v>
      </c>
      <c r="U9" s="2">
        <v>6</v>
      </c>
      <c r="V9" s="2">
        <v>350</v>
      </c>
      <c r="W9" s="2">
        <v>34</v>
      </c>
      <c r="X9" s="2">
        <v>580</v>
      </c>
      <c r="Y9" s="2">
        <v>45</v>
      </c>
      <c r="Z9" s="10">
        <v>9.4</v>
      </c>
    </row>
    <row r="10" spans="1:26" ht="15.75" customHeight="1" x14ac:dyDescent="0.2">
      <c r="A10" s="1" t="s">
        <v>10</v>
      </c>
      <c r="B10" s="5" t="s">
        <v>7</v>
      </c>
      <c r="C10" s="5">
        <v>70</v>
      </c>
      <c r="D10" t="s">
        <v>97</v>
      </c>
      <c r="E10" s="2">
        <v>800</v>
      </c>
      <c r="F10" s="2">
        <v>100</v>
      </c>
      <c r="G10" s="2">
        <v>0.66</v>
      </c>
      <c r="H10" s="1">
        <f t="shared" si="0"/>
        <v>46.2</v>
      </c>
      <c r="I10" s="2">
        <v>625</v>
      </c>
      <c r="J10" s="2">
        <v>75</v>
      </c>
      <c r="K10" s="2">
        <v>10</v>
      </c>
      <c r="L10" s="2">
        <v>12</v>
      </c>
      <c r="M10" s="2">
        <v>1</v>
      </c>
      <c r="N10" s="2">
        <v>1.1000000000000001</v>
      </c>
      <c r="O10" s="2">
        <v>12</v>
      </c>
      <c r="P10" s="2">
        <v>1.4</v>
      </c>
      <c r="Q10" s="2">
        <v>320</v>
      </c>
      <c r="R10" s="2">
        <v>2</v>
      </c>
      <c r="S10" s="2">
        <v>700</v>
      </c>
      <c r="T10" s="2">
        <v>95</v>
      </c>
      <c r="U10" s="2">
        <v>6</v>
      </c>
      <c r="V10" s="2">
        <v>350</v>
      </c>
      <c r="W10" s="2">
        <v>34</v>
      </c>
      <c r="X10" s="2">
        <v>580</v>
      </c>
      <c r="Y10" s="2">
        <v>45</v>
      </c>
      <c r="Z10" s="10">
        <v>9.4</v>
      </c>
    </row>
    <row r="11" spans="1:26" ht="15.75" customHeight="1" x14ac:dyDescent="0.2">
      <c r="A11" s="1" t="s">
        <v>10</v>
      </c>
      <c r="B11" s="5" t="s">
        <v>8</v>
      </c>
      <c r="C11" s="5">
        <v>70</v>
      </c>
      <c r="D11" t="s">
        <v>84</v>
      </c>
      <c r="E11" s="3">
        <v>1000</v>
      </c>
      <c r="F11" s="2">
        <v>100</v>
      </c>
      <c r="G11" s="2">
        <v>0.66</v>
      </c>
      <c r="H11" s="1">
        <f t="shared" si="0"/>
        <v>46.2</v>
      </c>
      <c r="I11" s="2">
        <v>625</v>
      </c>
      <c r="J11" s="2">
        <v>75</v>
      </c>
      <c r="K11" s="2">
        <v>10</v>
      </c>
      <c r="L11" s="2">
        <v>12</v>
      </c>
      <c r="M11" s="2">
        <v>1</v>
      </c>
      <c r="N11" s="2">
        <v>1.1000000000000001</v>
      </c>
      <c r="O11" s="2">
        <v>12</v>
      </c>
      <c r="P11" s="2">
        <v>1.4</v>
      </c>
      <c r="Q11" s="2">
        <v>320</v>
      </c>
      <c r="R11" s="2">
        <v>2</v>
      </c>
      <c r="S11" s="2">
        <v>700</v>
      </c>
      <c r="T11" s="2">
        <v>95</v>
      </c>
      <c r="U11" s="2">
        <v>6</v>
      </c>
      <c r="V11" s="2">
        <v>350</v>
      </c>
      <c r="W11" s="2">
        <v>34</v>
      </c>
      <c r="X11" s="2">
        <v>580</v>
      </c>
      <c r="Y11" s="2">
        <v>45</v>
      </c>
      <c r="Z11" s="10">
        <v>9.4</v>
      </c>
    </row>
    <row r="12" spans="1:26" ht="15.75" customHeight="1" x14ac:dyDescent="0.2">
      <c r="A12" s="1" t="s">
        <v>9</v>
      </c>
      <c r="B12" s="5" t="s">
        <v>3</v>
      </c>
      <c r="C12" s="5">
        <v>37</v>
      </c>
      <c r="D12" t="s">
        <v>98</v>
      </c>
      <c r="E12" s="3">
        <v>1100</v>
      </c>
      <c r="F12" s="2">
        <v>100</v>
      </c>
      <c r="G12" s="2">
        <v>0.76</v>
      </c>
      <c r="H12" s="1">
        <f t="shared" si="0"/>
        <v>28.12</v>
      </c>
      <c r="I12" s="2">
        <v>420</v>
      </c>
      <c r="J12" s="2">
        <v>39</v>
      </c>
      <c r="K12" s="2">
        <v>10</v>
      </c>
      <c r="L12" s="2">
        <v>9</v>
      </c>
      <c r="M12" s="2">
        <v>0.7</v>
      </c>
      <c r="N12" s="2">
        <v>0.8</v>
      </c>
      <c r="O12" s="2">
        <v>9</v>
      </c>
      <c r="P12" s="2">
        <v>0.8</v>
      </c>
      <c r="Q12" s="2">
        <v>250</v>
      </c>
      <c r="R12" s="2">
        <v>1.5</v>
      </c>
      <c r="S12" s="2">
        <v>540</v>
      </c>
      <c r="T12" s="2">
        <v>73</v>
      </c>
      <c r="U12" s="2">
        <v>5.7</v>
      </c>
      <c r="V12" s="2">
        <v>200</v>
      </c>
      <c r="W12" s="2">
        <v>26</v>
      </c>
      <c r="X12" s="3">
        <v>1055</v>
      </c>
      <c r="Y12" s="2">
        <v>35</v>
      </c>
      <c r="Z12" s="10">
        <v>7</v>
      </c>
    </row>
    <row r="13" spans="1:26" ht="15.75" customHeight="1" x14ac:dyDescent="0.2">
      <c r="A13" s="1" t="s">
        <v>9</v>
      </c>
      <c r="B13" s="5" t="s">
        <v>4</v>
      </c>
      <c r="C13" s="5">
        <v>54</v>
      </c>
      <c r="D13" t="s">
        <v>85</v>
      </c>
      <c r="E13" s="3">
        <v>1100</v>
      </c>
      <c r="F13" s="2">
        <v>100</v>
      </c>
      <c r="G13" s="2">
        <v>0.71</v>
      </c>
      <c r="H13" s="1">
        <f t="shared" si="0"/>
        <v>38.339999999999996</v>
      </c>
      <c r="I13" s="2">
        <v>485</v>
      </c>
      <c r="J13" s="2">
        <v>56</v>
      </c>
      <c r="K13" s="2">
        <v>10</v>
      </c>
      <c r="L13" s="2">
        <v>12</v>
      </c>
      <c r="M13" s="2">
        <v>0.9</v>
      </c>
      <c r="N13" s="2">
        <v>0.9</v>
      </c>
      <c r="O13" s="2">
        <v>11</v>
      </c>
      <c r="P13" s="2">
        <v>1</v>
      </c>
      <c r="Q13" s="2">
        <v>330</v>
      </c>
      <c r="R13" s="2">
        <v>2</v>
      </c>
      <c r="S13" s="2">
        <v>685</v>
      </c>
      <c r="T13" s="2">
        <v>95</v>
      </c>
      <c r="U13" s="2">
        <v>7.9</v>
      </c>
      <c r="V13" s="2">
        <v>300</v>
      </c>
      <c r="W13" s="2">
        <v>33</v>
      </c>
      <c r="X13" s="3">
        <v>1055</v>
      </c>
      <c r="Y13" s="2">
        <v>45</v>
      </c>
      <c r="Z13" s="10">
        <v>7.3</v>
      </c>
    </row>
    <row r="14" spans="1:26" ht="15.75" customHeight="1" x14ac:dyDescent="0.2">
      <c r="A14" s="1" t="s">
        <v>9</v>
      </c>
      <c r="B14" s="5" t="s">
        <v>5</v>
      </c>
      <c r="C14" s="5">
        <v>57</v>
      </c>
      <c r="D14" t="s">
        <v>86</v>
      </c>
      <c r="E14" s="2">
        <v>800</v>
      </c>
      <c r="F14" s="2">
        <v>100</v>
      </c>
      <c r="G14" s="2">
        <v>0.66</v>
      </c>
      <c r="H14" s="1">
        <f t="shared" si="0"/>
        <v>37.620000000000005</v>
      </c>
      <c r="I14" s="2">
        <v>500</v>
      </c>
      <c r="J14" s="2">
        <v>60</v>
      </c>
      <c r="K14" s="2">
        <v>10</v>
      </c>
      <c r="L14" s="2">
        <v>12</v>
      </c>
      <c r="M14" s="2">
        <v>0.9</v>
      </c>
      <c r="N14" s="2">
        <v>0.9</v>
      </c>
      <c r="O14" s="2">
        <v>11</v>
      </c>
      <c r="P14" s="2">
        <v>1.1000000000000001</v>
      </c>
      <c r="Q14" s="2">
        <v>320</v>
      </c>
      <c r="R14" s="2">
        <v>2</v>
      </c>
      <c r="S14" s="2">
        <v>700</v>
      </c>
      <c r="T14" s="2">
        <v>95</v>
      </c>
      <c r="U14" s="2">
        <v>8.1</v>
      </c>
      <c r="V14" s="2">
        <v>255</v>
      </c>
      <c r="W14" s="2">
        <v>34</v>
      </c>
      <c r="X14" s="2">
        <v>580</v>
      </c>
      <c r="Y14" s="2">
        <v>45</v>
      </c>
      <c r="Z14" s="10">
        <v>6.8</v>
      </c>
    </row>
    <row r="15" spans="1:26" ht="15.75" customHeight="1" x14ac:dyDescent="0.2">
      <c r="A15" s="1" t="s">
        <v>9</v>
      </c>
      <c r="B15" s="5" t="s">
        <v>6</v>
      </c>
      <c r="C15" s="5">
        <v>57</v>
      </c>
      <c r="D15" t="s">
        <v>87</v>
      </c>
      <c r="E15" s="2">
        <v>800</v>
      </c>
      <c r="F15" s="2">
        <v>100</v>
      </c>
      <c r="G15" s="2">
        <v>0.66</v>
      </c>
      <c r="H15" s="1">
        <f t="shared" si="0"/>
        <v>37.620000000000005</v>
      </c>
      <c r="I15" s="2">
        <v>500</v>
      </c>
      <c r="J15" s="2">
        <v>60</v>
      </c>
      <c r="K15" s="2">
        <v>10</v>
      </c>
      <c r="L15" s="2">
        <v>12</v>
      </c>
      <c r="M15" s="2">
        <v>0.9</v>
      </c>
      <c r="N15" s="2">
        <v>0.9</v>
      </c>
      <c r="O15" s="2">
        <v>11</v>
      </c>
      <c r="P15" s="2">
        <v>1.1000000000000001</v>
      </c>
      <c r="Q15" s="2">
        <v>320</v>
      </c>
      <c r="R15" s="2">
        <v>2</v>
      </c>
      <c r="S15" s="2">
        <v>700</v>
      </c>
      <c r="T15" s="2">
        <v>95</v>
      </c>
      <c r="U15" s="2">
        <v>8.1</v>
      </c>
      <c r="V15" s="2">
        <v>265</v>
      </c>
      <c r="W15" s="2">
        <v>34</v>
      </c>
      <c r="X15" s="2">
        <v>580</v>
      </c>
      <c r="Y15" s="2">
        <v>45</v>
      </c>
      <c r="Z15" s="10">
        <v>6.8</v>
      </c>
    </row>
    <row r="16" spans="1:26" ht="15.75" customHeight="1" x14ac:dyDescent="0.2">
      <c r="A16" s="1" t="s">
        <v>9</v>
      </c>
      <c r="B16" s="5" t="s">
        <v>7</v>
      </c>
      <c r="C16" s="5">
        <v>57</v>
      </c>
      <c r="D16" t="s">
        <v>99</v>
      </c>
      <c r="E16" s="3">
        <v>1000</v>
      </c>
      <c r="F16" s="2">
        <v>100</v>
      </c>
      <c r="G16" s="2">
        <v>0.66</v>
      </c>
      <c r="H16" s="1">
        <f t="shared" si="0"/>
        <v>37.620000000000005</v>
      </c>
      <c r="I16" s="2">
        <v>500</v>
      </c>
      <c r="J16" s="2">
        <v>60</v>
      </c>
      <c r="K16" s="2">
        <v>10</v>
      </c>
      <c r="L16" s="2">
        <v>12</v>
      </c>
      <c r="M16" s="2">
        <v>0.9</v>
      </c>
      <c r="N16" s="2">
        <v>0.9</v>
      </c>
      <c r="O16" s="2">
        <v>11</v>
      </c>
      <c r="P16" s="2">
        <v>1.3</v>
      </c>
      <c r="Q16" s="2">
        <v>320</v>
      </c>
      <c r="R16" s="2">
        <v>2</v>
      </c>
      <c r="S16" s="2">
        <v>700</v>
      </c>
      <c r="T16" s="2">
        <v>95</v>
      </c>
      <c r="U16" s="2">
        <v>5</v>
      </c>
      <c r="V16" s="2">
        <v>265</v>
      </c>
      <c r="W16" s="2">
        <v>34</v>
      </c>
      <c r="X16" s="2">
        <v>580</v>
      </c>
      <c r="Y16" s="2">
        <v>45</v>
      </c>
      <c r="Z16" s="10">
        <v>6.8</v>
      </c>
    </row>
    <row r="17" spans="1:26" ht="15.75" customHeight="1" x14ac:dyDescent="0.2">
      <c r="A17" s="1" t="s">
        <v>9</v>
      </c>
      <c r="B17" s="5" t="s">
        <v>8</v>
      </c>
      <c r="C17" s="5">
        <v>57</v>
      </c>
      <c r="D17" t="s">
        <v>88</v>
      </c>
      <c r="E17" s="3">
        <v>1000</v>
      </c>
      <c r="F17" s="2">
        <v>100</v>
      </c>
      <c r="G17" s="2">
        <v>0.66</v>
      </c>
      <c r="H17" s="1">
        <f t="shared" si="0"/>
        <v>37.620000000000005</v>
      </c>
      <c r="I17" s="2">
        <v>500</v>
      </c>
      <c r="J17" s="2">
        <v>60</v>
      </c>
      <c r="K17" s="2">
        <v>10</v>
      </c>
      <c r="L17" s="2">
        <v>12</v>
      </c>
      <c r="M17" s="2">
        <v>0.9</v>
      </c>
      <c r="N17" s="2">
        <v>0.9</v>
      </c>
      <c r="O17" s="2">
        <v>11</v>
      </c>
      <c r="P17" s="2">
        <v>1.3</v>
      </c>
      <c r="Q17" s="2">
        <v>320</v>
      </c>
      <c r="R17" s="2">
        <v>2</v>
      </c>
      <c r="S17" s="2">
        <v>700</v>
      </c>
      <c r="T17" s="2">
        <v>95</v>
      </c>
      <c r="U17" s="2">
        <v>5</v>
      </c>
      <c r="V17" s="2">
        <v>265</v>
      </c>
      <c r="W17" s="2">
        <v>34</v>
      </c>
      <c r="X17" s="2">
        <v>580</v>
      </c>
      <c r="Y17" s="2">
        <v>45</v>
      </c>
      <c r="Z17" s="10">
        <v>6.8</v>
      </c>
    </row>
    <row r="18" spans="1:26" ht="15.75" customHeight="1" x14ac:dyDescent="0.2">
      <c r="A18" s="1" t="s">
        <v>12</v>
      </c>
      <c r="B18" s="5" t="s">
        <v>4</v>
      </c>
      <c r="C18" s="5">
        <v>57</v>
      </c>
      <c r="D18" t="s">
        <v>89</v>
      </c>
      <c r="E18" s="3">
        <v>1000</v>
      </c>
      <c r="F18" s="2">
        <v>135</v>
      </c>
      <c r="G18" s="2">
        <v>0.88</v>
      </c>
      <c r="H18" s="1">
        <f>G18*C18+21</f>
        <v>71.16</v>
      </c>
      <c r="I18" s="2">
        <v>530</v>
      </c>
      <c r="J18" s="2">
        <v>66</v>
      </c>
      <c r="K18" s="2">
        <v>10</v>
      </c>
      <c r="L18" s="2">
        <v>12</v>
      </c>
      <c r="M18" s="2">
        <v>1.2</v>
      </c>
      <c r="N18" s="2">
        <v>1.2</v>
      </c>
      <c r="O18" s="2">
        <v>14</v>
      </c>
      <c r="P18" s="2">
        <v>1.6</v>
      </c>
      <c r="Q18" s="2">
        <v>520</v>
      </c>
      <c r="R18" s="2">
        <v>2.2000000000000002</v>
      </c>
      <c r="S18" s="2">
        <v>785</v>
      </c>
      <c r="T18" s="2">
        <v>160</v>
      </c>
      <c r="U18" s="2">
        <v>23</v>
      </c>
      <c r="V18" s="2">
        <v>335</v>
      </c>
      <c r="W18" s="2">
        <v>40</v>
      </c>
      <c r="X18" s="3">
        <v>1055</v>
      </c>
      <c r="Y18" s="2">
        <v>49</v>
      </c>
      <c r="Z18" s="10">
        <v>10.5</v>
      </c>
    </row>
    <row r="19" spans="1:26" ht="15.75" customHeight="1" x14ac:dyDescent="0.2">
      <c r="A19" s="1" t="s">
        <v>12</v>
      </c>
      <c r="B19" s="5" t="s">
        <v>5</v>
      </c>
      <c r="C19" s="5">
        <v>57</v>
      </c>
      <c r="D19" t="s">
        <v>90</v>
      </c>
      <c r="E19" s="2">
        <v>800</v>
      </c>
      <c r="F19" s="2">
        <v>135</v>
      </c>
      <c r="G19" s="2">
        <v>0.88</v>
      </c>
      <c r="H19" s="1">
        <f t="shared" ref="H19:H23" si="1">G19*C19+21</f>
        <v>71.16</v>
      </c>
      <c r="I19" s="2">
        <v>550</v>
      </c>
      <c r="J19" s="2">
        <v>70</v>
      </c>
      <c r="K19" s="2">
        <v>10</v>
      </c>
      <c r="L19" s="2">
        <v>12</v>
      </c>
      <c r="M19" s="2">
        <v>1.2</v>
      </c>
      <c r="N19" s="2">
        <v>1.2</v>
      </c>
      <c r="O19" s="2">
        <v>14</v>
      </c>
      <c r="P19" s="2">
        <v>1.6</v>
      </c>
      <c r="Q19" s="2">
        <v>520</v>
      </c>
      <c r="R19" s="2">
        <v>2.2000000000000002</v>
      </c>
      <c r="S19" s="2">
        <v>800</v>
      </c>
      <c r="T19" s="2">
        <v>160</v>
      </c>
      <c r="U19" s="2">
        <v>22</v>
      </c>
      <c r="V19" s="2">
        <v>290</v>
      </c>
      <c r="W19" s="2">
        <v>40</v>
      </c>
      <c r="X19" s="2">
        <v>580</v>
      </c>
      <c r="Y19" s="2">
        <v>49</v>
      </c>
      <c r="Z19" s="10">
        <v>9.5</v>
      </c>
    </row>
    <row r="20" spans="1:26" ht="15.75" customHeight="1" x14ac:dyDescent="0.2">
      <c r="A20" s="1" t="s">
        <v>12</v>
      </c>
      <c r="B20" s="5" t="s">
        <v>6</v>
      </c>
      <c r="C20" s="5">
        <v>57</v>
      </c>
      <c r="D20" t="s">
        <v>91</v>
      </c>
      <c r="E20" s="2">
        <v>800</v>
      </c>
      <c r="F20" s="2">
        <v>135</v>
      </c>
      <c r="G20" s="2">
        <v>0.88</v>
      </c>
      <c r="H20" s="1">
        <f t="shared" si="1"/>
        <v>71.16</v>
      </c>
      <c r="I20" s="2">
        <v>550</v>
      </c>
      <c r="J20" s="2">
        <v>70</v>
      </c>
      <c r="K20" s="2">
        <v>10</v>
      </c>
      <c r="L20" s="2">
        <v>12</v>
      </c>
      <c r="M20" s="2">
        <v>1.2</v>
      </c>
      <c r="N20" s="2">
        <v>1.2</v>
      </c>
      <c r="O20" s="2">
        <v>14</v>
      </c>
      <c r="P20" s="2">
        <v>1.6</v>
      </c>
      <c r="Q20" s="2">
        <v>520</v>
      </c>
      <c r="R20" s="2">
        <v>2.2000000000000002</v>
      </c>
      <c r="S20" s="2">
        <v>800</v>
      </c>
      <c r="T20" s="2">
        <v>160</v>
      </c>
      <c r="U20" s="2">
        <v>22</v>
      </c>
      <c r="V20" s="2">
        <v>300</v>
      </c>
      <c r="W20" s="2">
        <v>40</v>
      </c>
      <c r="X20" s="2">
        <v>580</v>
      </c>
      <c r="Y20" s="2">
        <v>49</v>
      </c>
      <c r="Z20" s="10">
        <v>9.5</v>
      </c>
    </row>
    <row r="21" spans="1:26" ht="15.75" customHeight="1" x14ac:dyDescent="0.2">
      <c r="A21" s="1" t="s">
        <v>13</v>
      </c>
      <c r="B21" s="5" t="s">
        <v>4</v>
      </c>
      <c r="C21" s="5">
        <v>57</v>
      </c>
      <c r="D21" t="s">
        <v>92</v>
      </c>
      <c r="E21" s="3">
        <v>1000</v>
      </c>
      <c r="F21" s="2">
        <v>160</v>
      </c>
      <c r="G21" s="2">
        <v>1.05</v>
      </c>
      <c r="H21" s="1">
        <f t="shared" si="1"/>
        <v>80.849999999999994</v>
      </c>
      <c r="I21" s="2">
        <v>885</v>
      </c>
      <c r="J21" s="2">
        <v>96</v>
      </c>
      <c r="K21" s="2">
        <v>10</v>
      </c>
      <c r="L21" s="2">
        <v>16</v>
      </c>
      <c r="M21" s="2">
        <v>1.2</v>
      </c>
      <c r="N21" s="2">
        <v>1.3</v>
      </c>
      <c r="O21" s="2">
        <v>13</v>
      </c>
      <c r="P21" s="2">
        <v>1.7</v>
      </c>
      <c r="Q21" s="2">
        <v>450</v>
      </c>
      <c r="R21" s="2">
        <v>2.4</v>
      </c>
      <c r="S21" s="2">
        <v>985</v>
      </c>
      <c r="T21" s="2">
        <v>209</v>
      </c>
      <c r="U21" s="2">
        <v>7</v>
      </c>
      <c r="V21" s="2">
        <v>300</v>
      </c>
      <c r="W21" s="2">
        <v>35</v>
      </c>
      <c r="X21" s="3">
        <v>1055</v>
      </c>
      <c r="Y21" s="2">
        <v>59</v>
      </c>
      <c r="Z21" s="10">
        <v>10.9</v>
      </c>
    </row>
    <row r="22" spans="1:26" ht="15.75" customHeight="1" x14ac:dyDescent="0.2">
      <c r="A22" s="1" t="s">
        <v>13</v>
      </c>
      <c r="B22" s="5" t="s">
        <v>5</v>
      </c>
      <c r="C22" s="5">
        <v>57</v>
      </c>
      <c r="D22" t="s">
        <v>93</v>
      </c>
      <c r="E22" s="2">
        <v>800</v>
      </c>
      <c r="F22" s="2">
        <v>160</v>
      </c>
      <c r="G22" s="2">
        <v>1.05</v>
      </c>
      <c r="H22" s="1">
        <f t="shared" si="1"/>
        <v>80.849999999999994</v>
      </c>
      <c r="I22" s="2">
        <v>900</v>
      </c>
      <c r="J22" s="2">
        <v>100</v>
      </c>
      <c r="K22" s="2">
        <v>10</v>
      </c>
      <c r="L22" s="2">
        <v>16</v>
      </c>
      <c r="M22" s="2">
        <v>1.2</v>
      </c>
      <c r="N22" s="2">
        <v>1.3</v>
      </c>
      <c r="O22" s="2">
        <v>13</v>
      </c>
      <c r="P22" s="2">
        <v>1.7</v>
      </c>
      <c r="Q22" s="2">
        <v>450</v>
      </c>
      <c r="R22" s="2">
        <v>2.4</v>
      </c>
      <c r="S22" s="3">
        <v>1000</v>
      </c>
      <c r="T22" s="2">
        <v>209</v>
      </c>
      <c r="U22" s="2">
        <v>6.5</v>
      </c>
      <c r="V22" s="2">
        <v>255</v>
      </c>
      <c r="W22" s="2">
        <v>36</v>
      </c>
      <c r="X22" s="2">
        <v>580</v>
      </c>
      <c r="Y22" s="2">
        <v>59</v>
      </c>
      <c r="Z22" s="10">
        <v>10.4</v>
      </c>
    </row>
    <row r="23" spans="1:26" ht="15.75" customHeight="1" x14ac:dyDescent="0.2">
      <c r="A23" s="1" t="s">
        <v>13</v>
      </c>
      <c r="B23" s="5" t="s">
        <v>6</v>
      </c>
      <c r="C23" s="5">
        <v>57</v>
      </c>
      <c r="D23" t="s">
        <v>94</v>
      </c>
      <c r="E23" s="2">
        <v>800</v>
      </c>
      <c r="F23" s="2">
        <v>160</v>
      </c>
      <c r="G23" s="2">
        <v>1.05</v>
      </c>
      <c r="H23" s="1">
        <f t="shared" si="1"/>
        <v>80.849999999999994</v>
      </c>
      <c r="I23" s="2">
        <v>900</v>
      </c>
      <c r="J23" s="2">
        <v>100</v>
      </c>
      <c r="K23" s="2">
        <v>10</v>
      </c>
      <c r="L23" s="2">
        <v>16</v>
      </c>
      <c r="M23" s="2">
        <v>1.2</v>
      </c>
      <c r="N23" s="2">
        <v>1.3</v>
      </c>
      <c r="O23" s="2">
        <v>13</v>
      </c>
      <c r="P23" s="2">
        <v>1.7</v>
      </c>
      <c r="Q23" s="2">
        <v>450</v>
      </c>
      <c r="R23" s="2">
        <v>2.4</v>
      </c>
      <c r="S23" s="3">
        <v>1000</v>
      </c>
      <c r="T23" s="2">
        <v>209</v>
      </c>
      <c r="U23" s="2">
        <v>6.5</v>
      </c>
      <c r="V23" s="2">
        <v>265</v>
      </c>
      <c r="W23" s="2">
        <v>36</v>
      </c>
      <c r="X23" s="2">
        <v>580</v>
      </c>
      <c r="Y23" s="2">
        <v>59</v>
      </c>
      <c r="Z23" s="10">
        <v>10.4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P1" sqref="P1"/>
    </sheetView>
  </sheetViews>
  <sheetFormatPr baseColWidth="10" defaultColWidth="8.83203125" defaultRowHeight="15" x14ac:dyDescent="0.2"/>
  <cols>
    <col min="1" max="3" width="8.83203125" style="1"/>
    <col min="4" max="4" width="10.83203125" style="1" bestFit="1" customWidth="1"/>
    <col min="5" max="12" width="8.83203125" style="1"/>
    <col min="13" max="13" width="10.5" style="1" customWidth="1"/>
    <col min="14" max="16384" width="8.83203125" style="1"/>
  </cols>
  <sheetData>
    <row r="1" spans="1:17" s="17" customFormat="1" ht="27" customHeight="1" x14ac:dyDescent="0.2">
      <c r="A1" s="14" t="s">
        <v>39</v>
      </c>
      <c r="B1" s="14" t="s">
        <v>40</v>
      </c>
      <c r="C1" s="15" t="s">
        <v>95</v>
      </c>
      <c r="D1" s="15" t="s">
        <v>101</v>
      </c>
      <c r="E1" s="16" t="s">
        <v>69</v>
      </c>
      <c r="F1" s="15" t="s">
        <v>102</v>
      </c>
      <c r="G1" s="16" t="s">
        <v>70</v>
      </c>
      <c r="H1" s="15" t="s">
        <v>103</v>
      </c>
      <c r="I1" s="16" t="s">
        <v>71</v>
      </c>
      <c r="J1" s="16" t="s">
        <v>72</v>
      </c>
      <c r="K1" s="16" t="s">
        <v>73</v>
      </c>
      <c r="L1" s="16" t="s">
        <v>74</v>
      </c>
      <c r="M1" s="16" t="s">
        <v>105</v>
      </c>
      <c r="N1" s="16" t="s">
        <v>104</v>
      </c>
      <c r="O1" s="16" t="s">
        <v>41</v>
      </c>
      <c r="P1" s="16" t="s">
        <v>109</v>
      </c>
      <c r="Q1" s="16" t="s">
        <v>75</v>
      </c>
    </row>
    <row r="2" spans="1:17" x14ac:dyDescent="0.2">
      <c r="A2" s="1" t="s">
        <v>14</v>
      </c>
      <c r="B2" s="4" t="s">
        <v>15</v>
      </c>
      <c r="C2" t="s">
        <v>77</v>
      </c>
      <c r="D2" s="7">
        <v>400</v>
      </c>
      <c r="E2" s="7">
        <v>40</v>
      </c>
      <c r="F2" s="2">
        <v>10</v>
      </c>
      <c r="G2" s="7">
        <v>4</v>
      </c>
      <c r="H2" s="7">
        <v>2</v>
      </c>
      <c r="I2" s="7">
        <v>0.2</v>
      </c>
      <c r="J2" s="7">
        <v>0.3</v>
      </c>
      <c r="K2" s="7">
        <v>2</v>
      </c>
      <c r="L2" s="7">
        <v>0.1</v>
      </c>
      <c r="M2" s="7">
        <v>65</v>
      </c>
      <c r="N2" s="7">
        <v>0.4</v>
      </c>
      <c r="O2" s="7">
        <v>1.7</v>
      </c>
      <c r="P2" s="7">
        <v>5</v>
      </c>
      <c r="Q2" s="7">
        <v>125</v>
      </c>
    </row>
    <row r="3" spans="1:17" x14ac:dyDescent="0.2">
      <c r="A3" s="1" t="s">
        <v>14</v>
      </c>
      <c r="B3" s="4" t="s">
        <v>16</v>
      </c>
      <c r="C3" t="s">
        <v>78</v>
      </c>
      <c r="D3" s="7">
        <v>500</v>
      </c>
      <c r="E3" s="7">
        <v>50</v>
      </c>
      <c r="F3" s="2">
        <v>10</v>
      </c>
      <c r="G3" s="7">
        <v>5</v>
      </c>
      <c r="H3" s="7">
        <v>2.5</v>
      </c>
      <c r="I3" s="7">
        <v>0.3</v>
      </c>
      <c r="J3" s="7">
        <v>0.4</v>
      </c>
      <c r="K3" s="7">
        <v>4</v>
      </c>
      <c r="L3" s="7">
        <v>0.3</v>
      </c>
      <c r="M3" s="7">
        <v>80</v>
      </c>
      <c r="N3" s="7">
        <v>0.5</v>
      </c>
      <c r="O3" s="7">
        <v>1.8</v>
      </c>
      <c r="P3" s="7">
        <v>6</v>
      </c>
      <c r="Q3" s="7">
        <v>150</v>
      </c>
    </row>
    <row r="4" spans="1:17" x14ac:dyDescent="0.2">
      <c r="A4" s="1" t="s">
        <v>0</v>
      </c>
      <c r="B4" s="5" t="s">
        <v>1</v>
      </c>
      <c r="C4" t="s">
        <v>79</v>
      </c>
      <c r="D4" s="2">
        <v>300</v>
      </c>
      <c r="E4" s="2">
        <v>15</v>
      </c>
      <c r="F4" s="2">
        <v>15</v>
      </c>
      <c r="G4" s="2">
        <v>6</v>
      </c>
      <c r="H4" s="7">
        <v>30</v>
      </c>
      <c r="I4" s="2">
        <v>0.5</v>
      </c>
      <c r="J4" s="2">
        <v>0.5</v>
      </c>
      <c r="K4" s="2">
        <v>6</v>
      </c>
      <c r="L4" s="2">
        <v>0.5</v>
      </c>
      <c r="M4" s="2">
        <v>150</v>
      </c>
      <c r="N4" s="2">
        <v>0.9</v>
      </c>
      <c r="O4" s="7">
        <v>2</v>
      </c>
      <c r="P4" s="7">
        <v>8</v>
      </c>
      <c r="Q4" s="7">
        <v>200</v>
      </c>
    </row>
    <row r="5" spans="1:17" x14ac:dyDescent="0.2">
      <c r="A5" s="1" t="s">
        <v>0</v>
      </c>
      <c r="B5" s="5" t="s">
        <v>2</v>
      </c>
      <c r="C5" t="s">
        <v>80</v>
      </c>
      <c r="D5" s="2">
        <v>400</v>
      </c>
      <c r="E5" s="2">
        <v>25</v>
      </c>
      <c r="F5" s="2">
        <v>15</v>
      </c>
      <c r="G5" s="2">
        <v>7</v>
      </c>
      <c r="H5" s="7">
        <v>55</v>
      </c>
      <c r="I5" s="2">
        <v>0.6</v>
      </c>
      <c r="J5" s="2">
        <v>0.6</v>
      </c>
      <c r="K5" s="2">
        <v>8</v>
      </c>
      <c r="L5" s="2">
        <v>0.6</v>
      </c>
      <c r="M5" s="2">
        <v>200</v>
      </c>
      <c r="N5" s="2">
        <v>1.2</v>
      </c>
      <c r="O5" s="7">
        <v>3</v>
      </c>
      <c r="P5" s="7">
        <v>12</v>
      </c>
      <c r="Q5" s="7">
        <v>250</v>
      </c>
    </row>
    <row r="6" spans="1:17" x14ac:dyDescent="0.2">
      <c r="A6" s="1" t="s">
        <v>10</v>
      </c>
      <c r="B6" s="5" t="s">
        <v>3</v>
      </c>
      <c r="C6" t="s">
        <v>96</v>
      </c>
      <c r="D6" s="2">
        <v>600</v>
      </c>
      <c r="E6" s="2">
        <v>45</v>
      </c>
      <c r="F6" s="2">
        <v>15</v>
      </c>
      <c r="G6" s="2">
        <v>11</v>
      </c>
      <c r="H6" s="7">
        <v>60</v>
      </c>
      <c r="I6" s="2">
        <v>0.9</v>
      </c>
      <c r="J6" s="2">
        <v>0.9</v>
      </c>
      <c r="K6" s="2">
        <v>12</v>
      </c>
      <c r="L6" s="2">
        <v>1</v>
      </c>
      <c r="M6" s="2">
        <v>300</v>
      </c>
      <c r="N6" s="2">
        <v>1.8</v>
      </c>
      <c r="O6" s="7">
        <v>4</v>
      </c>
      <c r="P6" s="7">
        <v>20</v>
      </c>
      <c r="Q6" s="7">
        <v>375</v>
      </c>
    </row>
    <row r="7" spans="1:17" x14ac:dyDescent="0.2">
      <c r="A7" s="1" t="s">
        <v>10</v>
      </c>
      <c r="B7" s="5" t="s">
        <v>4</v>
      </c>
      <c r="C7" t="s">
        <v>81</v>
      </c>
      <c r="D7" s="2">
        <v>900</v>
      </c>
      <c r="E7" s="2">
        <v>75</v>
      </c>
      <c r="F7" s="2">
        <v>15</v>
      </c>
      <c r="G7" s="2">
        <v>15</v>
      </c>
      <c r="H7" s="7">
        <v>75</v>
      </c>
      <c r="I7" s="2">
        <v>1.2</v>
      </c>
      <c r="J7" s="2">
        <v>1.3</v>
      </c>
      <c r="K7" s="2">
        <v>16</v>
      </c>
      <c r="L7" s="2">
        <v>1.3</v>
      </c>
      <c r="M7" s="2">
        <v>400</v>
      </c>
      <c r="N7" s="2">
        <v>2.4</v>
      </c>
      <c r="O7" s="7">
        <v>5</v>
      </c>
      <c r="P7" s="7">
        <v>25</v>
      </c>
      <c r="Q7" s="7">
        <v>550</v>
      </c>
    </row>
    <row r="8" spans="1:17" x14ac:dyDescent="0.2">
      <c r="A8" s="1" t="s">
        <v>10</v>
      </c>
      <c r="B8" s="5" t="s">
        <v>5</v>
      </c>
      <c r="C8" t="s">
        <v>82</v>
      </c>
      <c r="D8" s="2">
        <v>900</v>
      </c>
      <c r="E8" s="2">
        <v>90</v>
      </c>
      <c r="F8" s="2">
        <v>15</v>
      </c>
      <c r="G8" s="2">
        <v>15</v>
      </c>
      <c r="H8" s="7">
        <v>120</v>
      </c>
      <c r="I8" s="2">
        <v>1.2</v>
      </c>
      <c r="J8" s="2">
        <v>1.3</v>
      </c>
      <c r="K8" s="2">
        <v>16</v>
      </c>
      <c r="L8" s="2">
        <v>1.3</v>
      </c>
      <c r="M8" s="2">
        <v>400</v>
      </c>
      <c r="N8" s="2">
        <v>2.4</v>
      </c>
      <c r="O8" s="7">
        <v>5</v>
      </c>
      <c r="P8" s="7">
        <v>30</v>
      </c>
      <c r="Q8" s="7">
        <v>550</v>
      </c>
    </row>
    <row r="9" spans="1:17" x14ac:dyDescent="0.2">
      <c r="A9" s="1" t="s">
        <v>10</v>
      </c>
      <c r="B9" s="5" t="s">
        <v>6</v>
      </c>
      <c r="C9" t="s">
        <v>83</v>
      </c>
      <c r="D9" s="2">
        <v>900</v>
      </c>
      <c r="E9" s="2">
        <v>90</v>
      </c>
      <c r="F9" s="2">
        <v>15</v>
      </c>
      <c r="G9" s="2">
        <v>15</v>
      </c>
      <c r="H9" s="7">
        <v>120</v>
      </c>
      <c r="I9" s="2">
        <v>1.2</v>
      </c>
      <c r="J9" s="2">
        <v>1.3</v>
      </c>
      <c r="K9" s="2">
        <v>16</v>
      </c>
      <c r="L9" s="2">
        <v>1.3</v>
      </c>
      <c r="M9" s="2">
        <v>400</v>
      </c>
      <c r="N9" s="2">
        <v>2.4</v>
      </c>
      <c r="O9" s="7">
        <v>5</v>
      </c>
      <c r="P9" s="7">
        <v>30</v>
      </c>
      <c r="Q9" s="7">
        <v>550</v>
      </c>
    </row>
    <row r="10" spans="1:17" x14ac:dyDescent="0.2">
      <c r="A10" s="1" t="s">
        <v>10</v>
      </c>
      <c r="B10" s="5" t="s">
        <v>7</v>
      </c>
      <c r="C10" t="s">
        <v>97</v>
      </c>
      <c r="D10" s="2">
        <v>900</v>
      </c>
      <c r="E10" s="2">
        <v>90</v>
      </c>
      <c r="F10" s="2">
        <v>15</v>
      </c>
      <c r="G10" s="2">
        <v>15</v>
      </c>
      <c r="H10" s="7">
        <v>120</v>
      </c>
      <c r="I10" s="2">
        <v>1.2</v>
      </c>
      <c r="J10" s="2">
        <v>1.3</v>
      </c>
      <c r="K10" s="2">
        <v>16</v>
      </c>
      <c r="L10" s="2">
        <v>1.7</v>
      </c>
      <c r="M10" s="2">
        <v>400</v>
      </c>
      <c r="N10" s="2">
        <v>2.4</v>
      </c>
      <c r="O10" s="7">
        <v>5</v>
      </c>
      <c r="P10" s="7">
        <v>30</v>
      </c>
      <c r="Q10" s="7">
        <v>550</v>
      </c>
    </row>
    <row r="11" spans="1:17" x14ac:dyDescent="0.2">
      <c r="A11" s="1" t="s">
        <v>10</v>
      </c>
      <c r="B11" s="5" t="s">
        <v>8</v>
      </c>
      <c r="C11" t="s">
        <v>84</v>
      </c>
      <c r="D11" s="2">
        <v>900</v>
      </c>
      <c r="E11" s="2">
        <v>90</v>
      </c>
      <c r="F11" s="2">
        <v>20</v>
      </c>
      <c r="G11" s="2">
        <v>15</v>
      </c>
      <c r="H11" s="7">
        <v>120</v>
      </c>
      <c r="I11" s="2">
        <v>1.2</v>
      </c>
      <c r="J11" s="2">
        <v>1.3</v>
      </c>
      <c r="K11" s="2">
        <v>16</v>
      </c>
      <c r="L11" s="2">
        <v>1.7</v>
      </c>
      <c r="M11" s="2">
        <v>400</v>
      </c>
      <c r="N11" s="2">
        <v>2.4</v>
      </c>
      <c r="O11" s="7">
        <v>5</v>
      </c>
      <c r="P11" s="7">
        <v>30</v>
      </c>
      <c r="Q11" s="7">
        <v>550</v>
      </c>
    </row>
    <row r="12" spans="1:17" x14ac:dyDescent="0.2">
      <c r="A12" s="1" t="s">
        <v>9</v>
      </c>
      <c r="B12" s="5" t="s">
        <v>3</v>
      </c>
      <c r="C12" t="s">
        <v>98</v>
      </c>
      <c r="D12" s="2">
        <v>600</v>
      </c>
      <c r="E12" s="2">
        <v>45</v>
      </c>
      <c r="F12" s="2">
        <v>15</v>
      </c>
      <c r="G12" s="2">
        <v>11</v>
      </c>
      <c r="H12" s="7">
        <v>60</v>
      </c>
      <c r="I12" s="2">
        <v>0.9</v>
      </c>
      <c r="J12" s="2">
        <v>0.9</v>
      </c>
      <c r="K12" s="2">
        <v>12</v>
      </c>
      <c r="L12" s="2">
        <v>1</v>
      </c>
      <c r="M12" s="2">
        <v>300</v>
      </c>
      <c r="N12" s="2">
        <v>1.8</v>
      </c>
      <c r="O12" s="7">
        <v>4</v>
      </c>
      <c r="P12" s="7">
        <v>20</v>
      </c>
      <c r="Q12" s="7">
        <v>375</v>
      </c>
    </row>
    <row r="13" spans="1:17" x14ac:dyDescent="0.2">
      <c r="A13" s="1" t="s">
        <v>9</v>
      </c>
      <c r="B13" s="5" t="s">
        <v>4</v>
      </c>
      <c r="C13" t="s">
        <v>85</v>
      </c>
      <c r="D13" s="2">
        <v>700</v>
      </c>
      <c r="E13" s="2">
        <v>65</v>
      </c>
      <c r="F13" s="2">
        <v>15</v>
      </c>
      <c r="G13" s="2">
        <v>15</v>
      </c>
      <c r="H13" s="7">
        <v>75</v>
      </c>
      <c r="I13" s="2">
        <v>1</v>
      </c>
      <c r="J13" s="2">
        <v>1</v>
      </c>
      <c r="K13" s="2">
        <v>14</v>
      </c>
      <c r="L13" s="2">
        <v>1.2</v>
      </c>
      <c r="M13" s="2">
        <v>400</v>
      </c>
      <c r="N13" s="2">
        <v>2.4</v>
      </c>
      <c r="O13" s="7">
        <v>5</v>
      </c>
      <c r="P13" s="7">
        <v>25</v>
      </c>
      <c r="Q13" s="7">
        <v>400</v>
      </c>
    </row>
    <row r="14" spans="1:17" x14ac:dyDescent="0.2">
      <c r="A14" s="1" t="s">
        <v>9</v>
      </c>
      <c r="B14" s="5" t="s">
        <v>5</v>
      </c>
      <c r="C14" t="s">
        <v>86</v>
      </c>
      <c r="D14" s="2">
        <v>700</v>
      </c>
      <c r="E14" s="2">
        <v>75</v>
      </c>
      <c r="F14" s="2">
        <v>15</v>
      </c>
      <c r="G14" s="2">
        <v>15</v>
      </c>
      <c r="H14" s="7">
        <v>90</v>
      </c>
      <c r="I14" s="2">
        <v>1.1000000000000001</v>
      </c>
      <c r="J14" s="2">
        <v>1.1000000000000001</v>
      </c>
      <c r="K14" s="2">
        <v>14</v>
      </c>
      <c r="L14" s="2">
        <v>1.3</v>
      </c>
      <c r="M14" s="2">
        <v>400</v>
      </c>
      <c r="N14" s="2">
        <v>2.4</v>
      </c>
      <c r="O14" s="7">
        <v>5</v>
      </c>
      <c r="P14" s="7">
        <v>30</v>
      </c>
      <c r="Q14" s="7">
        <v>425</v>
      </c>
    </row>
    <row r="15" spans="1:17" x14ac:dyDescent="0.2">
      <c r="A15" s="1" t="s">
        <v>9</v>
      </c>
      <c r="B15" s="5" t="s">
        <v>6</v>
      </c>
      <c r="C15" t="s">
        <v>87</v>
      </c>
      <c r="D15" s="2">
        <v>700</v>
      </c>
      <c r="E15" s="2">
        <v>75</v>
      </c>
      <c r="F15" s="2">
        <v>15</v>
      </c>
      <c r="G15" s="2">
        <v>15</v>
      </c>
      <c r="H15" s="7">
        <v>90</v>
      </c>
      <c r="I15" s="2">
        <v>1.1000000000000001</v>
      </c>
      <c r="J15" s="2">
        <v>1.1000000000000001</v>
      </c>
      <c r="K15" s="2">
        <v>14</v>
      </c>
      <c r="L15" s="2">
        <v>1.3</v>
      </c>
      <c r="M15" s="2">
        <v>400</v>
      </c>
      <c r="N15" s="2">
        <v>2.4</v>
      </c>
      <c r="O15" s="7">
        <v>5</v>
      </c>
      <c r="P15" s="7">
        <v>30</v>
      </c>
      <c r="Q15" s="7">
        <v>425</v>
      </c>
    </row>
    <row r="16" spans="1:17" x14ac:dyDescent="0.2">
      <c r="A16" s="1" t="s">
        <v>9</v>
      </c>
      <c r="B16" s="5" t="s">
        <v>7</v>
      </c>
      <c r="C16" t="s">
        <v>99</v>
      </c>
      <c r="D16" s="2">
        <v>700</v>
      </c>
      <c r="E16" s="2">
        <v>75</v>
      </c>
      <c r="F16" s="2">
        <v>15</v>
      </c>
      <c r="G16" s="2">
        <v>15</v>
      </c>
      <c r="H16" s="7">
        <v>90</v>
      </c>
      <c r="I16" s="2">
        <v>1.1000000000000001</v>
      </c>
      <c r="J16" s="2">
        <v>1.1000000000000001</v>
      </c>
      <c r="K16" s="2">
        <v>14</v>
      </c>
      <c r="L16" s="2">
        <v>1.5</v>
      </c>
      <c r="M16" s="2">
        <v>400</v>
      </c>
      <c r="N16" s="2">
        <v>2.4</v>
      </c>
      <c r="O16" s="7">
        <v>5</v>
      </c>
      <c r="P16" s="7">
        <v>30</v>
      </c>
      <c r="Q16" s="7">
        <v>425</v>
      </c>
    </row>
    <row r="17" spans="1:17" x14ac:dyDescent="0.2">
      <c r="A17" s="1" t="s">
        <v>9</v>
      </c>
      <c r="B17" s="5" t="s">
        <v>8</v>
      </c>
      <c r="C17" t="s">
        <v>88</v>
      </c>
      <c r="D17" s="2">
        <v>700</v>
      </c>
      <c r="E17" s="2">
        <v>75</v>
      </c>
      <c r="F17" s="2">
        <v>20</v>
      </c>
      <c r="G17" s="2">
        <v>15</v>
      </c>
      <c r="H17" s="7">
        <v>90</v>
      </c>
      <c r="I17" s="2">
        <v>1.1000000000000001</v>
      </c>
      <c r="J17" s="2">
        <v>1.1000000000000001</v>
      </c>
      <c r="K17" s="2">
        <v>14</v>
      </c>
      <c r="L17" s="2">
        <v>1.5</v>
      </c>
      <c r="M17" s="2">
        <v>400</v>
      </c>
      <c r="N17" s="2">
        <v>2.4</v>
      </c>
      <c r="O17" s="7">
        <v>5</v>
      </c>
      <c r="P17" s="7">
        <v>30</v>
      </c>
      <c r="Q17" s="7">
        <v>425</v>
      </c>
    </row>
    <row r="18" spans="1:17" x14ac:dyDescent="0.2">
      <c r="A18" s="1" t="s">
        <v>12</v>
      </c>
      <c r="B18" s="5" t="s">
        <v>4</v>
      </c>
      <c r="C18" t="s">
        <v>89</v>
      </c>
      <c r="D18" s="2">
        <v>750</v>
      </c>
      <c r="E18" s="2">
        <v>80</v>
      </c>
      <c r="F18" s="2">
        <v>15</v>
      </c>
      <c r="G18" s="2">
        <v>15</v>
      </c>
      <c r="H18" s="7">
        <v>75</v>
      </c>
      <c r="I18" s="2">
        <v>1.4</v>
      </c>
      <c r="J18" s="2">
        <v>1.4</v>
      </c>
      <c r="K18" s="2">
        <v>18</v>
      </c>
      <c r="L18" s="2">
        <v>1.9</v>
      </c>
      <c r="M18" s="2">
        <v>600</v>
      </c>
      <c r="N18" s="2">
        <v>2.6</v>
      </c>
      <c r="O18" s="7">
        <v>6</v>
      </c>
      <c r="P18" s="7">
        <v>30</v>
      </c>
      <c r="Q18" s="7">
        <v>450</v>
      </c>
    </row>
    <row r="19" spans="1:17" x14ac:dyDescent="0.2">
      <c r="A19" s="1" t="s">
        <v>12</v>
      </c>
      <c r="B19" s="5" t="s">
        <v>5</v>
      </c>
      <c r="C19" t="s">
        <v>90</v>
      </c>
      <c r="D19" s="2">
        <v>770</v>
      </c>
      <c r="E19" s="2">
        <v>85</v>
      </c>
      <c r="F19" s="2">
        <v>15</v>
      </c>
      <c r="G19" s="2">
        <v>15</v>
      </c>
      <c r="H19" s="7">
        <v>90</v>
      </c>
      <c r="I19" s="2">
        <v>1.4</v>
      </c>
      <c r="J19" s="2">
        <v>1.4</v>
      </c>
      <c r="K19" s="2">
        <v>18</v>
      </c>
      <c r="L19" s="2">
        <v>1.9</v>
      </c>
      <c r="M19" s="2">
        <v>600</v>
      </c>
      <c r="N19" s="2">
        <v>2.6</v>
      </c>
      <c r="O19" s="7">
        <v>6</v>
      </c>
      <c r="P19" s="7">
        <v>30</v>
      </c>
      <c r="Q19" s="7">
        <v>450</v>
      </c>
    </row>
    <row r="20" spans="1:17" x14ac:dyDescent="0.2">
      <c r="A20" s="1" t="s">
        <v>12</v>
      </c>
      <c r="B20" s="5" t="s">
        <v>6</v>
      </c>
      <c r="C20" t="s">
        <v>91</v>
      </c>
      <c r="D20" s="2">
        <v>770</v>
      </c>
      <c r="E20" s="2">
        <v>85</v>
      </c>
      <c r="F20" s="2">
        <v>15</v>
      </c>
      <c r="G20" s="2">
        <v>15</v>
      </c>
      <c r="H20" s="7">
        <v>90</v>
      </c>
      <c r="I20" s="2">
        <v>1.4</v>
      </c>
      <c r="J20" s="2">
        <v>1.4</v>
      </c>
      <c r="K20" s="2">
        <v>18</v>
      </c>
      <c r="L20" s="2">
        <v>1.9</v>
      </c>
      <c r="M20" s="2">
        <v>600</v>
      </c>
      <c r="N20" s="2">
        <v>2.6</v>
      </c>
      <c r="O20" s="7">
        <v>6</v>
      </c>
      <c r="P20" s="7">
        <v>30</v>
      </c>
      <c r="Q20" s="7">
        <v>450</v>
      </c>
    </row>
    <row r="21" spans="1:17" x14ac:dyDescent="0.2">
      <c r="A21" s="1" t="s">
        <v>13</v>
      </c>
      <c r="B21" s="5" t="s">
        <v>4</v>
      </c>
      <c r="C21" t="s">
        <v>92</v>
      </c>
      <c r="D21" s="3">
        <v>1200</v>
      </c>
      <c r="E21" s="2">
        <v>115</v>
      </c>
      <c r="F21" s="2">
        <v>15</v>
      </c>
      <c r="G21" s="2">
        <v>19</v>
      </c>
      <c r="H21" s="7">
        <v>75</v>
      </c>
      <c r="I21" s="2">
        <v>1.4</v>
      </c>
      <c r="J21" s="2">
        <v>1.6</v>
      </c>
      <c r="K21" s="2">
        <v>17</v>
      </c>
      <c r="L21" s="2">
        <v>2</v>
      </c>
      <c r="M21" s="2">
        <v>500</v>
      </c>
      <c r="N21" s="2">
        <v>2.8</v>
      </c>
      <c r="O21" s="7">
        <v>7</v>
      </c>
      <c r="P21" s="7">
        <v>35</v>
      </c>
      <c r="Q21" s="7">
        <v>550</v>
      </c>
    </row>
    <row r="22" spans="1:17" x14ac:dyDescent="0.2">
      <c r="A22" s="1" t="s">
        <v>13</v>
      </c>
      <c r="B22" s="5" t="s">
        <v>5</v>
      </c>
      <c r="C22" t="s">
        <v>93</v>
      </c>
      <c r="D22" s="3">
        <v>1300</v>
      </c>
      <c r="E22" s="2">
        <v>120</v>
      </c>
      <c r="F22" s="2">
        <v>15</v>
      </c>
      <c r="G22" s="2">
        <v>19</v>
      </c>
      <c r="H22" s="7">
        <v>90</v>
      </c>
      <c r="I22" s="2">
        <v>1.4</v>
      </c>
      <c r="J22" s="2">
        <v>1.6</v>
      </c>
      <c r="K22" s="2">
        <v>17</v>
      </c>
      <c r="L22" s="2">
        <v>2</v>
      </c>
      <c r="M22" s="2">
        <v>500</v>
      </c>
      <c r="N22" s="2">
        <v>2.8</v>
      </c>
      <c r="O22" s="7">
        <v>7</v>
      </c>
      <c r="P22" s="7">
        <v>35</v>
      </c>
      <c r="Q22" s="7">
        <v>550</v>
      </c>
    </row>
    <row r="23" spans="1:17" x14ac:dyDescent="0.2">
      <c r="A23" s="1" t="s">
        <v>13</v>
      </c>
      <c r="B23" s="5" t="s">
        <v>6</v>
      </c>
      <c r="C23" t="s">
        <v>94</v>
      </c>
      <c r="D23" s="3">
        <v>1300</v>
      </c>
      <c r="E23" s="2">
        <v>120</v>
      </c>
      <c r="F23" s="2">
        <v>15</v>
      </c>
      <c r="G23" s="2">
        <v>19</v>
      </c>
      <c r="H23" s="7">
        <v>90</v>
      </c>
      <c r="I23" s="2">
        <v>1.4</v>
      </c>
      <c r="J23" s="2">
        <v>1.6</v>
      </c>
      <c r="K23" s="2">
        <v>17</v>
      </c>
      <c r="L23" s="2">
        <v>2</v>
      </c>
      <c r="M23" s="2">
        <v>500</v>
      </c>
      <c r="N23" s="2">
        <v>2.8</v>
      </c>
      <c r="O23" s="7">
        <v>7</v>
      </c>
      <c r="P23" s="7">
        <v>35</v>
      </c>
      <c r="Q23" s="7">
        <v>550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R1" sqref="R1"/>
    </sheetView>
  </sheetViews>
  <sheetFormatPr baseColWidth="10" defaultColWidth="8.83203125" defaultRowHeight="15" x14ac:dyDescent="0.2"/>
  <cols>
    <col min="1" max="9" width="8.83203125" style="1"/>
    <col min="10" max="10" width="14.5" style="1" customWidth="1"/>
    <col min="11" max="15" width="8.83203125" style="1"/>
    <col min="16" max="16" width="10.6640625" style="1" customWidth="1"/>
    <col min="17" max="17" width="8.83203125" style="1"/>
    <col min="18" max="18" width="12.5" style="1" customWidth="1"/>
    <col min="19" max="16384" width="8.83203125" style="1"/>
  </cols>
  <sheetData>
    <row r="1" spans="1:18" s="17" customFormat="1" ht="27" customHeight="1" x14ac:dyDescent="0.2">
      <c r="A1" s="14" t="s">
        <v>39</v>
      </c>
      <c r="B1" s="14" t="s">
        <v>40</v>
      </c>
      <c r="C1" s="15" t="s">
        <v>95</v>
      </c>
      <c r="D1" s="16" t="s">
        <v>31</v>
      </c>
      <c r="E1" s="16" t="s">
        <v>42</v>
      </c>
      <c r="F1" s="16" t="s">
        <v>35</v>
      </c>
      <c r="G1" s="16" t="s">
        <v>43</v>
      </c>
      <c r="H1" s="16" t="s">
        <v>36</v>
      </c>
      <c r="I1" s="16" t="s">
        <v>44</v>
      </c>
      <c r="J1" s="16" t="s">
        <v>76</v>
      </c>
      <c r="K1" s="16" t="s">
        <v>45</v>
      </c>
      <c r="L1" s="16" t="s">
        <v>37</v>
      </c>
      <c r="M1" s="16" t="s">
        <v>46</v>
      </c>
      <c r="N1" s="16" t="s">
        <v>64</v>
      </c>
      <c r="O1" s="16" t="s">
        <v>38</v>
      </c>
      <c r="P1" s="16" t="s">
        <v>47</v>
      </c>
      <c r="Q1" s="16" t="s">
        <v>66</v>
      </c>
      <c r="R1" s="16" t="s">
        <v>67</v>
      </c>
    </row>
    <row r="2" spans="1:18" x14ac:dyDescent="0.2">
      <c r="A2" s="1" t="s">
        <v>14</v>
      </c>
      <c r="B2" s="4" t="s">
        <v>15</v>
      </c>
      <c r="C2" t="s">
        <v>77</v>
      </c>
      <c r="D2" s="7">
        <v>200</v>
      </c>
      <c r="E2" s="7">
        <v>0.2</v>
      </c>
      <c r="F2" s="7">
        <v>200</v>
      </c>
      <c r="G2" s="7">
        <v>0.01</v>
      </c>
      <c r="H2" s="7">
        <v>110</v>
      </c>
      <c r="I2" s="7">
        <v>0.27</v>
      </c>
      <c r="J2" s="7">
        <v>30</v>
      </c>
      <c r="K2" s="7">
        <v>3.0000000000000001E-3</v>
      </c>
      <c r="L2" s="7">
        <v>2</v>
      </c>
      <c r="M2" s="7">
        <v>100</v>
      </c>
      <c r="N2" s="7">
        <v>15</v>
      </c>
      <c r="O2" s="7">
        <v>2</v>
      </c>
      <c r="P2" s="7">
        <v>0.4</v>
      </c>
      <c r="Q2" s="7">
        <v>0.12</v>
      </c>
      <c r="R2" s="7">
        <v>0.18</v>
      </c>
    </row>
    <row r="3" spans="1:18" x14ac:dyDescent="0.2">
      <c r="A3" s="1" t="s">
        <v>14</v>
      </c>
      <c r="B3" s="4" t="s">
        <v>16</v>
      </c>
      <c r="C3" t="s">
        <v>78</v>
      </c>
      <c r="D3" s="7">
        <v>260</v>
      </c>
      <c r="E3" s="7">
        <v>5.5</v>
      </c>
      <c r="F3" s="7">
        <v>220</v>
      </c>
      <c r="G3" s="7">
        <v>0.5</v>
      </c>
      <c r="H3" s="7">
        <v>130</v>
      </c>
      <c r="I3" s="8">
        <v>11</v>
      </c>
      <c r="J3" s="7">
        <v>75</v>
      </c>
      <c r="K3" s="7">
        <v>0.6</v>
      </c>
      <c r="L3" s="7">
        <v>3</v>
      </c>
      <c r="M3" s="7">
        <v>275</v>
      </c>
      <c r="N3" s="7">
        <v>20</v>
      </c>
      <c r="O3" s="2">
        <v>3</v>
      </c>
      <c r="P3" s="7">
        <v>0.7</v>
      </c>
      <c r="Q3" s="7">
        <v>0.37</v>
      </c>
      <c r="R3" s="7">
        <v>0.56999999999999995</v>
      </c>
    </row>
    <row r="4" spans="1:18" x14ac:dyDescent="0.2">
      <c r="A4" s="1" t="s">
        <v>0</v>
      </c>
      <c r="B4" s="5" t="s">
        <v>1</v>
      </c>
      <c r="C4" t="s">
        <v>79</v>
      </c>
      <c r="D4" s="2">
        <v>700</v>
      </c>
      <c r="E4" s="7">
        <v>11</v>
      </c>
      <c r="F4" s="2">
        <v>340</v>
      </c>
      <c r="G4" s="7">
        <v>0.7</v>
      </c>
      <c r="H4" s="2">
        <v>90</v>
      </c>
      <c r="I4" s="2">
        <v>7</v>
      </c>
      <c r="J4" s="2">
        <v>80</v>
      </c>
      <c r="K4" s="7">
        <v>1.2</v>
      </c>
      <c r="L4" s="2">
        <v>17</v>
      </c>
      <c r="M4" s="2">
        <v>460</v>
      </c>
      <c r="N4" s="2">
        <v>20</v>
      </c>
      <c r="O4" s="2">
        <v>3</v>
      </c>
      <c r="P4" s="7">
        <v>3</v>
      </c>
      <c r="Q4" s="7">
        <v>1</v>
      </c>
      <c r="R4" s="7">
        <v>1.5</v>
      </c>
    </row>
    <row r="5" spans="1:18" x14ac:dyDescent="0.2">
      <c r="A5" s="1" t="s">
        <v>0</v>
      </c>
      <c r="B5" s="5" t="s">
        <v>2</v>
      </c>
      <c r="C5" t="s">
        <v>80</v>
      </c>
      <c r="D5" s="3">
        <v>1000</v>
      </c>
      <c r="E5" s="7">
        <v>15</v>
      </c>
      <c r="F5" s="2">
        <v>440</v>
      </c>
      <c r="G5" s="7">
        <v>1</v>
      </c>
      <c r="H5" s="2">
        <v>90</v>
      </c>
      <c r="I5" s="2">
        <v>10</v>
      </c>
      <c r="J5" s="2">
        <v>130</v>
      </c>
      <c r="K5" s="7">
        <v>1.5</v>
      </c>
      <c r="L5" s="2">
        <v>22</v>
      </c>
      <c r="M5" s="2">
        <v>500</v>
      </c>
      <c r="N5" s="2">
        <v>30</v>
      </c>
      <c r="O5" s="2">
        <v>5</v>
      </c>
      <c r="P5" s="7">
        <v>3.8</v>
      </c>
      <c r="Q5" s="7">
        <v>1.2</v>
      </c>
      <c r="R5" s="7">
        <v>1.9</v>
      </c>
    </row>
    <row r="6" spans="1:18" x14ac:dyDescent="0.2">
      <c r="A6" s="1" t="s">
        <v>10</v>
      </c>
      <c r="B6" s="5" t="s">
        <v>3</v>
      </c>
      <c r="C6" t="s">
        <v>96</v>
      </c>
      <c r="D6" s="3">
        <v>1300</v>
      </c>
      <c r="E6" s="7">
        <v>25</v>
      </c>
      <c r="F6" s="2">
        <v>700</v>
      </c>
      <c r="G6" s="7">
        <v>2</v>
      </c>
      <c r="H6" s="2">
        <v>120</v>
      </c>
      <c r="I6" s="2">
        <v>8</v>
      </c>
      <c r="J6" s="2">
        <v>240</v>
      </c>
      <c r="K6" s="7">
        <v>1.9</v>
      </c>
      <c r="L6" s="2">
        <v>34</v>
      </c>
      <c r="M6" s="3">
        <v>1250</v>
      </c>
      <c r="N6" s="2">
        <v>40</v>
      </c>
      <c r="O6" s="2">
        <v>8</v>
      </c>
      <c r="P6" s="7">
        <v>4.5</v>
      </c>
      <c r="Q6" s="7">
        <v>1.5</v>
      </c>
      <c r="R6" s="7">
        <v>2.2999999999999998</v>
      </c>
    </row>
    <row r="7" spans="1:18" x14ac:dyDescent="0.2">
      <c r="A7" s="1" t="s">
        <v>10</v>
      </c>
      <c r="B7" s="5" t="s">
        <v>4</v>
      </c>
      <c r="C7" t="s">
        <v>81</v>
      </c>
      <c r="D7" s="3">
        <v>1300</v>
      </c>
      <c r="E7" s="7">
        <v>35</v>
      </c>
      <c r="F7" s="2">
        <v>890</v>
      </c>
      <c r="G7" s="7">
        <v>3</v>
      </c>
      <c r="H7" s="2">
        <v>150</v>
      </c>
      <c r="I7" s="2">
        <v>11</v>
      </c>
      <c r="J7" s="2">
        <v>410</v>
      </c>
      <c r="K7" s="7">
        <v>2.2000000000000002</v>
      </c>
      <c r="L7" s="2">
        <v>43</v>
      </c>
      <c r="M7" s="3">
        <v>1250</v>
      </c>
      <c r="N7" s="2">
        <v>55</v>
      </c>
      <c r="O7" s="2">
        <v>11</v>
      </c>
      <c r="P7" s="7">
        <v>4.7</v>
      </c>
      <c r="Q7" s="7">
        <v>1.5</v>
      </c>
      <c r="R7" s="7">
        <v>2.2999999999999998</v>
      </c>
    </row>
    <row r="8" spans="1:18" x14ac:dyDescent="0.2">
      <c r="A8" s="1" t="s">
        <v>10</v>
      </c>
      <c r="B8" s="5" t="s">
        <v>5</v>
      </c>
      <c r="C8" t="s">
        <v>82</v>
      </c>
      <c r="D8" s="3">
        <v>1000</v>
      </c>
      <c r="E8" s="7">
        <v>35</v>
      </c>
      <c r="F8" s="2">
        <v>900</v>
      </c>
      <c r="G8" s="7">
        <v>4</v>
      </c>
      <c r="H8" s="2">
        <v>150</v>
      </c>
      <c r="I8" s="2">
        <v>8</v>
      </c>
      <c r="J8" s="2">
        <v>400</v>
      </c>
      <c r="K8" s="7">
        <v>2.2999999999999998</v>
      </c>
      <c r="L8" s="2">
        <v>45</v>
      </c>
      <c r="M8" s="2">
        <v>700</v>
      </c>
      <c r="N8" s="2">
        <v>55</v>
      </c>
      <c r="O8" s="2">
        <v>11</v>
      </c>
      <c r="P8" s="7">
        <v>4.7</v>
      </c>
      <c r="Q8" s="7">
        <v>1.5</v>
      </c>
      <c r="R8" s="7">
        <v>2.2999999999999998</v>
      </c>
    </row>
    <row r="9" spans="1:18" x14ac:dyDescent="0.2">
      <c r="A9" s="1" t="s">
        <v>10</v>
      </c>
      <c r="B9" s="5" t="s">
        <v>6</v>
      </c>
      <c r="C9" t="s">
        <v>83</v>
      </c>
      <c r="D9" s="3">
        <v>1000</v>
      </c>
      <c r="E9" s="7">
        <v>35</v>
      </c>
      <c r="F9" s="2">
        <v>900</v>
      </c>
      <c r="G9" s="7">
        <v>4</v>
      </c>
      <c r="H9" s="2">
        <v>150</v>
      </c>
      <c r="I9" s="2">
        <v>8</v>
      </c>
      <c r="J9" s="2">
        <v>420</v>
      </c>
      <c r="K9" s="7">
        <v>2.2999999999999998</v>
      </c>
      <c r="L9" s="2">
        <v>45</v>
      </c>
      <c r="M9" s="2">
        <v>700</v>
      </c>
      <c r="N9" s="2">
        <v>55</v>
      </c>
      <c r="O9" s="2">
        <v>11</v>
      </c>
      <c r="P9" s="7">
        <v>4.7</v>
      </c>
      <c r="Q9" s="7">
        <v>1.5</v>
      </c>
      <c r="R9" s="7">
        <v>2.2999999999999998</v>
      </c>
    </row>
    <row r="10" spans="1:18" x14ac:dyDescent="0.2">
      <c r="A10" s="1" t="s">
        <v>10</v>
      </c>
      <c r="B10" s="5" t="s">
        <v>7</v>
      </c>
      <c r="C10" t="s">
        <v>97</v>
      </c>
      <c r="D10" s="3">
        <v>1000</v>
      </c>
      <c r="E10" s="7">
        <v>30</v>
      </c>
      <c r="F10" s="2">
        <v>900</v>
      </c>
      <c r="G10" s="7">
        <v>4</v>
      </c>
      <c r="H10" s="2">
        <v>150</v>
      </c>
      <c r="I10" s="2">
        <v>8</v>
      </c>
      <c r="J10" s="2">
        <v>420</v>
      </c>
      <c r="K10" s="7">
        <v>2.2999999999999998</v>
      </c>
      <c r="L10" s="2">
        <v>45</v>
      </c>
      <c r="M10" s="2">
        <v>700</v>
      </c>
      <c r="N10" s="2">
        <v>55</v>
      </c>
      <c r="O10" s="2">
        <v>11</v>
      </c>
      <c r="P10" s="7">
        <v>4.7</v>
      </c>
      <c r="Q10" s="7">
        <v>1.3</v>
      </c>
      <c r="R10" s="7">
        <v>2</v>
      </c>
    </row>
    <row r="11" spans="1:18" x14ac:dyDescent="0.2">
      <c r="A11" s="1" t="s">
        <v>10</v>
      </c>
      <c r="B11" s="5" t="s">
        <v>8</v>
      </c>
      <c r="C11" t="s">
        <v>84</v>
      </c>
      <c r="D11" s="3">
        <v>1200</v>
      </c>
      <c r="E11" s="7">
        <v>30</v>
      </c>
      <c r="F11" s="2">
        <v>900</v>
      </c>
      <c r="G11" s="7">
        <v>4</v>
      </c>
      <c r="H11" s="2">
        <v>150</v>
      </c>
      <c r="I11" s="2">
        <v>8</v>
      </c>
      <c r="J11" s="2">
        <v>420</v>
      </c>
      <c r="K11" s="7">
        <v>2.2999999999999998</v>
      </c>
      <c r="L11" s="2">
        <v>45</v>
      </c>
      <c r="M11" s="2">
        <v>700</v>
      </c>
      <c r="N11" s="2">
        <v>55</v>
      </c>
      <c r="O11" s="2">
        <v>11</v>
      </c>
      <c r="P11" s="7">
        <v>4.7</v>
      </c>
      <c r="Q11" s="7">
        <v>1.2</v>
      </c>
      <c r="R11" s="7">
        <v>1.8</v>
      </c>
    </row>
    <row r="12" spans="1:18" x14ac:dyDescent="0.2">
      <c r="A12" s="1" t="s">
        <v>9</v>
      </c>
      <c r="B12" s="5" t="s">
        <v>3</v>
      </c>
      <c r="C12" t="s">
        <v>98</v>
      </c>
      <c r="D12" s="3">
        <v>1300</v>
      </c>
      <c r="E12" s="7">
        <v>21</v>
      </c>
      <c r="F12" s="2">
        <v>700</v>
      </c>
      <c r="G12" s="7">
        <v>2</v>
      </c>
      <c r="H12" s="2">
        <v>120</v>
      </c>
      <c r="I12" s="2">
        <v>8</v>
      </c>
      <c r="J12" s="2">
        <v>240</v>
      </c>
      <c r="K12" s="7">
        <v>1.6</v>
      </c>
      <c r="L12" s="2">
        <v>34</v>
      </c>
      <c r="M12" s="3">
        <v>1250</v>
      </c>
      <c r="N12" s="2">
        <v>40</v>
      </c>
      <c r="O12" s="2">
        <v>8</v>
      </c>
      <c r="P12" s="7">
        <v>4.5</v>
      </c>
      <c r="Q12" s="7">
        <v>1.5</v>
      </c>
      <c r="R12" s="7">
        <v>2.2999999999999998</v>
      </c>
    </row>
    <row r="13" spans="1:18" x14ac:dyDescent="0.2">
      <c r="A13" s="1" t="s">
        <v>9</v>
      </c>
      <c r="B13" s="5" t="s">
        <v>4</v>
      </c>
      <c r="C13" t="s">
        <v>85</v>
      </c>
      <c r="D13" s="3">
        <v>1300</v>
      </c>
      <c r="E13" s="7">
        <v>24</v>
      </c>
      <c r="F13" s="2">
        <v>890</v>
      </c>
      <c r="G13" s="7">
        <v>3</v>
      </c>
      <c r="H13" s="2">
        <v>150</v>
      </c>
      <c r="I13" s="2">
        <v>15</v>
      </c>
      <c r="J13" s="2">
        <v>360</v>
      </c>
      <c r="K13" s="7">
        <v>1.6</v>
      </c>
      <c r="L13" s="2">
        <v>43</v>
      </c>
      <c r="M13" s="3">
        <v>1250</v>
      </c>
      <c r="N13" s="2">
        <v>55</v>
      </c>
      <c r="O13" s="2">
        <v>9</v>
      </c>
      <c r="P13" s="7">
        <v>4.7</v>
      </c>
      <c r="Q13" s="7">
        <v>1.5</v>
      </c>
      <c r="R13" s="7">
        <v>2.2999999999999998</v>
      </c>
    </row>
    <row r="14" spans="1:18" x14ac:dyDescent="0.2">
      <c r="A14" s="1" t="s">
        <v>9</v>
      </c>
      <c r="B14" s="5" t="s">
        <v>5</v>
      </c>
      <c r="C14" t="s">
        <v>86</v>
      </c>
      <c r="D14" s="3">
        <v>1000</v>
      </c>
      <c r="E14" s="7">
        <v>25</v>
      </c>
      <c r="F14" s="2">
        <v>900</v>
      </c>
      <c r="G14" s="7">
        <v>3</v>
      </c>
      <c r="H14" s="2">
        <v>150</v>
      </c>
      <c r="I14" s="2">
        <v>18</v>
      </c>
      <c r="J14" s="2">
        <v>310</v>
      </c>
      <c r="K14" s="7">
        <v>1.8</v>
      </c>
      <c r="L14" s="2">
        <v>45</v>
      </c>
      <c r="M14" s="2">
        <v>700</v>
      </c>
      <c r="N14" s="2">
        <v>55</v>
      </c>
      <c r="O14" s="2">
        <v>8</v>
      </c>
      <c r="P14" s="7">
        <v>4.7</v>
      </c>
      <c r="Q14" s="7">
        <v>1.5</v>
      </c>
      <c r="R14" s="7">
        <v>2.2999999999999998</v>
      </c>
    </row>
    <row r="15" spans="1:18" x14ac:dyDescent="0.2">
      <c r="A15" s="1" t="s">
        <v>9</v>
      </c>
      <c r="B15" s="5" t="s">
        <v>6</v>
      </c>
      <c r="C15" t="s">
        <v>87</v>
      </c>
      <c r="D15" s="3">
        <v>1000</v>
      </c>
      <c r="E15" s="7">
        <v>25</v>
      </c>
      <c r="F15" s="2">
        <v>900</v>
      </c>
      <c r="G15" s="7">
        <v>3</v>
      </c>
      <c r="H15" s="2">
        <v>150</v>
      </c>
      <c r="I15" s="2">
        <v>18</v>
      </c>
      <c r="J15" s="2">
        <v>320</v>
      </c>
      <c r="K15" s="7">
        <v>1.8</v>
      </c>
      <c r="L15" s="2">
        <v>45</v>
      </c>
      <c r="M15" s="2">
        <v>700</v>
      </c>
      <c r="N15" s="2">
        <v>55</v>
      </c>
      <c r="O15" s="2">
        <v>8</v>
      </c>
      <c r="P15" s="7">
        <v>4.7</v>
      </c>
      <c r="Q15" s="7">
        <v>1.5</v>
      </c>
      <c r="R15" s="7">
        <v>2.2999999999999998</v>
      </c>
    </row>
    <row r="16" spans="1:18" x14ac:dyDescent="0.2">
      <c r="A16" s="1" t="s">
        <v>9</v>
      </c>
      <c r="B16" s="5" t="s">
        <v>7</v>
      </c>
      <c r="C16" t="s">
        <v>99</v>
      </c>
      <c r="D16" s="3">
        <v>1200</v>
      </c>
      <c r="E16" s="7">
        <v>20</v>
      </c>
      <c r="F16" s="2">
        <v>900</v>
      </c>
      <c r="G16" s="7">
        <v>3</v>
      </c>
      <c r="H16" s="2">
        <v>150</v>
      </c>
      <c r="I16" s="2">
        <v>8</v>
      </c>
      <c r="J16" s="2">
        <v>320</v>
      </c>
      <c r="K16" s="7">
        <v>1.8</v>
      </c>
      <c r="L16" s="2">
        <v>45</v>
      </c>
      <c r="M16" s="2">
        <v>700</v>
      </c>
      <c r="N16" s="2">
        <v>55</v>
      </c>
      <c r="O16" s="2">
        <v>8</v>
      </c>
      <c r="P16" s="7">
        <v>4.7</v>
      </c>
      <c r="Q16" s="7">
        <v>1.3</v>
      </c>
      <c r="R16" s="7">
        <v>2</v>
      </c>
    </row>
    <row r="17" spans="1:18" x14ac:dyDescent="0.2">
      <c r="A17" s="1" t="s">
        <v>9</v>
      </c>
      <c r="B17" s="5" t="s">
        <v>8</v>
      </c>
      <c r="C17" t="s">
        <v>88</v>
      </c>
      <c r="D17" s="3">
        <v>1200</v>
      </c>
      <c r="E17" s="7">
        <v>20</v>
      </c>
      <c r="F17" s="2">
        <v>900</v>
      </c>
      <c r="G17" s="7">
        <v>3</v>
      </c>
      <c r="H17" s="2">
        <v>150</v>
      </c>
      <c r="I17" s="2">
        <v>8</v>
      </c>
      <c r="J17" s="2">
        <v>320</v>
      </c>
      <c r="K17" s="7">
        <v>1.8</v>
      </c>
      <c r="L17" s="2">
        <v>45</v>
      </c>
      <c r="M17" s="2">
        <v>700</v>
      </c>
      <c r="N17" s="2">
        <v>55</v>
      </c>
      <c r="O17" s="2">
        <v>8</v>
      </c>
      <c r="P17" s="7">
        <v>4.7</v>
      </c>
      <c r="Q17" s="7">
        <v>1.2</v>
      </c>
      <c r="R17" s="7">
        <v>1.8</v>
      </c>
    </row>
    <row r="18" spans="1:18" x14ac:dyDescent="0.2">
      <c r="A18" s="1" t="s">
        <v>12</v>
      </c>
      <c r="B18" s="5" t="s">
        <v>4</v>
      </c>
      <c r="C18" t="s">
        <v>89</v>
      </c>
      <c r="D18" s="3">
        <v>1300</v>
      </c>
      <c r="E18" s="7">
        <v>29</v>
      </c>
      <c r="F18" s="3">
        <v>1000</v>
      </c>
      <c r="G18" s="7">
        <v>3</v>
      </c>
      <c r="H18" s="2">
        <v>220</v>
      </c>
      <c r="I18" s="2">
        <v>27</v>
      </c>
      <c r="J18" s="2">
        <v>400</v>
      </c>
      <c r="K18" s="7">
        <v>2</v>
      </c>
      <c r="L18" s="2">
        <v>50</v>
      </c>
      <c r="M18" s="3">
        <v>1250</v>
      </c>
      <c r="N18" s="2">
        <v>60</v>
      </c>
      <c r="O18" s="2">
        <v>12</v>
      </c>
      <c r="P18" s="7">
        <v>4.7</v>
      </c>
      <c r="Q18" s="7">
        <v>1.5</v>
      </c>
      <c r="R18" s="7">
        <v>2.2999999999999998</v>
      </c>
    </row>
    <row r="19" spans="1:18" x14ac:dyDescent="0.2">
      <c r="A19" s="1" t="s">
        <v>12</v>
      </c>
      <c r="B19" s="5" t="s">
        <v>5</v>
      </c>
      <c r="C19" t="s">
        <v>90</v>
      </c>
      <c r="D19" s="3">
        <v>1000</v>
      </c>
      <c r="E19" s="7">
        <v>30</v>
      </c>
      <c r="F19" s="3">
        <v>1000</v>
      </c>
      <c r="G19" s="7">
        <v>3</v>
      </c>
      <c r="H19" s="2">
        <v>220</v>
      </c>
      <c r="I19" s="2">
        <v>27</v>
      </c>
      <c r="J19" s="2">
        <v>350</v>
      </c>
      <c r="K19" s="7">
        <v>2</v>
      </c>
      <c r="L19" s="2">
        <v>50</v>
      </c>
      <c r="M19" s="2">
        <v>700</v>
      </c>
      <c r="N19" s="2">
        <v>60</v>
      </c>
      <c r="O19" s="2">
        <v>11</v>
      </c>
      <c r="P19" s="7">
        <v>4.7</v>
      </c>
      <c r="Q19" s="7">
        <v>1.5</v>
      </c>
      <c r="R19" s="7">
        <v>2.2999999999999998</v>
      </c>
    </row>
    <row r="20" spans="1:18" x14ac:dyDescent="0.2">
      <c r="A20" s="1" t="s">
        <v>12</v>
      </c>
      <c r="B20" s="5" t="s">
        <v>6</v>
      </c>
      <c r="C20" t="s">
        <v>91</v>
      </c>
      <c r="D20" s="3">
        <v>1000</v>
      </c>
      <c r="E20" s="7">
        <v>30</v>
      </c>
      <c r="F20" s="3">
        <v>1000</v>
      </c>
      <c r="G20" s="7">
        <v>3</v>
      </c>
      <c r="H20" s="2">
        <v>220</v>
      </c>
      <c r="I20" s="2">
        <v>27</v>
      </c>
      <c r="J20" s="2">
        <v>360</v>
      </c>
      <c r="K20" s="7">
        <v>2</v>
      </c>
      <c r="L20" s="2">
        <v>50</v>
      </c>
      <c r="M20" s="2">
        <v>700</v>
      </c>
      <c r="N20" s="2">
        <v>60</v>
      </c>
      <c r="O20" s="2">
        <v>11</v>
      </c>
      <c r="P20" s="7">
        <v>4.7</v>
      </c>
      <c r="Q20" s="7">
        <v>1.5</v>
      </c>
      <c r="R20" s="7">
        <v>2.2999999999999998</v>
      </c>
    </row>
    <row r="21" spans="1:18" x14ac:dyDescent="0.2">
      <c r="A21" s="1" t="s">
        <v>13</v>
      </c>
      <c r="B21" s="5" t="s">
        <v>4</v>
      </c>
      <c r="C21" t="s">
        <v>92</v>
      </c>
      <c r="D21" s="3">
        <v>1300</v>
      </c>
      <c r="E21" s="7">
        <v>44</v>
      </c>
      <c r="F21" s="3">
        <v>1300</v>
      </c>
      <c r="G21" s="7">
        <v>3</v>
      </c>
      <c r="H21" s="2">
        <v>290</v>
      </c>
      <c r="I21" s="2">
        <v>10</v>
      </c>
      <c r="J21" s="2">
        <v>360</v>
      </c>
      <c r="K21" s="7">
        <v>2.6</v>
      </c>
      <c r="L21" s="2">
        <v>50</v>
      </c>
      <c r="M21" s="3">
        <v>1250</v>
      </c>
      <c r="N21" s="2">
        <v>70</v>
      </c>
      <c r="O21" s="2">
        <v>13</v>
      </c>
      <c r="P21" s="7">
        <v>5.0999999999999996</v>
      </c>
      <c r="Q21" s="7">
        <v>1.5</v>
      </c>
      <c r="R21" s="7">
        <v>2.2999999999999998</v>
      </c>
    </row>
    <row r="22" spans="1:18" x14ac:dyDescent="0.2">
      <c r="A22" s="1" t="s">
        <v>13</v>
      </c>
      <c r="B22" s="5" t="s">
        <v>5</v>
      </c>
      <c r="C22" t="s">
        <v>93</v>
      </c>
      <c r="D22" s="3">
        <v>1000</v>
      </c>
      <c r="E22" s="7">
        <v>45</v>
      </c>
      <c r="F22" s="3">
        <v>1300</v>
      </c>
      <c r="G22" s="7">
        <v>3</v>
      </c>
      <c r="H22" s="2">
        <v>290</v>
      </c>
      <c r="I22" s="2">
        <v>9</v>
      </c>
      <c r="J22" s="2">
        <v>310</v>
      </c>
      <c r="K22" s="7">
        <v>2.6</v>
      </c>
      <c r="L22" s="2">
        <v>50</v>
      </c>
      <c r="M22" s="2">
        <v>700</v>
      </c>
      <c r="N22" s="2">
        <v>70</v>
      </c>
      <c r="O22" s="2">
        <v>12</v>
      </c>
      <c r="P22" s="7">
        <v>5.0999999999999996</v>
      </c>
      <c r="Q22" s="7">
        <v>1.5</v>
      </c>
      <c r="R22" s="7">
        <v>2.2999999999999998</v>
      </c>
    </row>
    <row r="23" spans="1:18" x14ac:dyDescent="0.2">
      <c r="A23" s="1" t="s">
        <v>13</v>
      </c>
      <c r="B23" s="5" t="s">
        <v>6</v>
      </c>
      <c r="C23" t="s">
        <v>94</v>
      </c>
      <c r="D23" s="3">
        <v>1000</v>
      </c>
      <c r="E23" s="7">
        <v>45</v>
      </c>
      <c r="F23" s="3">
        <v>1300</v>
      </c>
      <c r="G23" s="7">
        <v>3</v>
      </c>
      <c r="H23" s="2">
        <v>290</v>
      </c>
      <c r="I23" s="2">
        <v>9</v>
      </c>
      <c r="J23" s="2">
        <v>320</v>
      </c>
      <c r="K23" s="7">
        <v>2.6</v>
      </c>
      <c r="L23" s="2">
        <v>50</v>
      </c>
      <c r="M23" s="2">
        <v>700</v>
      </c>
      <c r="N23" s="2">
        <v>70</v>
      </c>
      <c r="O23" s="2">
        <v>12</v>
      </c>
      <c r="P23" s="7">
        <v>5.0999999999999996</v>
      </c>
      <c r="Q23" s="7">
        <v>1.5</v>
      </c>
      <c r="R23" s="7">
        <v>2.2999999999999998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G1" sqref="G1:G1048576"/>
    </sheetView>
  </sheetViews>
  <sheetFormatPr baseColWidth="10" defaultColWidth="8.83203125" defaultRowHeight="15" x14ac:dyDescent="0.2"/>
  <cols>
    <col min="1" max="3" width="8.83203125" style="1"/>
    <col min="4" max="4" width="13.83203125" style="1" customWidth="1"/>
    <col min="5" max="5" width="10" style="1" customWidth="1"/>
    <col min="6" max="6" width="8.83203125" style="1"/>
    <col min="7" max="7" width="12.1640625" style="1" customWidth="1"/>
    <col min="8" max="8" width="13.83203125" style="1" bestFit="1" customWidth="1"/>
    <col min="9" max="16384" width="8.83203125" style="1"/>
  </cols>
  <sheetData>
    <row r="1" spans="1:9" s="17" customFormat="1" ht="27" customHeight="1" x14ac:dyDescent="0.2">
      <c r="A1" s="14" t="s">
        <v>39</v>
      </c>
      <c r="B1" s="14" t="s">
        <v>40</v>
      </c>
      <c r="C1" s="15" t="s">
        <v>95</v>
      </c>
      <c r="D1" s="16" t="s">
        <v>48</v>
      </c>
      <c r="E1" s="16" t="s">
        <v>32</v>
      </c>
      <c r="F1" s="16" t="s">
        <v>49</v>
      </c>
      <c r="G1" s="16" t="s">
        <v>50</v>
      </c>
      <c r="H1" s="16" t="s">
        <v>51</v>
      </c>
      <c r="I1" s="16" t="s">
        <v>52</v>
      </c>
    </row>
    <row r="2" spans="1:9" x14ac:dyDescent="0.2">
      <c r="A2" s="1" t="s">
        <v>14</v>
      </c>
      <c r="B2" s="4" t="s">
        <v>15</v>
      </c>
      <c r="C2" t="s">
        <v>77</v>
      </c>
      <c r="D2" s="7">
        <v>0.7</v>
      </c>
      <c r="E2" s="7">
        <v>60</v>
      </c>
      <c r="F2" s="8"/>
      <c r="G2" s="7">
        <v>4.4000000000000004</v>
      </c>
      <c r="H2" s="7">
        <v>0.5</v>
      </c>
      <c r="I2" s="7">
        <v>9.1</v>
      </c>
    </row>
    <row r="3" spans="1:9" x14ac:dyDescent="0.2">
      <c r="A3" s="1" t="s">
        <v>14</v>
      </c>
      <c r="B3" s="4" t="s">
        <v>16</v>
      </c>
      <c r="C3" t="s">
        <v>78</v>
      </c>
      <c r="D3" s="7">
        <v>0.8</v>
      </c>
      <c r="E3" s="7">
        <v>95</v>
      </c>
      <c r="F3" s="8"/>
      <c r="G3" s="7">
        <v>4.5999999999999996</v>
      </c>
      <c r="H3" s="7">
        <v>0.5</v>
      </c>
      <c r="I3" s="2">
        <v>11</v>
      </c>
    </row>
    <row r="4" spans="1:9" x14ac:dyDescent="0.2">
      <c r="A4" s="1" t="s">
        <v>0</v>
      </c>
      <c r="B4" s="5" t="s">
        <v>1</v>
      </c>
      <c r="C4" t="s">
        <v>79</v>
      </c>
      <c r="D4" s="7">
        <v>1.3</v>
      </c>
      <c r="E4" s="2">
        <v>130</v>
      </c>
      <c r="F4" s="7">
        <v>19</v>
      </c>
      <c r="G4" s="7">
        <v>7</v>
      </c>
      <c r="H4" s="7">
        <v>0.7</v>
      </c>
      <c r="I4" s="2">
        <v>13</v>
      </c>
    </row>
    <row r="5" spans="1:9" x14ac:dyDescent="0.2">
      <c r="A5" s="1" t="s">
        <v>0</v>
      </c>
      <c r="B5" s="5" t="s">
        <v>2</v>
      </c>
      <c r="C5" t="s">
        <v>80</v>
      </c>
      <c r="D5" s="7">
        <v>1.7</v>
      </c>
      <c r="E5" s="2">
        <v>130</v>
      </c>
      <c r="F5" s="7">
        <v>25</v>
      </c>
      <c r="G5" s="7">
        <v>10</v>
      </c>
      <c r="H5" s="7">
        <v>0.9</v>
      </c>
      <c r="I5" s="2">
        <v>19</v>
      </c>
    </row>
    <row r="6" spans="1:9" x14ac:dyDescent="0.2">
      <c r="A6" s="1" t="s">
        <v>10</v>
      </c>
      <c r="B6" s="5" t="s">
        <v>3</v>
      </c>
      <c r="C6" t="s">
        <v>96</v>
      </c>
      <c r="D6" s="7">
        <v>2.4</v>
      </c>
      <c r="E6" s="2">
        <v>130</v>
      </c>
      <c r="F6" s="7">
        <v>31</v>
      </c>
      <c r="G6" s="7">
        <v>12</v>
      </c>
      <c r="H6" s="7">
        <v>1.2</v>
      </c>
      <c r="I6" s="2">
        <v>34</v>
      </c>
    </row>
    <row r="7" spans="1:9" x14ac:dyDescent="0.2">
      <c r="A7" s="1" t="s">
        <v>10</v>
      </c>
      <c r="B7" s="5" t="s">
        <v>4</v>
      </c>
      <c r="C7" t="s">
        <v>81</v>
      </c>
      <c r="D7" s="7">
        <v>3.3</v>
      </c>
      <c r="E7" s="2">
        <v>130</v>
      </c>
      <c r="F7" s="7">
        <v>38</v>
      </c>
      <c r="G7" s="7">
        <v>16</v>
      </c>
      <c r="H7" s="7">
        <v>1.6</v>
      </c>
      <c r="I7" s="2">
        <v>52</v>
      </c>
    </row>
    <row r="8" spans="1:9" x14ac:dyDescent="0.2">
      <c r="A8" s="1" t="s">
        <v>10</v>
      </c>
      <c r="B8" s="5" t="s">
        <v>5</v>
      </c>
      <c r="C8" t="s">
        <v>82</v>
      </c>
      <c r="D8" s="7">
        <v>3.7</v>
      </c>
      <c r="E8" s="2">
        <v>130</v>
      </c>
      <c r="F8" s="7">
        <v>38</v>
      </c>
      <c r="G8" s="7">
        <v>17</v>
      </c>
      <c r="H8" s="7">
        <v>1.6</v>
      </c>
      <c r="I8" s="2">
        <v>56</v>
      </c>
    </row>
    <row r="9" spans="1:9" x14ac:dyDescent="0.2">
      <c r="A9" s="1" t="s">
        <v>10</v>
      </c>
      <c r="B9" s="5" t="s">
        <v>6</v>
      </c>
      <c r="C9" t="s">
        <v>83</v>
      </c>
      <c r="D9" s="7">
        <v>3.7</v>
      </c>
      <c r="E9" s="2">
        <v>130</v>
      </c>
      <c r="F9" s="7">
        <v>38</v>
      </c>
      <c r="G9" s="7">
        <v>17</v>
      </c>
      <c r="H9" s="7">
        <v>1.6</v>
      </c>
      <c r="I9" s="2">
        <v>56</v>
      </c>
    </row>
    <row r="10" spans="1:9" x14ac:dyDescent="0.2">
      <c r="A10" s="1" t="s">
        <v>10</v>
      </c>
      <c r="B10" s="5" t="s">
        <v>7</v>
      </c>
      <c r="C10" t="s">
        <v>97</v>
      </c>
      <c r="D10" s="7">
        <v>3.7</v>
      </c>
      <c r="E10" s="2">
        <v>130</v>
      </c>
      <c r="F10" s="7">
        <v>30</v>
      </c>
      <c r="G10" s="7">
        <v>14</v>
      </c>
      <c r="H10" s="7">
        <v>1.6</v>
      </c>
      <c r="I10" s="2">
        <v>56</v>
      </c>
    </row>
    <row r="11" spans="1:9" x14ac:dyDescent="0.2">
      <c r="A11" s="1" t="s">
        <v>10</v>
      </c>
      <c r="B11" s="5" t="s">
        <v>8</v>
      </c>
      <c r="C11" t="s">
        <v>84</v>
      </c>
      <c r="D11" s="7">
        <v>3.7</v>
      </c>
      <c r="E11" s="2">
        <v>130</v>
      </c>
      <c r="F11" s="7">
        <v>30</v>
      </c>
      <c r="G11" s="7">
        <v>14</v>
      </c>
      <c r="H11" s="7">
        <v>1.6</v>
      </c>
      <c r="I11" s="2">
        <v>56</v>
      </c>
    </row>
    <row r="12" spans="1:9" x14ac:dyDescent="0.2">
      <c r="A12" s="1" t="s">
        <v>9</v>
      </c>
      <c r="B12" s="5" t="s">
        <v>3</v>
      </c>
      <c r="C12" t="s">
        <v>98</v>
      </c>
      <c r="D12" s="7">
        <v>2.1</v>
      </c>
      <c r="E12" s="2">
        <v>130</v>
      </c>
      <c r="F12" s="7">
        <v>26</v>
      </c>
      <c r="G12" s="7">
        <v>10</v>
      </c>
      <c r="H12" s="7">
        <v>1</v>
      </c>
      <c r="I12" s="2">
        <v>34</v>
      </c>
    </row>
    <row r="13" spans="1:9" x14ac:dyDescent="0.2">
      <c r="A13" s="1" t="s">
        <v>9</v>
      </c>
      <c r="B13" s="5" t="s">
        <v>4</v>
      </c>
      <c r="C13" t="s">
        <v>85</v>
      </c>
      <c r="D13" s="7">
        <v>2.2999999999999998</v>
      </c>
      <c r="E13" s="2">
        <v>130</v>
      </c>
      <c r="F13" s="7">
        <v>26</v>
      </c>
      <c r="G13" s="7">
        <v>11</v>
      </c>
      <c r="H13" s="7">
        <v>1.1000000000000001</v>
      </c>
      <c r="I13" s="2">
        <v>46</v>
      </c>
    </row>
    <row r="14" spans="1:9" x14ac:dyDescent="0.2">
      <c r="A14" s="1" t="s">
        <v>9</v>
      </c>
      <c r="B14" s="5" t="s">
        <v>5</v>
      </c>
      <c r="C14" t="s">
        <v>86</v>
      </c>
      <c r="D14" s="7">
        <v>2.7</v>
      </c>
      <c r="E14" s="2">
        <v>130</v>
      </c>
      <c r="F14" s="7">
        <v>25</v>
      </c>
      <c r="G14" s="7">
        <v>12</v>
      </c>
      <c r="H14" s="7">
        <v>1.1000000000000001</v>
      </c>
      <c r="I14" s="2">
        <v>46</v>
      </c>
    </row>
    <row r="15" spans="1:9" x14ac:dyDescent="0.2">
      <c r="A15" s="1" t="s">
        <v>9</v>
      </c>
      <c r="B15" s="5" t="s">
        <v>6</v>
      </c>
      <c r="C15" t="s">
        <v>87</v>
      </c>
      <c r="D15" s="7">
        <v>2.7</v>
      </c>
      <c r="E15" s="2">
        <v>130</v>
      </c>
      <c r="F15" s="7">
        <v>25</v>
      </c>
      <c r="G15" s="7">
        <v>12</v>
      </c>
      <c r="H15" s="7">
        <v>1.1000000000000001</v>
      </c>
      <c r="I15" s="2">
        <v>46</v>
      </c>
    </row>
    <row r="16" spans="1:9" x14ac:dyDescent="0.2">
      <c r="A16" s="1" t="s">
        <v>9</v>
      </c>
      <c r="B16" s="5" t="s">
        <v>7</v>
      </c>
      <c r="C16" t="s">
        <v>99</v>
      </c>
      <c r="D16" s="7">
        <v>2.7</v>
      </c>
      <c r="E16" s="2">
        <v>130</v>
      </c>
      <c r="F16" s="7">
        <v>21</v>
      </c>
      <c r="G16" s="7">
        <v>11</v>
      </c>
      <c r="H16" s="7">
        <v>1.1000000000000001</v>
      </c>
      <c r="I16" s="2">
        <v>46</v>
      </c>
    </row>
    <row r="17" spans="1:9" x14ac:dyDescent="0.2">
      <c r="A17" s="1" t="s">
        <v>9</v>
      </c>
      <c r="B17" s="5" t="s">
        <v>8</v>
      </c>
      <c r="C17" t="s">
        <v>88</v>
      </c>
      <c r="D17" s="7">
        <v>2.7</v>
      </c>
      <c r="E17" s="2">
        <v>130</v>
      </c>
      <c r="F17" s="7">
        <v>21</v>
      </c>
      <c r="G17" s="7">
        <v>11</v>
      </c>
      <c r="H17" s="7">
        <v>1.1000000000000001</v>
      </c>
      <c r="I17" s="2">
        <v>46</v>
      </c>
    </row>
    <row r="18" spans="1:9" x14ac:dyDescent="0.2">
      <c r="A18" s="1" t="s">
        <v>12</v>
      </c>
      <c r="B18" s="5" t="s">
        <v>4</v>
      </c>
      <c r="C18" t="s">
        <v>89</v>
      </c>
      <c r="D18" s="7">
        <v>3</v>
      </c>
      <c r="E18" s="2">
        <v>175</v>
      </c>
      <c r="F18" s="7">
        <v>28</v>
      </c>
      <c r="G18" s="7">
        <v>13</v>
      </c>
      <c r="H18" s="7">
        <v>1.4</v>
      </c>
      <c r="I18" s="2">
        <v>71</v>
      </c>
    </row>
    <row r="19" spans="1:9" x14ac:dyDescent="0.2">
      <c r="A19" s="1" t="s">
        <v>12</v>
      </c>
      <c r="B19" s="5" t="s">
        <v>5</v>
      </c>
      <c r="C19" t="s">
        <v>90</v>
      </c>
      <c r="D19" s="7">
        <v>3</v>
      </c>
      <c r="E19" s="2">
        <v>175</v>
      </c>
      <c r="F19" s="7">
        <v>28</v>
      </c>
      <c r="G19" s="7">
        <v>13</v>
      </c>
      <c r="H19" s="7">
        <v>1.4</v>
      </c>
      <c r="I19" s="2">
        <v>71</v>
      </c>
    </row>
    <row r="20" spans="1:9" x14ac:dyDescent="0.2">
      <c r="A20" s="1" t="s">
        <v>12</v>
      </c>
      <c r="B20" s="5" t="s">
        <v>6</v>
      </c>
      <c r="C20" t="s">
        <v>91</v>
      </c>
      <c r="D20" s="7">
        <v>3</v>
      </c>
      <c r="E20" s="2">
        <v>175</v>
      </c>
      <c r="F20" s="7">
        <v>28</v>
      </c>
      <c r="G20" s="7">
        <v>13</v>
      </c>
      <c r="H20" s="7">
        <v>1.4</v>
      </c>
      <c r="I20" s="2">
        <v>71</v>
      </c>
    </row>
    <row r="21" spans="1:9" x14ac:dyDescent="0.2">
      <c r="A21" s="1" t="s">
        <v>13</v>
      </c>
      <c r="B21" s="5" t="s">
        <v>4</v>
      </c>
      <c r="C21" t="s">
        <v>92</v>
      </c>
      <c r="D21" s="7">
        <v>3.8</v>
      </c>
      <c r="E21" s="2">
        <v>210</v>
      </c>
      <c r="F21" s="7">
        <v>29</v>
      </c>
      <c r="G21" s="7">
        <v>13</v>
      </c>
      <c r="H21" s="7">
        <v>1.3</v>
      </c>
      <c r="I21" s="2">
        <v>71</v>
      </c>
    </row>
    <row r="22" spans="1:9" x14ac:dyDescent="0.2">
      <c r="A22" s="1" t="s">
        <v>13</v>
      </c>
      <c r="B22" s="5" t="s">
        <v>5</v>
      </c>
      <c r="C22" t="s">
        <v>93</v>
      </c>
      <c r="D22" s="7">
        <v>3.8</v>
      </c>
      <c r="E22" s="2">
        <v>210</v>
      </c>
      <c r="F22" s="7">
        <v>29</v>
      </c>
      <c r="G22" s="7">
        <v>13</v>
      </c>
      <c r="H22" s="7">
        <v>1.3</v>
      </c>
      <c r="I22" s="2">
        <v>71</v>
      </c>
    </row>
    <row r="23" spans="1:9" x14ac:dyDescent="0.2">
      <c r="A23" s="1" t="s">
        <v>13</v>
      </c>
      <c r="B23" s="5" t="s">
        <v>6</v>
      </c>
      <c r="C23" t="s">
        <v>94</v>
      </c>
      <c r="D23" s="7">
        <v>3.8</v>
      </c>
      <c r="E23" s="2">
        <v>210</v>
      </c>
      <c r="F23" s="7">
        <v>29</v>
      </c>
      <c r="G23" s="7">
        <v>13</v>
      </c>
      <c r="H23" s="7">
        <v>1.3</v>
      </c>
      <c r="I23" s="2">
        <v>71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Q11" sqref="Q11"/>
    </sheetView>
  </sheetViews>
  <sheetFormatPr baseColWidth="10" defaultColWidth="8.83203125" defaultRowHeight="15" x14ac:dyDescent="0.2"/>
  <cols>
    <col min="1" max="1" width="14.5" style="1" customWidth="1"/>
    <col min="2" max="2" width="9.33203125" style="1" customWidth="1"/>
    <col min="3" max="16384" width="8.83203125" style="1"/>
  </cols>
  <sheetData>
    <row r="1" spans="1:18" ht="45" x14ac:dyDescent="0.2">
      <c r="A1" s="13" t="s">
        <v>39</v>
      </c>
      <c r="B1" s="13" t="s">
        <v>40</v>
      </c>
      <c r="C1" t="s">
        <v>95</v>
      </c>
      <c r="D1" s="12" t="s">
        <v>53</v>
      </c>
      <c r="E1" s="12" t="s">
        <v>54</v>
      </c>
      <c r="F1" s="12" t="s">
        <v>55</v>
      </c>
      <c r="G1" s="12" t="s">
        <v>56</v>
      </c>
      <c r="H1" s="12" t="s">
        <v>57</v>
      </c>
      <c r="I1" s="12" t="s">
        <v>58</v>
      </c>
      <c r="J1" s="12" t="s">
        <v>59</v>
      </c>
      <c r="K1" s="12" t="s">
        <v>60</v>
      </c>
      <c r="L1" s="12" t="s">
        <v>61</v>
      </c>
      <c r="M1" s="12" t="s">
        <v>62</v>
      </c>
      <c r="N1" s="2"/>
      <c r="O1" s="2" t="s">
        <v>11</v>
      </c>
      <c r="P1" s="2"/>
      <c r="Q1" s="2"/>
      <c r="R1" s="2"/>
    </row>
    <row r="2" spans="1:18" x14ac:dyDescent="0.2">
      <c r="C2" t="s">
        <v>77</v>
      </c>
      <c r="O2" s="2"/>
      <c r="P2" s="2"/>
      <c r="Q2" s="2"/>
      <c r="R2" s="2"/>
    </row>
    <row r="3" spans="1:18" ht="15" customHeight="1" x14ac:dyDescent="0.2">
      <c r="A3" s="1" t="s">
        <v>0</v>
      </c>
      <c r="B3" s="4" t="s">
        <v>17</v>
      </c>
      <c r="C3" t="s">
        <v>78</v>
      </c>
      <c r="O3" s="2"/>
      <c r="P3" s="2"/>
      <c r="Q3" s="2"/>
      <c r="R3" s="2"/>
    </row>
    <row r="4" spans="1:18" x14ac:dyDescent="0.2">
      <c r="C4" t="s">
        <v>79</v>
      </c>
      <c r="D4" s="2">
        <v>30</v>
      </c>
      <c r="E4" s="2">
        <v>40</v>
      </c>
      <c r="F4" s="2">
        <v>5</v>
      </c>
      <c r="G4" s="2">
        <v>10</v>
      </c>
      <c r="H4" s="2">
        <v>0.6</v>
      </c>
      <c r="I4" s="2">
        <v>1.2</v>
      </c>
      <c r="J4" s="2">
        <v>45</v>
      </c>
      <c r="K4" s="6">
        <v>65</v>
      </c>
      <c r="L4" s="2">
        <v>5</v>
      </c>
      <c r="M4" s="2">
        <v>20</v>
      </c>
      <c r="N4" s="2"/>
      <c r="O4" s="2"/>
      <c r="P4" s="2"/>
      <c r="Q4" s="2"/>
      <c r="R4" s="2"/>
    </row>
    <row r="5" spans="1:18" x14ac:dyDescent="0.2">
      <c r="A5" s="1" t="s">
        <v>0</v>
      </c>
      <c r="B5" s="4" t="s">
        <v>18</v>
      </c>
      <c r="C5" t="s">
        <v>80</v>
      </c>
      <c r="D5" s="2">
        <v>25</v>
      </c>
      <c r="E5" s="2">
        <v>35</v>
      </c>
      <c r="F5" s="2">
        <v>5</v>
      </c>
      <c r="G5" s="2">
        <v>10</v>
      </c>
      <c r="H5" s="2">
        <v>0.6</v>
      </c>
      <c r="I5" s="2">
        <v>1.2</v>
      </c>
      <c r="J5" s="2">
        <v>45</v>
      </c>
      <c r="K5" s="6">
        <v>65</v>
      </c>
      <c r="L5" s="2">
        <v>10</v>
      </c>
      <c r="M5" s="2">
        <v>30</v>
      </c>
      <c r="N5" s="2"/>
      <c r="O5" s="2"/>
      <c r="P5" s="2"/>
      <c r="Q5" s="2"/>
      <c r="R5" s="2"/>
    </row>
    <row r="6" spans="1:18" x14ac:dyDescent="0.2">
      <c r="A6" s="1" t="s">
        <v>0</v>
      </c>
      <c r="B6" s="4" t="s">
        <v>18</v>
      </c>
      <c r="C6" t="s">
        <v>96</v>
      </c>
      <c r="D6" s="2">
        <v>25</v>
      </c>
      <c r="E6" s="2">
        <v>35</v>
      </c>
      <c r="F6" s="2">
        <v>5</v>
      </c>
      <c r="G6" s="2">
        <v>10</v>
      </c>
      <c r="H6" s="2">
        <v>0.6</v>
      </c>
      <c r="I6" s="2">
        <v>1.2</v>
      </c>
      <c r="J6" s="2">
        <v>45</v>
      </c>
      <c r="K6" s="6">
        <v>65</v>
      </c>
      <c r="L6" s="2">
        <v>10</v>
      </c>
      <c r="M6" s="2">
        <v>30</v>
      </c>
      <c r="N6" s="2"/>
      <c r="O6" s="2"/>
      <c r="P6" s="2"/>
      <c r="Q6" s="2"/>
      <c r="R6" s="2"/>
    </row>
    <row r="7" spans="1:18" x14ac:dyDescent="0.2">
      <c r="A7" s="1" t="s">
        <v>0</v>
      </c>
      <c r="B7" s="4" t="s">
        <v>18</v>
      </c>
      <c r="C7" t="s">
        <v>81</v>
      </c>
      <c r="D7" s="2">
        <v>25</v>
      </c>
      <c r="E7" s="2">
        <v>35</v>
      </c>
      <c r="F7" s="2">
        <v>5</v>
      </c>
      <c r="G7" s="2">
        <v>10</v>
      </c>
      <c r="H7" s="2">
        <v>0.6</v>
      </c>
      <c r="I7" s="2">
        <v>1.2</v>
      </c>
      <c r="J7" s="2">
        <v>45</v>
      </c>
      <c r="K7" s="6">
        <v>65</v>
      </c>
      <c r="L7" s="2">
        <v>10</v>
      </c>
      <c r="M7" s="2">
        <v>30</v>
      </c>
      <c r="N7" s="2"/>
      <c r="O7" s="2"/>
      <c r="P7" s="2"/>
      <c r="Q7" s="2"/>
      <c r="R7" s="2"/>
    </row>
    <row r="8" spans="1:18" x14ac:dyDescent="0.2">
      <c r="A8" s="1" t="s">
        <v>19</v>
      </c>
      <c r="B8" s="5"/>
      <c r="C8" t="s">
        <v>82</v>
      </c>
      <c r="D8" s="2">
        <v>20</v>
      </c>
      <c r="E8" s="2">
        <v>35</v>
      </c>
      <c r="F8" s="2">
        <v>5</v>
      </c>
      <c r="G8" s="2">
        <v>10</v>
      </c>
      <c r="H8" s="2">
        <v>0.6</v>
      </c>
      <c r="I8" s="2">
        <v>1.2</v>
      </c>
      <c r="J8" s="2">
        <v>45</v>
      </c>
      <c r="K8" s="6">
        <v>65</v>
      </c>
      <c r="L8" s="2">
        <v>10</v>
      </c>
      <c r="M8" s="2">
        <v>35</v>
      </c>
      <c r="N8" s="2"/>
      <c r="O8" s="2"/>
      <c r="P8" s="2"/>
      <c r="Q8" s="2"/>
      <c r="R8" s="2"/>
    </row>
    <row r="9" spans="1:18" x14ac:dyDescent="0.2">
      <c r="A9" s="1" t="s">
        <v>19</v>
      </c>
      <c r="B9" s="5"/>
      <c r="C9" t="s">
        <v>83</v>
      </c>
      <c r="D9" s="2">
        <v>20</v>
      </c>
      <c r="E9" s="2">
        <v>35</v>
      </c>
      <c r="F9" s="2">
        <v>5</v>
      </c>
      <c r="G9" s="2">
        <v>10</v>
      </c>
      <c r="H9" s="2">
        <v>0.6</v>
      </c>
      <c r="I9" s="2">
        <v>1.2</v>
      </c>
      <c r="J9" s="2">
        <v>45</v>
      </c>
      <c r="K9" s="6">
        <v>65</v>
      </c>
      <c r="L9" s="2">
        <v>10</v>
      </c>
      <c r="M9" s="2">
        <v>35</v>
      </c>
      <c r="N9" s="2"/>
      <c r="O9" s="2"/>
      <c r="P9" s="2"/>
      <c r="Q9" s="2"/>
      <c r="R9" s="2"/>
    </row>
    <row r="10" spans="1:18" x14ac:dyDescent="0.2">
      <c r="A10" s="1" t="s">
        <v>19</v>
      </c>
      <c r="B10" s="5"/>
      <c r="C10" t="s">
        <v>97</v>
      </c>
      <c r="D10" s="2">
        <v>20</v>
      </c>
      <c r="E10" s="2">
        <v>35</v>
      </c>
      <c r="F10" s="2">
        <v>5</v>
      </c>
      <c r="G10" s="2">
        <v>10</v>
      </c>
      <c r="H10" s="2">
        <v>0.6</v>
      </c>
      <c r="I10" s="2">
        <v>1.2</v>
      </c>
      <c r="J10" s="2">
        <v>45</v>
      </c>
      <c r="K10" s="6">
        <v>65</v>
      </c>
      <c r="L10" s="2">
        <v>10</v>
      </c>
      <c r="M10" s="2">
        <v>35</v>
      </c>
      <c r="N10" s="2"/>
      <c r="O10" s="2"/>
      <c r="P10" s="2"/>
      <c r="Q10" s="2"/>
      <c r="R10" s="2"/>
    </row>
    <row r="11" spans="1:18" x14ac:dyDescent="0.2">
      <c r="A11" s="1" t="s">
        <v>19</v>
      </c>
      <c r="B11" s="5"/>
      <c r="C11" t="s">
        <v>84</v>
      </c>
      <c r="D11" s="2">
        <v>20</v>
      </c>
      <c r="E11" s="2">
        <v>35</v>
      </c>
      <c r="F11" s="2">
        <v>5</v>
      </c>
      <c r="G11" s="2">
        <v>10</v>
      </c>
      <c r="H11" s="2">
        <v>0.6</v>
      </c>
      <c r="I11" s="2">
        <v>1.2</v>
      </c>
      <c r="J11" s="2">
        <v>45</v>
      </c>
      <c r="K11" s="6">
        <v>65</v>
      </c>
      <c r="L11" s="2">
        <v>10</v>
      </c>
      <c r="M11" s="2">
        <v>35</v>
      </c>
      <c r="N11" s="2"/>
      <c r="O11" s="2"/>
      <c r="P11" s="2"/>
      <c r="Q11" s="2"/>
      <c r="R11" s="2"/>
    </row>
    <row r="12" spans="1:18" x14ac:dyDescent="0.2">
      <c r="A12" s="1" t="s">
        <v>0</v>
      </c>
      <c r="B12" s="4" t="s">
        <v>18</v>
      </c>
      <c r="C12" t="s">
        <v>98</v>
      </c>
      <c r="D12" s="2">
        <v>25</v>
      </c>
      <c r="E12" s="2">
        <v>35</v>
      </c>
      <c r="F12" s="2">
        <v>5</v>
      </c>
      <c r="G12" s="2">
        <v>10</v>
      </c>
      <c r="H12" s="2">
        <v>0.6</v>
      </c>
      <c r="I12" s="2">
        <v>1.2</v>
      </c>
      <c r="J12" s="2">
        <v>45</v>
      </c>
      <c r="K12" s="6">
        <v>65</v>
      </c>
      <c r="L12" s="2">
        <v>10</v>
      </c>
      <c r="M12" s="2">
        <v>30</v>
      </c>
      <c r="N12" s="2"/>
      <c r="O12" s="2"/>
      <c r="P12" s="2"/>
      <c r="Q12" s="2"/>
      <c r="R12" s="2"/>
    </row>
    <row r="13" spans="1:18" x14ac:dyDescent="0.2">
      <c r="A13" s="1" t="s">
        <v>19</v>
      </c>
      <c r="B13" s="5"/>
      <c r="C13" t="s">
        <v>85</v>
      </c>
      <c r="D13" s="2">
        <v>25</v>
      </c>
      <c r="E13" s="2">
        <v>35</v>
      </c>
      <c r="F13" s="2">
        <v>5</v>
      </c>
      <c r="G13" s="2">
        <v>10</v>
      </c>
      <c r="H13" s="2">
        <v>0.6</v>
      </c>
      <c r="I13" s="2">
        <v>1.2</v>
      </c>
      <c r="J13" s="2">
        <v>45</v>
      </c>
      <c r="K13" s="6">
        <v>65</v>
      </c>
      <c r="L13" s="2">
        <v>10</v>
      </c>
      <c r="M13" s="2">
        <v>30</v>
      </c>
      <c r="N13" s="2"/>
      <c r="O13" s="2"/>
      <c r="P13" s="2"/>
      <c r="Q13" s="2"/>
      <c r="R13" s="2"/>
    </row>
    <row r="14" spans="1:18" x14ac:dyDescent="0.2">
      <c r="A14" s="1" t="s">
        <v>19</v>
      </c>
      <c r="B14" s="5"/>
      <c r="C14" t="s">
        <v>86</v>
      </c>
      <c r="D14" s="2">
        <v>20</v>
      </c>
      <c r="E14" s="2">
        <v>35</v>
      </c>
      <c r="F14" s="2">
        <v>5</v>
      </c>
      <c r="G14" s="2">
        <v>10</v>
      </c>
      <c r="H14" s="2">
        <v>0.6</v>
      </c>
      <c r="I14" s="2">
        <v>1.2</v>
      </c>
      <c r="J14" s="2">
        <v>45</v>
      </c>
      <c r="K14" s="6">
        <v>65</v>
      </c>
      <c r="L14" s="2">
        <v>10</v>
      </c>
      <c r="M14" s="2">
        <v>35</v>
      </c>
      <c r="N14" s="2"/>
      <c r="O14" s="2"/>
      <c r="P14" s="2"/>
      <c r="Q14" s="2"/>
      <c r="R14" s="2"/>
    </row>
    <row r="15" spans="1:18" x14ac:dyDescent="0.2">
      <c r="A15" s="1" t="s">
        <v>19</v>
      </c>
      <c r="B15" s="5"/>
      <c r="C15" t="s">
        <v>87</v>
      </c>
      <c r="D15" s="2">
        <v>20</v>
      </c>
      <c r="E15" s="2">
        <v>35</v>
      </c>
      <c r="F15" s="2">
        <v>5</v>
      </c>
      <c r="G15" s="2">
        <v>10</v>
      </c>
      <c r="H15" s="2">
        <v>0.6</v>
      </c>
      <c r="I15" s="2">
        <v>1.2</v>
      </c>
      <c r="J15" s="2">
        <v>45</v>
      </c>
      <c r="K15" s="6">
        <v>65</v>
      </c>
      <c r="L15" s="2">
        <v>10</v>
      </c>
      <c r="M15" s="2">
        <v>35</v>
      </c>
      <c r="N15" s="2"/>
      <c r="O15" s="2"/>
      <c r="P15" s="2"/>
      <c r="Q15" s="2"/>
      <c r="R15" s="2"/>
    </row>
    <row r="16" spans="1:18" x14ac:dyDescent="0.2">
      <c r="A16" s="1" t="s">
        <v>19</v>
      </c>
      <c r="B16" s="5"/>
      <c r="C16" t="s">
        <v>99</v>
      </c>
      <c r="D16" s="2">
        <v>20</v>
      </c>
      <c r="E16" s="2">
        <v>35</v>
      </c>
      <c r="F16" s="2">
        <v>5</v>
      </c>
      <c r="G16" s="2">
        <v>10</v>
      </c>
      <c r="H16" s="2">
        <v>0.6</v>
      </c>
      <c r="I16" s="2">
        <v>1.2</v>
      </c>
      <c r="J16" s="2">
        <v>45</v>
      </c>
      <c r="K16" s="6">
        <v>65</v>
      </c>
      <c r="L16" s="2">
        <v>10</v>
      </c>
      <c r="M16" s="2">
        <v>35</v>
      </c>
      <c r="N16" s="2"/>
      <c r="O16" s="2"/>
      <c r="P16" s="2"/>
      <c r="Q16" s="2"/>
      <c r="R16" s="2"/>
    </row>
    <row r="17" spans="1:18" x14ac:dyDescent="0.2">
      <c r="A17" s="1" t="s">
        <v>19</v>
      </c>
      <c r="B17" s="5"/>
      <c r="C17" t="s">
        <v>88</v>
      </c>
      <c r="D17" s="2">
        <v>20</v>
      </c>
      <c r="E17" s="2">
        <v>35</v>
      </c>
      <c r="F17" s="2">
        <v>5</v>
      </c>
      <c r="G17" s="2">
        <v>10</v>
      </c>
      <c r="H17" s="2">
        <v>0.6</v>
      </c>
      <c r="I17" s="2">
        <v>1.2</v>
      </c>
      <c r="J17" s="2">
        <v>45</v>
      </c>
      <c r="K17" s="6">
        <v>65</v>
      </c>
      <c r="L17" s="2">
        <v>10</v>
      </c>
      <c r="M17" s="2">
        <v>35</v>
      </c>
      <c r="N17" s="2"/>
      <c r="O17" s="2"/>
      <c r="P17" s="2"/>
      <c r="Q17" s="2"/>
      <c r="R17" s="2"/>
    </row>
    <row r="18" spans="1:18" x14ac:dyDescent="0.2">
      <c r="A18" s="1" t="s">
        <v>19</v>
      </c>
      <c r="B18" s="5"/>
      <c r="C18" t="s">
        <v>89</v>
      </c>
      <c r="D18" s="2">
        <v>20</v>
      </c>
      <c r="E18" s="2">
        <v>35</v>
      </c>
      <c r="F18" s="2">
        <v>5</v>
      </c>
      <c r="G18" s="2">
        <v>10</v>
      </c>
      <c r="H18" s="2">
        <v>0.6</v>
      </c>
      <c r="I18" s="2">
        <v>1.2</v>
      </c>
      <c r="J18" s="2">
        <v>45</v>
      </c>
      <c r="K18" s="6">
        <v>65</v>
      </c>
      <c r="L18" s="2">
        <v>10</v>
      </c>
      <c r="M18" s="2">
        <v>35</v>
      </c>
      <c r="N18" s="2"/>
      <c r="O18" s="2"/>
      <c r="P18" s="2"/>
      <c r="Q18" s="2"/>
      <c r="R18" s="2"/>
    </row>
    <row r="19" spans="1:18" x14ac:dyDescent="0.2">
      <c r="A19" s="1" t="s">
        <v>19</v>
      </c>
      <c r="B19" s="5"/>
      <c r="C19" t="s">
        <v>90</v>
      </c>
      <c r="D19" s="2">
        <v>20</v>
      </c>
      <c r="E19" s="2">
        <v>35</v>
      </c>
      <c r="F19" s="2">
        <v>5</v>
      </c>
      <c r="G19" s="2">
        <v>10</v>
      </c>
      <c r="H19" s="2">
        <v>0.6</v>
      </c>
      <c r="I19" s="2">
        <v>1.2</v>
      </c>
      <c r="J19" s="2">
        <v>45</v>
      </c>
      <c r="K19" s="6">
        <v>65</v>
      </c>
      <c r="L19" s="2">
        <v>10</v>
      </c>
      <c r="M19" s="2">
        <v>35</v>
      </c>
      <c r="N19" s="2"/>
      <c r="O19" s="2"/>
      <c r="P19" s="2"/>
      <c r="Q19" s="2"/>
      <c r="R19" s="2"/>
    </row>
    <row r="20" spans="1:18" x14ac:dyDescent="0.2">
      <c r="A20" s="1" t="s">
        <v>19</v>
      </c>
      <c r="B20" s="5"/>
      <c r="C20" t="s">
        <v>91</v>
      </c>
      <c r="D20" s="2">
        <v>20</v>
      </c>
      <c r="E20" s="2">
        <v>35</v>
      </c>
      <c r="F20" s="2">
        <v>5</v>
      </c>
      <c r="G20" s="2">
        <v>10</v>
      </c>
      <c r="H20" s="2">
        <v>0.6</v>
      </c>
      <c r="I20" s="2">
        <v>1.2</v>
      </c>
      <c r="J20" s="2">
        <v>45</v>
      </c>
      <c r="K20" s="6">
        <v>65</v>
      </c>
      <c r="L20" s="2">
        <v>10</v>
      </c>
      <c r="M20" s="2">
        <v>35</v>
      </c>
      <c r="N20" s="2"/>
      <c r="O20" s="2"/>
      <c r="P20" s="2"/>
      <c r="Q20" s="2"/>
      <c r="R20" s="2"/>
    </row>
    <row r="21" spans="1:18" x14ac:dyDescent="0.2">
      <c r="A21" s="1" t="s">
        <v>19</v>
      </c>
      <c r="B21" s="5"/>
      <c r="C21" t="s">
        <v>92</v>
      </c>
      <c r="D21" s="2">
        <v>20</v>
      </c>
      <c r="E21" s="2">
        <v>35</v>
      </c>
      <c r="F21" s="2">
        <v>5</v>
      </c>
      <c r="G21" s="2">
        <v>10</v>
      </c>
      <c r="H21" s="2">
        <v>0.6</v>
      </c>
      <c r="I21" s="2">
        <v>1.2</v>
      </c>
      <c r="J21" s="2">
        <v>45</v>
      </c>
      <c r="K21" s="6">
        <v>65</v>
      </c>
      <c r="L21" s="2">
        <v>10</v>
      </c>
      <c r="M21" s="2">
        <v>35</v>
      </c>
      <c r="N21" s="2"/>
      <c r="O21" s="2"/>
      <c r="P21" s="2"/>
      <c r="Q21" s="2"/>
      <c r="R21" s="2"/>
    </row>
    <row r="22" spans="1:18" x14ac:dyDescent="0.2">
      <c r="A22" s="1" t="s">
        <v>19</v>
      </c>
      <c r="B22" s="5"/>
      <c r="C22" t="s">
        <v>93</v>
      </c>
      <c r="D22" s="2">
        <v>20</v>
      </c>
      <c r="E22" s="2">
        <v>35</v>
      </c>
      <c r="F22" s="2">
        <v>5</v>
      </c>
      <c r="G22" s="2">
        <v>10</v>
      </c>
      <c r="H22" s="2">
        <v>0.6</v>
      </c>
      <c r="I22" s="2">
        <v>1.2</v>
      </c>
      <c r="J22" s="2">
        <v>45</v>
      </c>
      <c r="K22" s="6">
        <v>65</v>
      </c>
      <c r="L22" s="2">
        <v>10</v>
      </c>
      <c r="M22" s="2">
        <v>35</v>
      </c>
    </row>
    <row r="23" spans="1:18" x14ac:dyDescent="0.2">
      <c r="A23" s="1" t="s">
        <v>19</v>
      </c>
      <c r="B23" s="5"/>
      <c r="C23" t="s">
        <v>94</v>
      </c>
      <c r="D23" s="2">
        <v>20</v>
      </c>
      <c r="E23" s="2">
        <v>35</v>
      </c>
      <c r="F23" s="2">
        <v>5</v>
      </c>
      <c r="G23" s="2">
        <v>10</v>
      </c>
      <c r="H23" s="2">
        <v>0.6</v>
      </c>
      <c r="I23" s="2">
        <v>1.2</v>
      </c>
      <c r="J23" s="2">
        <v>45</v>
      </c>
      <c r="K23" s="6">
        <v>65</v>
      </c>
      <c r="L23" s="2">
        <v>10</v>
      </c>
      <c r="M23" s="2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D1" sqref="D1:K1"/>
    </sheetView>
  </sheetViews>
  <sheetFormatPr baseColWidth="10" defaultColWidth="8.83203125" defaultRowHeight="15" x14ac:dyDescent="0.2"/>
  <cols>
    <col min="1" max="16384" width="8.83203125" style="1"/>
  </cols>
  <sheetData>
    <row r="1" spans="1:11" s="17" customFormat="1" ht="30" x14ac:dyDescent="0.2">
      <c r="A1" s="14" t="s">
        <v>39</v>
      </c>
      <c r="B1" s="14" t="s">
        <v>40</v>
      </c>
      <c r="C1" s="15" t="s">
        <v>95</v>
      </c>
      <c r="D1" s="15" t="s">
        <v>101</v>
      </c>
      <c r="E1" s="16" t="s">
        <v>69</v>
      </c>
      <c r="F1" s="15" t="s">
        <v>102</v>
      </c>
      <c r="G1" s="16" t="s">
        <v>70</v>
      </c>
      <c r="H1" s="16" t="s">
        <v>73</v>
      </c>
      <c r="I1" s="16" t="s">
        <v>74</v>
      </c>
      <c r="J1" s="16" t="s">
        <v>34</v>
      </c>
      <c r="K1" s="16" t="s">
        <v>75</v>
      </c>
    </row>
    <row r="2" spans="1:11" x14ac:dyDescent="0.2">
      <c r="A2" s="1" t="s">
        <v>14</v>
      </c>
      <c r="B2" s="4" t="s">
        <v>15</v>
      </c>
      <c r="C2" t="s">
        <v>77</v>
      </c>
      <c r="D2" s="2">
        <v>600</v>
      </c>
      <c r="E2" s="2"/>
      <c r="F2" s="2">
        <v>25</v>
      </c>
      <c r="G2" s="2"/>
      <c r="H2" s="2"/>
      <c r="I2" s="2"/>
      <c r="J2" s="2"/>
      <c r="K2" s="2"/>
    </row>
    <row r="3" spans="1:11" x14ac:dyDescent="0.2">
      <c r="A3" s="1" t="s">
        <v>14</v>
      </c>
      <c r="B3" s="4" t="s">
        <v>16</v>
      </c>
      <c r="C3" t="s">
        <v>78</v>
      </c>
      <c r="D3" s="2">
        <v>600</v>
      </c>
      <c r="E3" s="2"/>
      <c r="F3" s="2">
        <v>38</v>
      </c>
      <c r="G3" s="2"/>
      <c r="H3" s="2"/>
      <c r="I3" s="2"/>
      <c r="J3" s="2"/>
      <c r="K3" s="2"/>
    </row>
    <row r="4" spans="1:11" x14ac:dyDescent="0.2">
      <c r="A4" s="1" t="s">
        <v>0</v>
      </c>
      <c r="B4" s="5" t="s">
        <v>1</v>
      </c>
      <c r="C4" t="s">
        <v>79</v>
      </c>
      <c r="D4" s="2">
        <v>600</v>
      </c>
      <c r="E4" s="2">
        <v>400</v>
      </c>
      <c r="F4" s="2">
        <v>63</v>
      </c>
      <c r="G4" s="2">
        <v>200</v>
      </c>
      <c r="H4" s="2">
        <v>10</v>
      </c>
      <c r="I4" s="2">
        <v>30</v>
      </c>
      <c r="J4" s="2">
        <v>300</v>
      </c>
      <c r="K4" s="2">
        <v>1</v>
      </c>
    </row>
    <row r="5" spans="1:11" x14ac:dyDescent="0.2">
      <c r="A5" s="1" t="s">
        <v>0</v>
      </c>
      <c r="B5" s="5" t="s">
        <v>2</v>
      </c>
      <c r="C5" t="s">
        <v>80</v>
      </c>
      <c r="D5" s="2">
        <v>900</v>
      </c>
      <c r="E5" s="2">
        <v>650</v>
      </c>
      <c r="F5" s="2">
        <v>75</v>
      </c>
      <c r="G5" s="2">
        <v>300</v>
      </c>
      <c r="H5" s="2">
        <v>15</v>
      </c>
      <c r="I5" s="2">
        <v>40</v>
      </c>
      <c r="J5" s="2">
        <v>400</v>
      </c>
      <c r="K5" s="2">
        <v>1</v>
      </c>
    </row>
    <row r="6" spans="1:11" x14ac:dyDescent="0.2">
      <c r="A6" s="1" t="s">
        <v>10</v>
      </c>
      <c r="B6" s="5" t="s">
        <v>3</v>
      </c>
      <c r="C6" t="s">
        <v>96</v>
      </c>
      <c r="D6" s="3">
        <v>1700</v>
      </c>
      <c r="E6" s="3">
        <v>1200</v>
      </c>
      <c r="F6" s="2">
        <v>100</v>
      </c>
      <c r="G6" s="2">
        <v>600</v>
      </c>
      <c r="H6" s="2">
        <v>20</v>
      </c>
      <c r="I6" s="2">
        <v>60</v>
      </c>
      <c r="J6" s="2">
        <v>600</v>
      </c>
      <c r="K6" s="2">
        <v>2</v>
      </c>
    </row>
    <row r="7" spans="1:11" x14ac:dyDescent="0.2">
      <c r="A7" s="1" t="s">
        <v>10</v>
      </c>
      <c r="B7" s="5" t="s">
        <v>4</v>
      </c>
      <c r="C7" t="s">
        <v>81</v>
      </c>
      <c r="D7" s="3">
        <v>2800</v>
      </c>
      <c r="E7" s="3">
        <v>1800</v>
      </c>
      <c r="F7" s="2">
        <v>100</v>
      </c>
      <c r="G7" s="2">
        <v>800</v>
      </c>
      <c r="H7" s="2">
        <v>30</v>
      </c>
      <c r="I7" s="2">
        <v>80</v>
      </c>
      <c r="J7" s="2">
        <v>800</v>
      </c>
      <c r="K7" s="2">
        <v>3</v>
      </c>
    </row>
    <row r="8" spans="1:11" x14ac:dyDescent="0.2">
      <c r="A8" s="1" t="s">
        <v>10</v>
      </c>
      <c r="B8" s="5" t="s">
        <v>5</v>
      </c>
      <c r="C8" t="s">
        <v>82</v>
      </c>
      <c r="D8" s="3">
        <v>3000</v>
      </c>
      <c r="E8" s="3">
        <v>2000</v>
      </c>
      <c r="F8" s="2">
        <v>100</v>
      </c>
      <c r="G8" s="3">
        <v>1000</v>
      </c>
      <c r="H8" s="2">
        <v>35</v>
      </c>
      <c r="I8" s="2">
        <v>100</v>
      </c>
      <c r="J8" s="3">
        <v>1000</v>
      </c>
      <c r="K8" s="2">
        <v>3.5</v>
      </c>
    </row>
    <row r="9" spans="1:11" x14ac:dyDescent="0.2">
      <c r="A9" s="1" t="s">
        <v>10</v>
      </c>
      <c r="B9" s="5" t="s">
        <v>6</v>
      </c>
      <c r="C9" t="s">
        <v>83</v>
      </c>
      <c r="D9" s="3">
        <v>3000</v>
      </c>
      <c r="E9" s="3">
        <v>2000</v>
      </c>
      <c r="F9" s="2">
        <v>100</v>
      </c>
      <c r="G9" s="3">
        <v>1000</v>
      </c>
      <c r="H9" s="2">
        <v>35</v>
      </c>
      <c r="I9" s="2">
        <v>100</v>
      </c>
      <c r="J9" s="3">
        <v>1000</v>
      </c>
      <c r="K9" s="2">
        <v>3.5</v>
      </c>
    </row>
    <row r="10" spans="1:11" x14ac:dyDescent="0.2">
      <c r="A10" s="1" t="s">
        <v>10</v>
      </c>
      <c r="B10" s="5" t="s">
        <v>7</v>
      </c>
      <c r="C10" t="s">
        <v>97</v>
      </c>
      <c r="D10" s="3">
        <v>3000</v>
      </c>
      <c r="E10" s="3">
        <v>2000</v>
      </c>
      <c r="F10" s="2">
        <v>100</v>
      </c>
      <c r="G10" s="3">
        <v>1000</v>
      </c>
      <c r="H10" s="2">
        <v>35</v>
      </c>
      <c r="I10" s="2">
        <v>100</v>
      </c>
      <c r="J10" s="3">
        <v>1000</v>
      </c>
      <c r="K10" s="2">
        <v>3.5</v>
      </c>
    </row>
    <row r="11" spans="1:11" x14ac:dyDescent="0.2">
      <c r="A11" s="1" t="s">
        <v>10</v>
      </c>
      <c r="B11" s="5" t="s">
        <v>8</v>
      </c>
      <c r="C11" t="s">
        <v>84</v>
      </c>
      <c r="D11" s="3">
        <v>3000</v>
      </c>
      <c r="E11" s="3">
        <v>2000</v>
      </c>
      <c r="F11" s="2">
        <v>100</v>
      </c>
      <c r="G11" s="3">
        <v>1000</v>
      </c>
      <c r="H11" s="2">
        <v>35</v>
      </c>
      <c r="I11" s="2">
        <v>100</v>
      </c>
      <c r="J11" s="3">
        <v>1000</v>
      </c>
      <c r="K11" s="2">
        <v>3.5</v>
      </c>
    </row>
    <row r="12" spans="1:11" x14ac:dyDescent="0.2">
      <c r="A12" s="1" t="s">
        <v>9</v>
      </c>
      <c r="B12" s="5" t="s">
        <v>3</v>
      </c>
      <c r="C12" t="s">
        <v>98</v>
      </c>
      <c r="D12" s="3">
        <v>1700</v>
      </c>
      <c r="E12" s="3">
        <v>1200</v>
      </c>
      <c r="F12" s="2">
        <v>100</v>
      </c>
      <c r="G12" s="2">
        <v>600</v>
      </c>
      <c r="H12" s="2">
        <v>20</v>
      </c>
      <c r="I12" s="2">
        <v>60</v>
      </c>
      <c r="J12" s="2">
        <v>600</v>
      </c>
      <c r="K12" s="2">
        <v>2</v>
      </c>
    </row>
    <row r="13" spans="1:11" x14ac:dyDescent="0.2">
      <c r="A13" s="1" t="s">
        <v>9</v>
      </c>
      <c r="B13" s="5" t="s">
        <v>4</v>
      </c>
      <c r="C13" t="s">
        <v>85</v>
      </c>
      <c r="D13" s="3">
        <v>2800</v>
      </c>
      <c r="E13" s="3">
        <v>1800</v>
      </c>
      <c r="F13" s="2">
        <v>100</v>
      </c>
      <c r="G13" s="2">
        <v>800</v>
      </c>
      <c r="H13" s="2">
        <v>30</v>
      </c>
      <c r="I13" s="2">
        <v>80</v>
      </c>
      <c r="J13" s="2">
        <v>800</v>
      </c>
      <c r="K13" s="2">
        <v>3</v>
      </c>
    </row>
    <row r="14" spans="1:11" x14ac:dyDescent="0.2">
      <c r="A14" s="1" t="s">
        <v>9</v>
      </c>
      <c r="B14" s="5" t="s">
        <v>5</v>
      </c>
      <c r="C14" t="s">
        <v>86</v>
      </c>
      <c r="D14" s="3">
        <v>3000</v>
      </c>
      <c r="E14" s="3">
        <v>2000</v>
      </c>
      <c r="F14" s="2">
        <v>100</v>
      </c>
      <c r="G14" s="3">
        <v>1000</v>
      </c>
      <c r="H14" s="2">
        <v>35</v>
      </c>
      <c r="I14" s="2">
        <v>100</v>
      </c>
      <c r="J14" s="3">
        <v>1000</v>
      </c>
      <c r="K14" s="2">
        <v>3.5</v>
      </c>
    </row>
    <row r="15" spans="1:11" x14ac:dyDescent="0.2">
      <c r="A15" s="1" t="s">
        <v>9</v>
      </c>
      <c r="B15" s="5" t="s">
        <v>6</v>
      </c>
      <c r="C15" t="s">
        <v>87</v>
      </c>
      <c r="D15" s="3">
        <v>3000</v>
      </c>
      <c r="E15" s="3">
        <v>2000</v>
      </c>
      <c r="F15" s="2">
        <v>100</v>
      </c>
      <c r="G15" s="3">
        <v>1000</v>
      </c>
      <c r="H15" s="2">
        <v>35</v>
      </c>
      <c r="I15" s="2">
        <v>100</v>
      </c>
      <c r="J15" s="3">
        <v>1000</v>
      </c>
      <c r="K15" s="2">
        <v>3.5</v>
      </c>
    </row>
    <row r="16" spans="1:11" x14ac:dyDescent="0.2">
      <c r="A16" s="1" t="s">
        <v>9</v>
      </c>
      <c r="B16" s="5" t="s">
        <v>7</v>
      </c>
      <c r="C16" t="s">
        <v>99</v>
      </c>
      <c r="D16" s="3">
        <v>3000</v>
      </c>
      <c r="E16" s="3">
        <v>2000</v>
      </c>
      <c r="F16" s="2">
        <v>100</v>
      </c>
      <c r="G16" s="3">
        <v>1000</v>
      </c>
      <c r="H16" s="2">
        <v>35</v>
      </c>
      <c r="I16" s="2">
        <v>100</v>
      </c>
      <c r="J16" s="3">
        <v>1000</v>
      </c>
      <c r="K16" s="2">
        <v>3.5</v>
      </c>
    </row>
    <row r="17" spans="1:11" x14ac:dyDescent="0.2">
      <c r="A17" s="1" t="s">
        <v>9</v>
      </c>
      <c r="B17" s="5" t="s">
        <v>8</v>
      </c>
      <c r="C17" t="s">
        <v>88</v>
      </c>
      <c r="D17" s="3">
        <v>3000</v>
      </c>
      <c r="E17" s="3">
        <v>2000</v>
      </c>
      <c r="F17" s="2">
        <v>100</v>
      </c>
      <c r="G17" s="3">
        <v>1000</v>
      </c>
      <c r="H17" s="2">
        <v>35</v>
      </c>
      <c r="I17" s="2">
        <v>100</v>
      </c>
      <c r="J17" s="3">
        <v>1000</v>
      </c>
      <c r="K17" s="2">
        <v>3.5</v>
      </c>
    </row>
    <row r="18" spans="1:11" x14ac:dyDescent="0.2">
      <c r="A18" s="1" t="s">
        <v>12</v>
      </c>
      <c r="B18" s="5" t="s">
        <v>4</v>
      </c>
      <c r="C18" t="s">
        <v>89</v>
      </c>
      <c r="D18" s="3">
        <v>2800</v>
      </c>
      <c r="E18" s="3">
        <v>1800</v>
      </c>
      <c r="F18" s="2">
        <v>100</v>
      </c>
      <c r="G18" s="2">
        <v>800</v>
      </c>
      <c r="H18" s="2">
        <v>30</v>
      </c>
      <c r="I18" s="2">
        <v>80</v>
      </c>
      <c r="J18" s="2">
        <v>800</v>
      </c>
      <c r="K18" s="2">
        <v>3</v>
      </c>
    </row>
    <row r="19" spans="1:11" x14ac:dyDescent="0.2">
      <c r="A19" s="1" t="s">
        <v>12</v>
      </c>
      <c r="B19" s="5" t="s">
        <v>5</v>
      </c>
      <c r="C19" t="s">
        <v>90</v>
      </c>
      <c r="D19" s="3">
        <v>3000</v>
      </c>
      <c r="E19" s="3">
        <v>2000</v>
      </c>
      <c r="F19" s="2">
        <v>100</v>
      </c>
      <c r="G19" s="3">
        <v>1000</v>
      </c>
      <c r="H19" s="2">
        <v>35</v>
      </c>
      <c r="I19" s="2">
        <v>100</v>
      </c>
      <c r="J19" s="3">
        <v>1000</v>
      </c>
      <c r="K19" s="2">
        <v>3.5</v>
      </c>
    </row>
    <row r="20" spans="1:11" x14ac:dyDescent="0.2">
      <c r="A20" s="1" t="s">
        <v>12</v>
      </c>
      <c r="B20" s="5" t="s">
        <v>6</v>
      </c>
      <c r="C20" t="s">
        <v>91</v>
      </c>
      <c r="D20" s="3">
        <v>3000</v>
      </c>
      <c r="E20" s="3">
        <v>2000</v>
      </c>
      <c r="F20" s="2">
        <v>100</v>
      </c>
      <c r="G20" s="3">
        <v>1000</v>
      </c>
      <c r="H20" s="2">
        <v>35</v>
      </c>
      <c r="I20" s="2">
        <v>100</v>
      </c>
      <c r="J20" s="3">
        <v>1000</v>
      </c>
      <c r="K20" s="2">
        <v>3.5</v>
      </c>
    </row>
    <row r="21" spans="1:11" x14ac:dyDescent="0.2">
      <c r="A21" s="1" t="s">
        <v>13</v>
      </c>
      <c r="B21" s="5" t="s">
        <v>4</v>
      </c>
      <c r="C21" t="s">
        <v>92</v>
      </c>
      <c r="D21" s="3">
        <v>2800</v>
      </c>
      <c r="E21" s="3">
        <v>1800</v>
      </c>
      <c r="F21" s="2">
        <v>100</v>
      </c>
      <c r="G21" s="2">
        <v>800</v>
      </c>
      <c r="H21" s="2">
        <v>30</v>
      </c>
      <c r="I21" s="2">
        <v>80</v>
      </c>
      <c r="J21" s="2">
        <v>800</v>
      </c>
      <c r="K21" s="2">
        <v>3</v>
      </c>
    </row>
    <row r="22" spans="1:11" x14ac:dyDescent="0.2">
      <c r="A22" s="1" t="s">
        <v>13</v>
      </c>
      <c r="B22" s="5" t="s">
        <v>5</v>
      </c>
      <c r="C22" t="s">
        <v>93</v>
      </c>
      <c r="D22" s="3">
        <v>3000</v>
      </c>
      <c r="E22" s="3">
        <v>2000</v>
      </c>
      <c r="F22" s="2">
        <v>100</v>
      </c>
      <c r="G22" s="3">
        <v>1000</v>
      </c>
      <c r="H22" s="2">
        <v>35</v>
      </c>
      <c r="I22" s="2">
        <v>100</v>
      </c>
      <c r="J22" s="3">
        <v>1000</v>
      </c>
      <c r="K22" s="2">
        <v>3.5</v>
      </c>
    </row>
    <row r="23" spans="1:11" x14ac:dyDescent="0.2">
      <c r="A23" s="1" t="s">
        <v>13</v>
      </c>
      <c r="B23" s="5" t="s">
        <v>6</v>
      </c>
      <c r="C23" t="s">
        <v>94</v>
      </c>
      <c r="D23" s="3">
        <v>3000</v>
      </c>
      <c r="E23" s="3">
        <v>2000</v>
      </c>
      <c r="F23" s="2">
        <v>100</v>
      </c>
      <c r="G23" s="3">
        <v>1000</v>
      </c>
      <c r="H23" s="2">
        <v>35</v>
      </c>
      <c r="I23" s="2">
        <v>100</v>
      </c>
      <c r="J23" s="3">
        <v>1000</v>
      </c>
      <c r="K23" s="2">
        <v>3.5</v>
      </c>
    </row>
    <row r="24" spans="1:11" x14ac:dyDescent="0.2">
      <c r="D24" s="6"/>
      <c r="E24" s="6"/>
      <c r="F24" s="6"/>
      <c r="G24" s="6"/>
      <c r="H24" s="6"/>
      <c r="I24" s="6"/>
      <c r="J24" s="6"/>
      <c r="K24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F1" sqref="D1:T1"/>
    </sheetView>
  </sheetViews>
  <sheetFormatPr baseColWidth="10" defaultColWidth="8.83203125" defaultRowHeight="15" x14ac:dyDescent="0.2"/>
  <cols>
    <col min="1" max="1" width="10.83203125" style="1" bestFit="1" customWidth="1"/>
    <col min="2" max="2" width="9" style="1" bestFit="1" customWidth="1"/>
    <col min="3" max="3" width="13.1640625" style="1" bestFit="1" customWidth="1"/>
    <col min="4" max="4" width="8.83203125" style="1"/>
    <col min="5" max="5" width="7.6640625" style="1" bestFit="1" customWidth="1"/>
    <col min="6" max="6" width="8.6640625" style="1" bestFit="1" customWidth="1"/>
    <col min="7" max="7" width="8.1640625" style="1" bestFit="1" customWidth="1"/>
    <col min="8" max="8" width="7.83203125" style="1" bestFit="1" customWidth="1"/>
    <col min="9" max="9" width="8.5" style="1" bestFit="1" customWidth="1"/>
    <col min="10" max="10" width="7.33203125" style="1" bestFit="1" customWidth="1"/>
    <col min="11" max="11" width="8.33203125" style="1" bestFit="1" customWidth="1"/>
    <col min="12" max="12" width="8.6640625" style="1" bestFit="1" customWidth="1"/>
    <col min="13" max="13" width="8.5" style="1" bestFit="1" customWidth="1"/>
    <col min="14" max="14" width="8.6640625" style="1" bestFit="1" customWidth="1"/>
    <col min="15" max="15" width="10.83203125" style="1" customWidth="1"/>
    <col min="16" max="16" width="8.83203125" style="1"/>
    <col min="17" max="17" width="8.5" style="1" bestFit="1" customWidth="1"/>
    <col min="18" max="18" width="7.1640625" style="1" bestFit="1" customWidth="1"/>
    <col min="19" max="19" width="8.33203125" style="1" bestFit="1" customWidth="1"/>
    <col min="20" max="20" width="8" style="1" bestFit="1" customWidth="1"/>
    <col min="21" max="16384" width="8.83203125" style="1"/>
  </cols>
  <sheetData>
    <row r="1" spans="1:20" ht="30" x14ac:dyDescent="0.2">
      <c r="A1" s="13" t="s">
        <v>39</v>
      </c>
      <c r="B1" s="13" t="s">
        <v>40</v>
      </c>
      <c r="C1" t="s">
        <v>95</v>
      </c>
      <c r="D1" s="12" t="s">
        <v>68</v>
      </c>
      <c r="E1" s="12" t="s">
        <v>31</v>
      </c>
      <c r="F1" s="12" t="s">
        <v>42</v>
      </c>
      <c r="G1" s="12" t="s">
        <v>35</v>
      </c>
      <c r="H1" s="12" t="s">
        <v>43</v>
      </c>
      <c r="I1" s="12" t="s">
        <v>36</v>
      </c>
      <c r="J1" s="12" t="s">
        <v>44</v>
      </c>
      <c r="K1" s="12" t="s">
        <v>76</v>
      </c>
      <c r="L1" s="12" t="s">
        <v>45</v>
      </c>
      <c r="M1" s="12" t="s">
        <v>37</v>
      </c>
      <c r="N1" s="12" t="s">
        <v>63</v>
      </c>
      <c r="O1" s="12" t="s">
        <v>46</v>
      </c>
      <c r="P1" s="12" t="s">
        <v>64</v>
      </c>
      <c r="Q1" s="12" t="s">
        <v>65</v>
      </c>
      <c r="R1" s="12" t="s">
        <v>38</v>
      </c>
      <c r="S1" s="12" t="s">
        <v>66</v>
      </c>
      <c r="T1" s="12" t="s">
        <v>67</v>
      </c>
    </row>
    <row r="2" spans="1:20" x14ac:dyDescent="0.2">
      <c r="A2" s="1" t="s">
        <v>14</v>
      </c>
      <c r="B2" s="4" t="s">
        <v>15</v>
      </c>
      <c r="C2" t="s">
        <v>77</v>
      </c>
      <c r="D2" s="2"/>
      <c r="E2" s="3">
        <v>1000</v>
      </c>
      <c r="F2" s="2"/>
      <c r="G2" s="2"/>
      <c r="H2" s="2">
        <v>0.7</v>
      </c>
      <c r="I2" s="2"/>
      <c r="J2" s="2">
        <v>40</v>
      </c>
      <c r="K2" s="2"/>
      <c r="L2" s="2"/>
      <c r="M2" s="2"/>
      <c r="N2" s="2"/>
      <c r="O2" s="2"/>
      <c r="P2" s="2">
        <v>45</v>
      </c>
      <c r="Q2" s="2"/>
      <c r="R2" s="2">
        <v>4</v>
      </c>
      <c r="S2" s="2"/>
      <c r="T2" s="2"/>
    </row>
    <row r="3" spans="1:20" x14ac:dyDescent="0.2">
      <c r="A3" s="1" t="s">
        <v>14</v>
      </c>
      <c r="B3" s="4" t="s">
        <v>16</v>
      </c>
      <c r="C3" t="s">
        <v>78</v>
      </c>
      <c r="D3" s="2"/>
      <c r="E3" s="3">
        <v>1500</v>
      </c>
      <c r="F3" s="2"/>
      <c r="G3" s="2"/>
      <c r="H3" s="2">
        <v>0.9</v>
      </c>
      <c r="I3" s="2"/>
      <c r="J3" s="2">
        <v>40</v>
      </c>
      <c r="K3" s="2"/>
      <c r="L3" s="2"/>
      <c r="M3" s="2"/>
      <c r="N3" s="2"/>
      <c r="O3" s="2"/>
      <c r="P3" s="2">
        <v>60</v>
      </c>
      <c r="Q3" s="2"/>
      <c r="R3" s="2">
        <v>5</v>
      </c>
      <c r="S3" s="2"/>
      <c r="T3" s="2"/>
    </row>
    <row r="4" spans="1:20" x14ac:dyDescent="0.2">
      <c r="A4" s="1" t="s">
        <v>0</v>
      </c>
      <c r="B4" s="5" t="s">
        <v>1</v>
      </c>
      <c r="C4" t="s">
        <v>79</v>
      </c>
      <c r="D4" s="2">
        <v>3</v>
      </c>
      <c r="E4" s="3">
        <v>2500</v>
      </c>
      <c r="F4" s="2"/>
      <c r="G4" s="3">
        <v>1000</v>
      </c>
      <c r="H4" s="2">
        <v>1.3</v>
      </c>
      <c r="I4" s="2">
        <v>200</v>
      </c>
      <c r="J4" s="2">
        <v>40</v>
      </c>
      <c r="K4" s="2">
        <v>65</v>
      </c>
      <c r="L4" s="2">
        <v>2</v>
      </c>
      <c r="M4" s="2">
        <v>300</v>
      </c>
      <c r="N4" s="2">
        <v>0.2</v>
      </c>
      <c r="O4" s="2">
        <v>3000</v>
      </c>
      <c r="P4" s="2">
        <v>90</v>
      </c>
      <c r="Q4" s="2"/>
      <c r="R4" s="2">
        <v>7</v>
      </c>
      <c r="S4" s="2">
        <v>1.5</v>
      </c>
      <c r="T4" s="2">
        <v>2.2999999999999998</v>
      </c>
    </row>
    <row r="5" spans="1:20" x14ac:dyDescent="0.2">
      <c r="A5" s="1" t="s">
        <v>0</v>
      </c>
      <c r="B5" s="5" t="s">
        <v>2</v>
      </c>
      <c r="C5" t="s">
        <v>80</v>
      </c>
      <c r="D5" s="2">
        <v>6</v>
      </c>
      <c r="E5" s="3">
        <v>2500</v>
      </c>
      <c r="F5" s="2"/>
      <c r="G5" s="3">
        <v>3000</v>
      </c>
      <c r="H5" s="2">
        <v>2.2000000000000002</v>
      </c>
      <c r="I5" s="2">
        <v>300</v>
      </c>
      <c r="J5" s="2">
        <v>40</v>
      </c>
      <c r="K5" s="2">
        <v>110</v>
      </c>
      <c r="L5" s="2">
        <v>3</v>
      </c>
      <c r="M5" s="2">
        <v>600</v>
      </c>
      <c r="N5" s="2">
        <v>0.3</v>
      </c>
      <c r="O5" s="2">
        <v>3000</v>
      </c>
      <c r="P5" s="2">
        <v>150</v>
      </c>
      <c r="Q5" s="2"/>
      <c r="R5" s="2">
        <v>12</v>
      </c>
      <c r="S5" s="2">
        <v>1.9</v>
      </c>
      <c r="T5" s="2">
        <v>2.9</v>
      </c>
    </row>
    <row r="6" spans="1:20" x14ac:dyDescent="0.2">
      <c r="A6" s="1" t="s">
        <v>10</v>
      </c>
      <c r="B6" s="5" t="s">
        <v>3</v>
      </c>
      <c r="C6" t="s">
        <v>96</v>
      </c>
      <c r="D6" s="2">
        <v>11</v>
      </c>
      <c r="E6" s="3">
        <v>3000</v>
      </c>
      <c r="F6" s="2"/>
      <c r="G6" s="3">
        <v>5000</v>
      </c>
      <c r="H6" s="2">
        <v>10</v>
      </c>
      <c r="I6" s="2">
        <v>600</v>
      </c>
      <c r="J6" s="2">
        <v>40</v>
      </c>
      <c r="K6" s="2">
        <v>350</v>
      </c>
      <c r="L6" s="2">
        <v>6</v>
      </c>
      <c r="M6" s="3">
        <v>1100</v>
      </c>
      <c r="N6" s="2">
        <v>0.6</v>
      </c>
      <c r="O6" s="2">
        <v>4000</v>
      </c>
      <c r="P6" s="2">
        <v>280</v>
      </c>
      <c r="Q6" s="2"/>
      <c r="R6" s="2">
        <v>23</v>
      </c>
      <c r="S6" s="2">
        <v>2.2000000000000002</v>
      </c>
      <c r="T6" s="2">
        <v>3.4</v>
      </c>
    </row>
    <row r="7" spans="1:20" x14ac:dyDescent="0.2">
      <c r="A7" s="1" t="s">
        <v>10</v>
      </c>
      <c r="B7" s="5" t="s">
        <v>4</v>
      </c>
      <c r="C7" t="s">
        <v>81</v>
      </c>
      <c r="D7" s="2">
        <v>17</v>
      </c>
      <c r="E7" s="3">
        <v>3000</v>
      </c>
      <c r="F7" s="2"/>
      <c r="G7" s="3">
        <v>8000</v>
      </c>
      <c r="H7" s="2">
        <v>10</v>
      </c>
      <c r="I7" s="2">
        <v>900</v>
      </c>
      <c r="J7" s="2">
        <v>45</v>
      </c>
      <c r="K7" s="2">
        <v>350</v>
      </c>
      <c r="L7" s="2">
        <v>9</v>
      </c>
      <c r="M7" s="3">
        <v>1700</v>
      </c>
      <c r="N7" s="2">
        <v>1</v>
      </c>
      <c r="O7" s="2">
        <v>4000</v>
      </c>
      <c r="P7" s="2">
        <v>400</v>
      </c>
      <c r="Q7" s="2"/>
      <c r="R7" s="2">
        <v>34</v>
      </c>
      <c r="S7" s="2">
        <v>2.2999999999999998</v>
      </c>
      <c r="T7" s="2">
        <v>3.6</v>
      </c>
    </row>
    <row r="8" spans="1:20" x14ac:dyDescent="0.2">
      <c r="A8" s="1" t="s">
        <v>10</v>
      </c>
      <c r="B8" s="5" t="s">
        <v>5</v>
      </c>
      <c r="C8" t="s">
        <v>82</v>
      </c>
      <c r="D8" s="2">
        <v>20</v>
      </c>
      <c r="E8" s="3">
        <v>2500</v>
      </c>
      <c r="F8" s="2"/>
      <c r="G8" s="3">
        <v>10000</v>
      </c>
      <c r="H8" s="2">
        <v>10</v>
      </c>
      <c r="I8" s="3">
        <v>1100</v>
      </c>
      <c r="J8" s="2">
        <v>45</v>
      </c>
      <c r="K8" s="2">
        <v>350</v>
      </c>
      <c r="L8" s="2">
        <v>11</v>
      </c>
      <c r="M8" s="3">
        <v>2000</v>
      </c>
      <c r="N8" s="2">
        <v>1</v>
      </c>
      <c r="O8" s="2">
        <v>4000</v>
      </c>
      <c r="P8" s="2">
        <v>400</v>
      </c>
      <c r="Q8" s="2">
        <v>1.8</v>
      </c>
      <c r="R8" s="2">
        <v>40</v>
      </c>
      <c r="S8" s="2">
        <v>2.2999999999999998</v>
      </c>
      <c r="T8" s="2">
        <v>3.6</v>
      </c>
    </row>
    <row r="9" spans="1:20" x14ac:dyDescent="0.2">
      <c r="A9" s="1" t="s">
        <v>10</v>
      </c>
      <c r="B9" s="5" t="s">
        <v>6</v>
      </c>
      <c r="C9" t="s">
        <v>83</v>
      </c>
      <c r="D9" s="2">
        <v>20</v>
      </c>
      <c r="E9" s="3">
        <v>2500</v>
      </c>
      <c r="F9" s="2"/>
      <c r="G9" s="3">
        <v>10000</v>
      </c>
      <c r="H9" s="2">
        <v>10</v>
      </c>
      <c r="I9" s="3">
        <v>1100</v>
      </c>
      <c r="J9" s="2">
        <v>45</v>
      </c>
      <c r="K9" s="2">
        <v>350</v>
      </c>
      <c r="L9" s="2">
        <v>11</v>
      </c>
      <c r="M9" s="3">
        <v>2000</v>
      </c>
      <c r="N9" s="2">
        <v>1</v>
      </c>
      <c r="O9" s="2">
        <v>4000</v>
      </c>
      <c r="P9" s="2">
        <v>400</v>
      </c>
      <c r="Q9" s="2">
        <v>1.8</v>
      </c>
      <c r="R9" s="2">
        <v>40</v>
      </c>
      <c r="S9" s="2">
        <v>2.2999999999999998</v>
      </c>
      <c r="T9" s="2">
        <v>3.6</v>
      </c>
    </row>
    <row r="10" spans="1:20" x14ac:dyDescent="0.2">
      <c r="A10" s="1" t="s">
        <v>10</v>
      </c>
      <c r="B10" s="5" t="s">
        <v>7</v>
      </c>
      <c r="C10" t="s">
        <v>97</v>
      </c>
      <c r="D10" s="2">
        <v>20</v>
      </c>
      <c r="E10" s="3">
        <v>2000</v>
      </c>
      <c r="F10" s="2"/>
      <c r="G10" s="3">
        <v>10000</v>
      </c>
      <c r="H10" s="2">
        <v>10</v>
      </c>
      <c r="I10" s="3">
        <v>1100</v>
      </c>
      <c r="J10" s="2">
        <v>45</v>
      </c>
      <c r="K10" s="2">
        <v>350</v>
      </c>
      <c r="L10" s="2">
        <v>11</v>
      </c>
      <c r="M10" s="3">
        <v>2000</v>
      </c>
      <c r="N10" s="2">
        <v>1</v>
      </c>
      <c r="O10" s="2">
        <v>4000</v>
      </c>
      <c r="P10" s="2">
        <v>400</v>
      </c>
      <c r="Q10" s="2">
        <v>1.8</v>
      </c>
      <c r="R10" s="2">
        <v>40</v>
      </c>
      <c r="S10" s="2">
        <v>2.2999999999999998</v>
      </c>
      <c r="T10" s="2">
        <v>3.6</v>
      </c>
    </row>
    <row r="11" spans="1:20" x14ac:dyDescent="0.2">
      <c r="A11" s="1" t="s">
        <v>10</v>
      </c>
      <c r="B11" s="5" t="s">
        <v>8</v>
      </c>
      <c r="C11" t="s">
        <v>84</v>
      </c>
      <c r="D11" s="2">
        <v>20</v>
      </c>
      <c r="E11" s="3">
        <v>2000</v>
      </c>
      <c r="F11" s="2"/>
      <c r="G11" s="3">
        <v>10000</v>
      </c>
      <c r="H11" s="2">
        <v>10</v>
      </c>
      <c r="I11" s="3">
        <v>1100</v>
      </c>
      <c r="J11" s="2">
        <v>45</v>
      </c>
      <c r="K11" s="2">
        <v>350</v>
      </c>
      <c r="L11" s="2">
        <v>11</v>
      </c>
      <c r="M11" s="3">
        <v>2000</v>
      </c>
      <c r="N11" s="2">
        <v>1</v>
      </c>
      <c r="O11" s="2">
        <v>4000</v>
      </c>
      <c r="P11" s="2">
        <v>400</v>
      </c>
      <c r="Q11" s="2">
        <v>1.8</v>
      </c>
      <c r="R11" s="2">
        <v>40</v>
      </c>
      <c r="S11" s="2">
        <v>2.2999999999999998</v>
      </c>
      <c r="T11" s="2">
        <v>3.6</v>
      </c>
    </row>
    <row r="12" spans="1:20" x14ac:dyDescent="0.2">
      <c r="A12" s="1" t="s">
        <v>9</v>
      </c>
      <c r="B12" s="5" t="s">
        <v>3</v>
      </c>
      <c r="C12" t="s">
        <v>98</v>
      </c>
      <c r="D12" s="2">
        <v>11</v>
      </c>
      <c r="E12" s="3">
        <v>3000</v>
      </c>
      <c r="F12" s="2"/>
      <c r="G12" s="3">
        <v>5000</v>
      </c>
      <c r="H12" s="2">
        <v>10</v>
      </c>
      <c r="I12" s="2">
        <v>600</v>
      </c>
      <c r="J12" s="2">
        <v>40</v>
      </c>
      <c r="K12" s="2">
        <v>350</v>
      </c>
      <c r="L12" s="2">
        <v>6</v>
      </c>
      <c r="M12" s="3">
        <v>1100</v>
      </c>
      <c r="N12" s="2">
        <v>0.6</v>
      </c>
      <c r="O12" s="2">
        <v>4000</v>
      </c>
      <c r="P12" s="2">
        <v>280</v>
      </c>
      <c r="Q12" s="2"/>
      <c r="R12" s="2">
        <v>23</v>
      </c>
      <c r="S12" s="2">
        <v>2.2000000000000002</v>
      </c>
      <c r="T12" s="2">
        <v>3.4</v>
      </c>
    </row>
    <row r="13" spans="1:20" x14ac:dyDescent="0.2">
      <c r="A13" s="1" t="s">
        <v>9</v>
      </c>
      <c r="B13" s="5" t="s">
        <v>4</v>
      </c>
      <c r="C13" t="s">
        <v>85</v>
      </c>
      <c r="D13" s="2">
        <v>17</v>
      </c>
      <c r="E13" s="3">
        <v>3000</v>
      </c>
      <c r="F13" s="2"/>
      <c r="G13" s="3">
        <v>8000</v>
      </c>
      <c r="H13" s="2">
        <v>10</v>
      </c>
      <c r="I13" s="2">
        <v>900</v>
      </c>
      <c r="J13" s="2">
        <v>45</v>
      </c>
      <c r="K13" s="2">
        <v>350</v>
      </c>
      <c r="L13" s="2">
        <v>9</v>
      </c>
      <c r="M13" s="3">
        <v>1700</v>
      </c>
      <c r="N13" s="2">
        <v>1</v>
      </c>
      <c r="O13" s="2">
        <v>4000</v>
      </c>
      <c r="P13" s="2">
        <v>400</v>
      </c>
      <c r="Q13" s="2"/>
      <c r="R13" s="2">
        <v>34</v>
      </c>
      <c r="S13" s="2">
        <v>2.2999999999999998</v>
      </c>
      <c r="T13" s="2">
        <v>3.6</v>
      </c>
    </row>
    <row r="14" spans="1:20" x14ac:dyDescent="0.2">
      <c r="A14" s="1" t="s">
        <v>9</v>
      </c>
      <c r="B14" s="5" t="s">
        <v>5</v>
      </c>
      <c r="C14" t="s">
        <v>86</v>
      </c>
      <c r="D14" s="2">
        <v>20</v>
      </c>
      <c r="E14" s="3">
        <v>2500</v>
      </c>
      <c r="F14" s="2"/>
      <c r="G14" s="3">
        <v>10000</v>
      </c>
      <c r="H14" s="2">
        <v>10</v>
      </c>
      <c r="I14" s="3">
        <v>1100</v>
      </c>
      <c r="J14" s="2">
        <v>45</v>
      </c>
      <c r="K14" s="2">
        <v>350</v>
      </c>
      <c r="L14" s="2">
        <v>11</v>
      </c>
      <c r="M14" s="3">
        <v>2000</v>
      </c>
      <c r="N14" s="2">
        <v>1</v>
      </c>
      <c r="O14" s="2">
        <v>4000</v>
      </c>
      <c r="P14" s="2">
        <v>400</v>
      </c>
      <c r="Q14" s="2">
        <v>1.8</v>
      </c>
      <c r="R14" s="2">
        <v>40</v>
      </c>
      <c r="S14" s="2">
        <v>2.2999999999999998</v>
      </c>
      <c r="T14" s="2">
        <v>3.6</v>
      </c>
    </row>
    <row r="15" spans="1:20" x14ac:dyDescent="0.2">
      <c r="A15" s="1" t="s">
        <v>9</v>
      </c>
      <c r="B15" s="5" t="s">
        <v>6</v>
      </c>
      <c r="C15" t="s">
        <v>87</v>
      </c>
      <c r="D15" s="2">
        <v>20</v>
      </c>
      <c r="E15" s="3">
        <v>2500</v>
      </c>
      <c r="F15" s="2"/>
      <c r="G15" s="3">
        <v>10000</v>
      </c>
      <c r="H15" s="2">
        <v>10</v>
      </c>
      <c r="I15" s="3">
        <v>1100</v>
      </c>
      <c r="J15" s="2">
        <v>45</v>
      </c>
      <c r="K15" s="2">
        <v>350</v>
      </c>
      <c r="L15" s="2">
        <v>11</v>
      </c>
      <c r="M15" s="3">
        <v>2000</v>
      </c>
      <c r="N15" s="2">
        <v>1</v>
      </c>
      <c r="O15" s="2">
        <v>4000</v>
      </c>
      <c r="P15" s="2">
        <v>400</v>
      </c>
      <c r="Q15" s="2">
        <v>1.8</v>
      </c>
      <c r="R15" s="2">
        <v>40</v>
      </c>
      <c r="S15" s="2">
        <v>2.2999999999999998</v>
      </c>
      <c r="T15" s="2">
        <v>3.6</v>
      </c>
    </row>
    <row r="16" spans="1:20" x14ac:dyDescent="0.2">
      <c r="A16" s="1" t="s">
        <v>9</v>
      </c>
      <c r="B16" s="5" t="s">
        <v>7</v>
      </c>
      <c r="C16" t="s">
        <v>99</v>
      </c>
      <c r="D16" s="2">
        <v>20</v>
      </c>
      <c r="E16" s="3">
        <v>2000</v>
      </c>
      <c r="F16" s="2"/>
      <c r="G16" s="3">
        <v>10000</v>
      </c>
      <c r="H16" s="2">
        <v>10</v>
      </c>
      <c r="I16" s="3">
        <v>1100</v>
      </c>
      <c r="J16" s="2">
        <v>45</v>
      </c>
      <c r="K16" s="2">
        <v>350</v>
      </c>
      <c r="L16" s="2">
        <v>11</v>
      </c>
      <c r="M16" s="3">
        <v>2000</v>
      </c>
      <c r="N16" s="2">
        <v>1</v>
      </c>
      <c r="O16" s="2">
        <v>4000</v>
      </c>
      <c r="P16" s="2">
        <v>400</v>
      </c>
      <c r="Q16" s="2">
        <v>1.8</v>
      </c>
      <c r="R16" s="2">
        <v>40</v>
      </c>
      <c r="S16" s="2">
        <v>2.2999999999999998</v>
      </c>
      <c r="T16" s="2">
        <v>3.6</v>
      </c>
    </row>
    <row r="17" spans="1:20" x14ac:dyDescent="0.2">
      <c r="A17" s="1" t="s">
        <v>9</v>
      </c>
      <c r="B17" s="5" t="s">
        <v>8</v>
      </c>
      <c r="C17" t="s">
        <v>88</v>
      </c>
      <c r="D17" s="2">
        <v>20</v>
      </c>
      <c r="E17" s="3">
        <v>2000</v>
      </c>
      <c r="F17" s="2"/>
      <c r="G17" s="3">
        <v>10000</v>
      </c>
      <c r="H17" s="2">
        <v>10</v>
      </c>
      <c r="I17" s="3">
        <v>1100</v>
      </c>
      <c r="J17" s="2">
        <v>45</v>
      </c>
      <c r="K17" s="2">
        <v>350</v>
      </c>
      <c r="L17" s="2">
        <v>11</v>
      </c>
      <c r="M17" s="3">
        <v>2000</v>
      </c>
      <c r="N17" s="2">
        <v>1</v>
      </c>
      <c r="O17" s="2">
        <v>3000</v>
      </c>
      <c r="P17" s="2">
        <v>400</v>
      </c>
      <c r="Q17" s="2">
        <v>1.8</v>
      </c>
      <c r="R17" s="2">
        <v>40</v>
      </c>
      <c r="S17" s="2">
        <v>2.2999999999999998</v>
      </c>
      <c r="T17" s="2">
        <v>3.6</v>
      </c>
    </row>
    <row r="18" spans="1:20" x14ac:dyDescent="0.2">
      <c r="A18" s="1" t="s">
        <v>12</v>
      </c>
      <c r="B18" s="5" t="s">
        <v>4</v>
      </c>
      <c r="C18" t="s">
        <v>89</v>
      </c>
      <c r="D18" s="2">
        <v>17</v>
      </c>
      <c r="E18" s="3">
        <v>3000</v>
      </c>
      <c r="F18" s="2"/>
      <c r="G18" s="3">
        <v>8000</v>
      </c>
      <c r="H18" s="2">
        <v>10</v>
      </c>
      <c r="I18" s="2">
        <v>900</v>
      </c>
      <c r="J18" s="2">
        <v>45</v>
      </c>
      <c r="K18" s="2">
        <v>350</v>
      </c>
      <c r="L18" s="2">
        <v>9</v>
      </c>
      <c r="M18" s="3">
        <v>1700</v>
      </c>
      <c r="N18" s="2">
        <v>1</v>
      </c>
      <c r="O18" s="2">
        <v>3500</v>
      </c>
      <c r="P18" s="2">
        <v>400</v>
      </c>
      <c r="Q18" s="2"/>
      <c r="R18" s="2">
        <v>34</v>
      </c>
      <c r="S18" s="2">
        <v>2.2999999999999998</v>
      </c>
      <c r="T18" s="2">
        <v>3.6</v>
      </c>
    </row>
    <row r="19" spans="1:20" x14ac:dyDescent="0.2">
      <c r="A19" s="1" t="s">
        <v>12</v>
      </c>
      <c r="B19" s="5" t="s">
        <v>5</v>
      </c>
      <c r="C19" t="s">
        <v>90</v>
      </c>
      <c r="D19" s="2">
        <v>20</v>
      </c>
      <c r="E19" s="3">
        <v>2500</v>
      </c>
      <c r="F19" s="2"/>
      <c r="G19" s="3">
        <v>10000</v>
      </c>
      <c r="H19" s="2">
        <v>10</v>
      </c>
      <c r="I19" s="3">
        <v>1100</v>
      </c>
      <c r="J19" s="2">
        <v>45</v>
      </c>
      <c r="K19" s="2">
        <v>350</v>
      </c>
      <c r="L19" s="2">
        <v>11</v>
      </c>
      <c r="M19" s="3">
        <v>2000</v>
      </c>
      <c r="N19" s="2">
        <v>1</v>
      </c>
      <c r="O19" s="2">
        <v>3500</v>
      </c>
      <c r="P19" s="2">
        <v>400</v>
      </c>
      <c r="Q19" s="2"/>
      <c r="R19" s="2">
        <v>40</v>
      </c>
      <c r="S19" s="2">
        <v>2.2999999999999998</v>
      </c>
      <c r="T19" s="2">
        <v>3.6</v>
      </c>
    </row>
    <row r="20" spans="1:20" x14ac:dyDescent="0.2">
      <c r="A20" s="1" t="s">
        <v>12</v>
      </c>
      <c r="B20" s="5" t="s">
        <v>6</v>
      </c>
      <c r="C20" t="s">
        <v>91</v>
      </c>
      <c r="D20" s="2">
        <v>20</v>
      </c>
      <c r="E20" s="3">
        <v>2500</v>
      </c>
      <c r="F20" s="2"/>
      <c r="G20" s="3">
        <v>10000</v>
      </c>
      <c r="H20" s="2">
        <v>10</v>
      </c>
      <c r="I20" s="3">
        <v>1100</v>
      </c>
      <c r="J20" s="2">
        <v>45</v>
      </c>
      <c r="K20" s="2">
        <v>350</v>
      </c>
      <c r="L20" s="2">
        <v>11</v>
      </c>
      <c r="M20" s="3">
        <v>2000</v>
      </c>
      <c r="N20" s="2">
        <v>1</v>
      </c>
      <c r="O20" s="2">
        <v>3500</v>
      </c>
      <c r="P20" s="2">
        <v>400</v>
      </c>
      <c r="Q20" s="2"/>
      <c r="R20" s="2">
        <v>40</v>
      </c>
      <c r="S20" s="2">
        <v>2.2999999999999998</v>
      </c>
      <c r="T20" s="2">
        <v>3.6</v>
      </c>
    </row>
    <row r="21" spans="1:20" x14ac:dyDescent="0.2">
      <c r="A21" s="1" t="s">
        <v>13</v>
      </c>
      <c r="B21" s="5" t="s">
        <v>4</v>
      </c>
      <c r="C21" t="s">
        <v>92</v>
      </c>
      <c r="D21" s="2">
        <v>17</v>
      </c>
      <c r="E21" s="3">
        <v>3000</v>
      </c>
      <c r="F21" s="2"/>
      <c r="G21" s="3">
        <v>8000</v>
      </c>
      <c r="H21" s="2">
        <v>10</v>
      </c>
      <c r="I21" s="2">
        <v>900</v>
      </c>
      <c r="J21" s="2">
        <v>45</v>
      </c>
      <c r="K21" s="2">
        <v>350</v>
      </c>
      <c r="L21" s="2">
        <v>9</v>
      </c>
      <c r="M21" s="3">
        <v>1700</v>
      </c>
      <c r="N21" s="2">
        <v>1</v>
      </c>
      <c r="O21" s="2">
        <v>4000</v>
      </c>
      <c r="P21" s="2">
        <v>400</v>
      </c>
      <c r="Q21" s="2"/>
      <c r="R21" s="2">
        <v>34</v>
      </c>
      <c r="S21" s="2">
        <v>2.2999999999999998</v>
      </c>
      <c r="T21" s="2">
        <v>3.6</v>
      </c>
    </row>
    <row r="22" spans="1:20" x14ac:dyDescent="0.2">
      <c r="A22" s="1" t="s">
        <v>13</v>
      </c>
      <c r="B22" s="5" t="s">
        <v>5</v>
      </c>
      <c r="C22" t="s">
        <v>93</v>
      </c>
      <c r="D22" s="2">
        <v>20</v>
      </c>
      <c r="E22" s="3">
        <v>2500</v>
      </c>
      <c r="F22" s="2"/>
      <c r="G22" s="3">
        <v>10000</v>
      </c>
      <c r="H22" s="2">
        <v>10</v>
      </c>
      <c r="I22" s="3">
        <v>1100</v>
      </c>
      <c r="J22" s="2">
        <v>45</v>
      </c>
      <c r="K22" s="2">
        <v>350</v>
      </c>
      <c r="L22" s="2">
        <v>11</v>
      </c>
      <c r="M22" s="3">
        <v>2000</v>
      </c>
      <c r="N22" s="2">
        <v>1</v>
      </c>
      <c r="O22" s="2">
        <v>4000</v>
      </c>
      <c r="P22" s="2">
        <v>400</v>
      </c>
      <c r="Q22" s="2"/>
      <c r="R22" s="2">
        <v>40</v>
      </c>
      <c r="S22" s="2">
        <v>2.2999999999999998</v>
      </c>
      <c r="T22" s="2">
        <v>3.6</v>
      </c>
    </row>
    <row r="23" spans="1:20" x14ac:dyDescent="0.2">
      <c r="A23" s="1" t="s">
        <v>13</v>
      </c>
      <c r="B23" s="5" t="s">
        <v>6</v>
      </c>
      <c r="C23" t="s">
        <v>94</v>
      </c>
      <c r="D23" s="2">
        <v>20</v>
      </c>
      <c r="E23" s="3">
        <v>2500</v>
      </c>
      <c r="F23" s="2"/>
      <c r="G23" s="3">
        <v>10000</v>
      </c>
      <c r="H23" s="2">
        <v>10</v>
      </c>
      <c r="I23" s="3">
        <v>1100</v>
      </c>
      <c r="J23" s="2">
        <v>45</v>
      </c>
      <c r="K23" s="2">
        <v>350</v>
      </c>
      <c r="L23" s="2">
        <v>11</v>
      </c>
      <c r="M23" s="3">
        <v>2000</v>
      </c>
      <c r="N23" s="2">
        <v>1</v>
      </c>
      <c r="O23" s="2">
        <v>4000</v>
      </c>
      <c r="P23" s="2">
        <v>400</v>
      </c>
      <c r="Q23" s="2"/>
      <c r="R23" s="2">
        <v>40</v>
      </c>
      <c r="S23" s="2">
        <v>2.2999999999999998</v>
      </c>
      <c r="T23" s="2">
        <v>3.6</v>
      </c>
    </row>
    <row r="24" spans="1:20" x14ac:dyDescent="0.2">
      <c r="B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Reference</vt:lpstr>
      <vt:lpstr>EAR</vt:lpstr>
      <vt:lpstr>RDAorAI_vitamins</vt:lpstr>
      <vt:lpstr>RDAorAI_minerals</vt:lpstr>
      <vt:lpstr>RDAorAI_macro</vt:lpstr>
      <vt:lpstr>AMDR</vt:lpstr>
      <vt:lpstr>UL_vitamins</vt:lpstr>
      <vt:lpstr>UL_minerals</vt:lpstr>
    </vt:vector>
  </TitlesOfParts>
  <Company>UC Davis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Joanne Arsenault</dc:creator>
  <cp:lastModifiedBy>Gerald Nelson</cp:lastModifiedBy>
  <dcterms:created xsi:type="dcterms:W3CDTF">2015-10-20T00:47:57Z</dcterms:created>
  <dcterms:modified xsi:type="dcterms:W3CDTF">2016-06-15T14:56:51Z</dcterms:modified>
</cp:coreProperties>
</file>