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"/>
    </mc:Choice>
  </mc:AlternateContent>
  <bookViews>
    <workbookView xWindow="0" yWindow="660" windowWidth="28800" windowHeight="15960"/>
  </bookViews>
  <sheets>
    <sheet name="dt.regions.all" sheetId="1" r:id="rId1"/>
    <sheet name="IMPACT115" sheetId="11" r:id="rId2"/>
    <sheet name="Sheet1" sheetId="2" r:id="rId3"/>
    <sheet name="WB" sheetId="3" r:id="rId4"/>
    <sheet name="AggReg1" sheetId="4" r:id="rId5"/>
    <sheet name="IMPACT159" sheetId="5" r:id="rId6"/>
    <sheet name="SSP" sheetId="6" r:id="rId7"/>
    <sheet name="EAPgMENg" sheetId="10" r:id="rId8"/>
    <sheet name="Econ2Dev" sheetId="9" r:id="rId9"/>
    <sheet name="AggReg2" sheetId="8" r:id="rId10"/>
    <sheet name="FAO" sheetId="7" r:id="rId11"/>
    <sheet name="ISO" sheetId="12" r:id="rId12"/>
    <sheet name="Sources" sheetId="13" r:id="rId13"/>
  </sheets>
  <definedNames>
    <definedName name="_xlnm._FilterDatabase" localSheetId="0" hidden="1">dt.regions.all!$P$1:$U$159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51" i="1" l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3" i="1"/>
  <c r="V2" i="1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U251" i="1"/>
  <c r="T251" i="1"/>
  <c r="S251" i="1"/>
  <c r="R251" i="1"/>
  <c r="Q251" i="1"/>
  <c r="P251" i="1"/>
  <c r="U250" i="1"/>
  <c r="T250" i="1"/>
  <c r="S250" i="1"/>
  <c r="R250" i="1"/>
  <c r="Q250" i="1"/>
  <c r="P250" i="1"/>
  <c r="U249" i="1"/>
  <c r="T249" i="1"/>
  <c r="S249" i="1"/>
  <c r="R249" i="1"/>
  <c r="Q249" i="1"/>
  <c r="P249" i="1"/>
  <c r="U248" i="1"/>
  <c r="T248" i="1"/>
  <c r="S248" i="1"/>
  <c r="R248" i="1"/>
  <c r="Q248" i="1"/>
  <c r="P248" i="1"/>
  <c r="U247" i="1"/>
  <c r="T247" i="1"/>
  <c r="S247" i="1"/>
  <c r="R247" i="1"/>
  <c r="Q247" i="1"/>
  <c r="P247" i="1"/>
  <c r="U246" i="1"/>
  <c r="T246" i="1"/>
  <c r="S246" i="1"/>
  <c r="R246" i="1"/>
  <c r="Q246" i="1"/>
  <c r="P246" i="1"/>
  <c r="U245" i="1"/>
  <c r="T245" i="1"/>
  <c r="S245" i="1"/>
  <c r="R245" i="1"/>
  <c r="Q245" i="1"/>
  <c r="P245" i="1"/>
  <c r="U244" i="1"/>
  <c r="T244" i="1"/>
  <c r="S244" i="1"/>
  <c r="R244" i="1"/>
  <c r="Q244" i="1"/>
  <c r="P244" i="1"/>
  <c r="U243" i="1"/>
  <c r="T243" i="1"/>
  <c r="S243" i="1"/>
  <c r="R243" i="1"/>
  <c r="Q243" i="1"/>
  <c r="P243" i="1"/>
  <c r="U242" i="1"/>
  <c r="T242" i="1"/>
  <c r="S242" i="1"/>
  <c r="R242" i="1"/>
  <c r="Q242" i="1"/>
  <c r="P242" i="1"/>
  <c r="U241" i="1"/>
  <c r="T241" i="1"/>
  <c r="S241" i="1"/>
  <c r="R241" i="1"/>
  <c r="Q241" i="1"/>
  <c r="P241" i="1"/>
  <c r="U240" i="1"/>
  <c r="T240" i="1"/>
  <c r="S240" i="1"/>
  <c r="R240" i="1"/>
  <c r="Q240" i="1"/>
  <c r="P240" i="1"/>
  <c r="U239" i="1"/>
  <c r="T239" i="1"/>
  <c r="S239" i="1"/>
  <c r="R239" i="1"/>
  <c r="Q239" i="1"/>
  <c r="P239" i="1"/>
  <c r="U238" i="1"/>
  <c r="T238" i="1"/>
  <c r="S238" i="1"/>
  <c r="R238" i="1"/>
  <c r="Q238" i="1"/>
  <c r="P238" i="1"/>
  <c r="U237" i="1"/>
  <c r="T237" i="1"/>
  <c r="S237" i="1"/>
  <c r="R237" i="1"/>
  <c r="Q237" i="1"/>
  <c r="P237" i="1"/>
  <c r="U236" i="1"/>
  <c r="T236" i="1"/>
  <c r="S236" i="1"/>
  <c r="R236" i="1"/>
  <c r="Q236" i="1"/>
  <c r="P236" i="1"/>
  <c r="U235" i="1"/>
  <c r="T235" i="1"/>
  <c r="S235" i="1"/>
  <c r="R235" i="1"/>
  <c r="Q235" i="1"/>
  <c r="P235" i="1"/>
  <c r="U234" i="1"/>
  <c r="T234" i="1"/>
  <c r="S234" i="1"/>
  <c r="R234" i="1"/>
  <c r="Q234" i="1"/>
  <c r="P234" i="1"/>
  <c r="U233" i="1"/>
  <c r="T233" i="1"/>
  <c r="S233" i="1"/>
  <c r="R233" i="1"/>
  <c r="Q233" i="1"/>
  <c r="P233" i="1"/>
  <c r="U232" i="1"/>
  <c r="T232" i="1"/>
  <c r="S232" i="1"/>
  <c r="R232" i="1"/>
  <c r="Q232" i="1"/>
  <c r="P232" i="1"/>
  <c r="U231" i="1"/>
  <c r="T231" i="1"/>
  <c r="S231" i="1"/>
  <c r="R231" i="1"/>
  <c r="Q231" i="1"/>
  <c r="P231" i="1"/>
  <c r="U230" i="1"/>
  <c r="T230" i="1"/>
  <c r="S230" i="1"/>
  <c r="R230" i="1"/>
  <c r="Q230" i="1"/>
  <c r="P230" i="1"/>
  <c r="U229" i="1"/>
  <c r="T229" i="1"/>
  <c r="S229" i="1"/>
  <c r="R229" i="1"/>
  <c r="Q229" i="1"/>
  <c r="P229" i="1"/>
  <c r="U228" i="1"/>
  <c r="T228" i="1"/>
  <c r="S228" i="1"/>
  <c r="R228" i="1"/>
  <c r="Q228" i="1"/>
  <c r="P228" i="1"/>
  <c r="U227" i="1"/>
  <c r="T227" i="1"/>
  <c r="S227" i="1"/>
  <c r="R227" i="1"/>
  <c r="Q227" i="1"/>
  <c r="P227" i="1"/>
  <c r="U226" i="1"/>
  <c r="T226" i="1"/>
  <c r="S226" i="1"/>
  <c r="R226" i="1"/>
  <c r="Q226" i="1"/>
  <c r="P226" i="1"/>
  <c r="U225" i="1"/>
  <c r="T225" i="1"/>
  <c r="S225" i="1"/>
  <c r="R225" i="1"/>
  <c r="Q225" i="1"/>
  <c r="P225" i="1"/>
  <c r="U224" i="1"/>
  <c r="T224" i="1"/>
  <c r="S224" i="1"/>
  <c r="R224" i="1"/>
  <c r="Q224" i="1"/>
  <c r="P224" i="1"/>
  <c r="U223" i="1"/>
  <c r="T223" i="1"/>
  <c r="S223" i="1"/>
  <c r="R223" i="1"/>
  <c r="Q223" i="1"/>
  <c r="P223" i="1"/>
  <c r="U222" i="1"/>
  <c r="T222" i="1"/>
  <c r="S222" i="1"/>
  <c r="R222" i="1"/>
  <c r="Q222" i="1"/>
  <c r="P222" i="1"/>
  <c r="U221" i="1"/>
  <c r="T221" i="1"/>
  <c r="S221" i="1"/>
  <c r="R221" i="1"/>
  <c r="Q221" i="1"/>
  <c r="P221" i="1"/>
  <c r="U220" i="1"/>
  <c r="T220" i="1"/>
  <c r="S220" i="1"/>
  <c r="R220" i="1"/>
  <c r="Q220" i="1"/>
  <c r="P220" i="1"/>
  <c r="U219" i="1"/>
  <c r="T219" i="1"/>
  <c r="S219" i="1"/>
  <c r="R219" i="1"/>
  <c r="Q219" i="1"/>
  <c r="P219" i="1"/>
  <c r="U218" i="1"/>
  <c r="T218" i="1"/>
  <c r="S218" i="1"/>
  <c r="R218" i="1"/>
  <c r="Q218" i="1"/>
  <c r="P218" i="1"/>
  <c r="U217" i="1"/>
  <c r="T217" i="1"/>
  <c r="S217" i="1"/>
  <c r="R217" i="1"/>
  <c r="Q217" i="1"/>
  <c r="P217" i="1"/>
  <c r="U216" i="1"/>
  <c r="T216" i="1"/>
  <c r="S216" i="1"/>
  <c r="R216" i="1"/>
  <c r="Q216" i="1"/>
  <c r="P216" i="1"/>
  <c r="U215" i="1"/>
  <c r="T215" i="1"/>
  <c r="S215" i="1"/>
  <c r="R215" i="1"/>
  <c r="Q215" i="1"/>
  <c r="P215" i="1"/>
  <c r="U214" i="1"/>
  <c r="T214" i="1"/>
  <c r="S214" i="1"/>
  <c r="R214" i="1"/>
  <c r="Q214" i="1"/>
  <c r="P214" i="1"/>
  <c r="U213" i="1"/>
  <c r="T213" i="1"/>
  <c r="S213" i="1"/>
  <c r="R213" i="1"/>
  <c r="Q213" i="1"/>
  <c r="P213" i="1"/>
  <c r="U212" i="1"/>
  <c r="T212" i="1"/>
  <c r="S212" i="1"/>
  <c r="R212" i="1"/>
  <c r="Q212" i="1"/>
  <c r="P212" i="1"/>
  <c r="U211" i="1"/>
  <c r="T211" i="1"/>
  <c r="S211" i="1"/>
  <c r="R211" i="1"/>
  <c r="Q211" i="1"/>
  <c r="P211" i="1"/>
  <c r="U210" i="1"/>
  <c r="T210" i="1"/>
  <c r="S210" i="1"/>
  <c r="R210" i="1"/>
  <c r="Q210" i="1"/>
  <c r="P210" i="1"/>
  <c r="U209" i="1"/>
  <c r="T209" i="1"/>
  <c r="S209" i="1"/>
  <c r="R209" i="1"/>
  <c r="Q209" i="1"/>
  <c r="P209" i="1"/>
  <c r="U208" i="1"/>
  <c r="T208" i="1"/>
  <c r="S208" i="1"/>
  <c r="R208" i="1"/>
  <c r="Q208" i="1"/>
  <c r="P208" i="1"/>
  <c r="U207" i="1"/>
  <c r="T207" i="1"/>
  <c r="S207" i="1"/>
  <c r="R207" i="1"/>
  <c r="Q207" i="1"/>
  <c r="P207" i="1"/>
  <c r="U206" i="1"/>
  <c r="T206" i="1"/>
  <c r="S206" i="1"/>
  <c r="R206" i="1"/>
  <c r="Q206" i="1"/>
  <c r="P206" i="1"/>
  <c r="U205" i="1"/>
  <c r="T205" i="1"/>
  <c r="S205" i="1"/>
  <c r="R205" i="1"/>
  <c r="Q205" i="1"/>
  <c r="P205" i="1"/>
  <c r="U204" i="1"/>
  <c r="T204" i="1"/>
  <c r="S204" i="1"/>
  <c r="R204" i="1"/>
  <c r="Q204" i="1"/>
  <c r="P204" i="1"/>
  <c r="U203" i="1"/>
  <c r="T203" i="1"/>
  <c r="S203" i="1"/>
  <c r="R203" i="1"/>
  <c r="Q203" i="1"/>
  <c r="P203" i="1"/>
  <c r="U202" i="1"/>
  <c r="T202" i="1"/>
  <c r="S202" i="1"/>
  <c r="R202" i="1"/>
  <c r="Q202" i="1"/>
  <c r="P202" i="1"/>
  <c r="U201" i="1"/>
  <c r="T201" i="1"/>
  <c r="S201" i="1"/>
  <c r="R201" i="1"/>
  <c r="Q201" i="1"/>
  <c r="P201" i="1"/>
  <c r="U200" i="1"/>
  <c r="T200" i="1"/>
  <c r="S200" i="1"/>
  <c r="R200" i="1"/>
  <c r="Q200" i="1"/>
  <c r="P200" i="1"/>
  <c r="U199" i="1"/>
  <c r="T199" i="1"/>
  <c r="S199" i="1"/>
  <c r="R199" i="1"/>
  <c r="Q199" i="1"/>
  <c r="P199" i="1"/>
  <c r="U198" i="1"/>
  <c r="T198" i="1"/>
  <c r="S198" i="1"/>
  <c r="R198" i="1"/>
  <c r="Q198" i="1"/>
  <c r="P198" i="1"/>
  <c r="U197" i="1"/>
  <c r="T197" i="1"/>
  <c r="S197" i="1"/>
  <c r="R197" i="1"/>
  <c r="Q197" i="1"/>
  <c r="P197" i="1"/>
  <c r="U196" i="1"/>
  <c r="T196" i="1"/>
  <c r="S196" i="1"/>
  <c r="R196" i="1"/>
  <c r="Q196" i="1"/>
  <c r="P196" i="1"/>
  <c r="U195" i="1"/>
  <c r="T195" i="1"/>
  <c r="S195" i="1"/>
  <c r="R195" i="1"/>
  <c r="Q195" i="1"/>
  <c r="P195" i="1"/>
  <c r="U194" i="1"/>
  <c r="T194" i="1"/>
  <c r="S194" i="1"/>
  <c r="R194" i="1"/>
  <c r="Q194" i="1"/>
  <c r="P194" i="1"/>
  <c r="U193" i="1"/>
  <c r="T193" i="1"/>
  <c r="S193" i="1"/>
  <c r="R193" i="1"/>
  <c r="Q193" i="1"/>
  <c r="P193" i="1"/>
  <c r="U192" i="1"/>
  <c r="T192" i="1"/>
  <c r="S192" i="1"/>
  <c r="R192" i="1"/>
  <c r="Q192" i="1"/>
  <c r="P192" i="1"/>
  <c r="U191" i="1"/>
  <c r="T191" i="1"/>
  <c r="S191" i="1"/>
  <c r="R191" i="1"/>
  <c r="Q191" i="1"/>
  <c r="P191" i="1"/>
  <c r="U190" i="1"/>
  <c r="T190" i="1"/>
  <c r="S190" i="1"/>
  <c r="R190" i="1"/>
  <c r="Q190" i="1"/>
  <c r="P190" i="1"/>
  <c r="U189" i="1"/>
  <c r="T189" i="1"/>
  <c r="S189" i="1"/>
  <c r="R189" i="1"/>
  <c r="Q189" i="1"/>
  <c r="P189" i="1"/>
  <c r="U188" i="1"/>
  <c r="T188" i="1"/>
  <c r="S188" i="1"/>
  <c r="R188" i="1"/>
  <c r="Q188" i="1"/>
  <c r="P188" i="1"/>
  <c r="U187" i="1"/>
  <c r="T187" i="1"/>
  <c r="S187" i="1"/>
  <c r="R187" i="1"/>
  <c r="Q187" i="1"/>
  <c r="P187" i="1"/>
  <c r="U186" i="1"/>
  <c r="T186" i="1"/>
  <c r="S186" i="1"/>
  <c r="R186" i="1"/>
  <c r="Q186" i="1"/>
  <c r="P186" i="1"/>
  <c r="U185" i="1"/>
  <c r="T185" i="1"/>
  <c r="S185" i="1"/>
  <c r="R185" i="1"/>
  <c r="Q185" i="1"/>
  <c r="P185" i="1"/>
  <c r="U184" i="1"/>
  <c r="T184" i="1"/>
  <c r="S184" i="1"/>
  <c r="R184" i="1"/>
  <c r="Q184" i="1"/>
  <c r="P184" i="1"/>
  <c r="U183" i="1"/>
  <c r="T183" i="1"/>
  <c r="S183" i="1"/>
  <c r="R183" i="1"/>
  <c r="Q183" i="1"/>
  <c r="P183" i="1"/>
  <c r="U182" i="1"/>
  <c r="T182" i="1"/>
  <c r="S182" i="1"/>
  <c r="R182" i="1"/>
  <c r="Q182" i="1"/>
  <c r="P182" i="1"/>
  <c r="U181" i="1"/>
  <c r="T181" i="1"/>
  <c r="S181" i="1"/>
  <c r="R181" i="1"/>
  <c r="Q181" i="1"/>
  <c r="P181" i="1"/>
  <c r="U180" i="1"/>
  <c r="T180" i="1"/>
  <c r="S180" i="1"/>
  <c r="R180" i="1"/>
  <c r="Q180" i="1"/>
  <c r="P180" i="1"/>
  <c r="U179" i="1"/>
  <c r="T179" i="1"/>
  <c r="S179" i="1"/>
  <c r="R179" i="1"/>
  <c r="Q179" i="1"/>
  <c r="P179" i="1"/>
  <c r="U178" i="1"/>
  <c r="T178" i="1"/>
  <c r="S178" i="1"/>
  <c r="R178" i="1"/>
  <c r="Q178" i="1"/>
  <c r="P178" i="1"/>
  <c r="U177" i="1"/>
  <c r="T177" i="1"/>
  <c r="S177" i="1"/>
  <c r="R177" i="1"/>
  <c r="Q177" i="1"/>
  <c r="P177" i="1"/>
  <c r="U176" i="1"/>
  <c r="T176" i="1"/>
  <c r="S176" i="1"/>
  <c r="R176" i="1"/>
  <c r="Q176" i="1"/>
  <c r="P176" i="1"/>
  <c r="U175" i="1"/>
  <c r="T175" i="1"/>
  <c r="S175" i="1"/>
  <c r="R175" i="1"/>
  <c r="Q175" i="1"/>
  <c r="P175" i="1"/>
  <c r="U174" i="1"/>
  <c r="T174" i="1"/>
  <c r="S174" i="1"/>
  <c r="R174" i="1"/>
  <c r="Q174" i="1"/>
  <c r="P174" i="1"/>
  <c r="U173" i="1"/>
  <c r="T173" i="1"/>
  <c r="S173" i="1"/>
  <c r="R173" i="1"/>
  <c r="Q173" i="1"/>
  <c r="P173" i="1"/>
  <c r="U172" i="1"/>
  <c r="T172" i="1"/>
  <c r="S172" i="1"/>
  <c r="R172" i="1"/>
  <c r="Q172" i="1"/>
  <c r="P172" i="1"/>
  <c r="U171" i="1"/>
  <c r="T171" i="1"/>
  <c r="S171" i="1"/>
  <c r="R171" i="1"/>
  <c r="Q171" i="1"/>
  <c r="P171" i="1"/>
  <c r="U170" i="1"/>
  <c r="T170" i="1"/>
  <c r="S170" i="1"/>
  <c r="R170" i="1"/>
  <c r="Q170" i="1"/>
  <c r="P170" i="1"/>
  <c r="U169" i="1"/>
  <c r="T169" i="1"/>
  <c r="S169" i="1"/>
  <c r="R169" i="1"/>
  <c r="Q169" i="1"/>
  <c r="P169" i="1"/>
  <c r="U168" i="1"/>
  <c r="T168" i="1"/>
  <c r="S168" i="1"/>
  <c r="R168" i="1"/>
  <c r="Q168" i="1"/>
  <c r="P168" i="1"/>
  <c r="U167" i="1"/>
  <c r="T167" i="1"/>
  <c r="S167" i="1"/>
  <c r="R167" i="1"/>
  <c r="Q167" i="1"/>
  <c r="P167" i="1"/>
  <c r="U166" i="1"/>
  <c r="T166" i="1"/>
  <c r="S166" i="1"/>
  <c r="R166" i="1"/>
  <c r="Q166" i="1"/>
  <c r="P166" i="1"/>
  <c r="U165" i="1"/>
  <c r="T165" i="1"/>
  <c r="S165" i="1"/>
  <c r="R165" i="1"/>
  <c r="Q165" i="1"/>
  <c r="P165" i="1"/>
  <c r="U164" i="1"/>
  <c r="T164" i="1"/>
  <c r="S164" i="1"/>
  <c r="R164" i="1"/>
  <c r="Q164" i="1"/>
  <c r="P164" i="1"/>
  <c r="U163" i="1"/>
  <c r="T163" i="1"/>
  <c r="S163" i="1"/>
  <c r="R163" i="1"/>
  <c r="Q163" i="1"/>
  <c r="P163" i="1"/>
  <c r="U162" i="1"/>
  <c r="T162" i="1"/>
  <c r="S162" i="1"/>
  <c r="R162" i="1"/>
  <c r="Q162" i="1"/>
  <c r="P162" i="1"/>
  <c r="U161" i="1"/>
  <c r="T161" i="1"/>
  <c r="S161" i="1"/>
  <c r="R161" i="1"/>
  <c r="Q161" i="1"/>
  <c r="P161" i="1"/>
  <c r="U160" i="1"/>
  <c r="T160" i="1"/>
  <c r="S160" i="1"/>
  <c r="R160" i="1"/>
  <c r="Q160" i="1"/>
  <c r="P160" i="1"/>
  <c r="U159" i="1"/>
  <c r="T159" i="1"/>
  <c r="S159" i="1"/>
  <c r="R159" i="1"/>
  <c r="Q159" i="1"/>
  <c r="P159" i="1"/>
  <c r="U158" i="1"/>
  <c r="T158" i="1"/>
  <c r="S158" i="1"/>
  <c r="R158" i="1"/>
  <c r="Q158" i="1"/>
  <c r="P158" i="1"/>
  <c r="U157" i="1"/>
  <c r="T157" i="1"/>
  <c r="S157" i="1"/>
  <c r="R157" i="1"/>
  <c r="Q157" i="1"/>
  <c r="P157" i="1"/>
  <c r="U156" i="1"/>
  <c r="T156" i="1"/>
  <c r="S156" i="1"/>
  <c r="R156" i="1"/>
  <c r="Q156" i="1"/>
  <c r="P156" i="1"/>
  <c r="U155" i="1"/>
  <c r="T155" i="1"/>
  <c r="S155" i="1"/>
  <c r="R155" i="1"/>
  <c r="Q155" i="1"/>
  <c r="P155" i="1"/>
  <c r="U154" i="1"/>
  <c r="T154" i="1"/>
  <c r="S154" i="1"/>
  <c r="R154" i="1"/>
  <c r="Q154" i="1"/>
  <c r="P154" i="1"/>
  <c r="U153" i="1"/>
  <c r="T153" i="1"/>
  <c r="S153" i="1"/>
  <c r="R153" i="1"/>
  <c r="Q153" i="1"/>
  <c r="P153" i="1"/>
  <c r="U152" i="1"/>
  <c r="T152" i="1"/>
  <c r="S152" i="1"/>
  <c r="R152" i="1"/>
  <c r="Q152" i="1"/>
  <c r="P152" i="1"/>
  <c r="U151" i="1"/>
  <c r="T151" i="1"/>
  <c r="S151" i="1"/>
  <c r="R151" i="1"/>
  <c r="Q151" i="1"/>
  <c r="P151" i="1"/>
  <c r="U150" i="1"/>
  <c r="T150" i="1"/>
  <c r="S150" i="1"/>
  <c r="R150" i="1"/>
  <c r="Q150" i="1"/>
  <c r="P150" i="1"/>
  <c r="U149" i="1"/>
  <c r="T149" i="1"/>
  <c r="S149" i="1"/>
  <c r="R149" i="1"/>
  <c r="Q149" i="1"/>
  <c r="P149" i="1"/>
  <c r="U148" i="1"/>
  <c r="T148" i="1"/>
  <c r="S148" i="1"/>
  <c r="R148" i="1"/>
  <c r="Q148" i="1"/>
  <c r="P148" i="1"/>
  <c r="U147" i="1"/>
  <c r="T147" i="1"/>
  <c r="S147" i="1"/>
  <c r="R147" i="1"/>
  <c r="Q147" i="1"/>
  <c r="P147" i="1"/>
  <c r="U146" i="1"/>
  <c r="T146" i="1"/>
  <c r="S146" i="1"/>
  <c r="R146" i="1"/>
  <c r="Q146" i="1"/>
  <c r="P146" i="1"/>
  <c r="U145" i="1"/>
  <c r="T145" i="1"/>
  <c r="S145" i="1"/>
  <c r="R145" i="1"/>
  <c r="Q145" i="1"/>
  <c r="P145" i="1"/>
  <c r="U144" i="1"/>
  <c r="T144" i="1"/>
  <c r="S144" i="1"/>
  <c r="R144" i="1"/>
  <c r="Q144" i="1"/>
  <c r="P144" i="1"/>
  <c r="U143" i="1"/>
  <c r="T143" i="1"/>
  <c r="S143" i="1"/>
  <c r="R143" i="1"/>
  <c r="Q143" i="1"/>
  <c r="P143" i="1"/>
  <c r="U142" i="1"/>
  <c r="T142" i="1"/>
  <c r="S142" i="1"/>
  <c r="R142" i="1"/>
  <c r="Q142" i="1"/>
  <c r="P142" i="1"/>
  <c r="U141" i="1"/>
  <c r="T141" i="1"/>
  <c r="S141" i="1"/>
  <c r="R141" i="1"/>
  <c r="Q141" i="1"/>
  <c r="P141" i="1"/>
  <c r="U140" i="1"/>
  <c r="T140" i="1"/>
  <c r="S140" i="1"/>
  <c r="R140" i="1"/>
  <c r="Q140" i="1"/>
  <c r="P140" i="1"/>
  <c r="U139" i="1"/>
  <c r="T139" i="1"/>
  <c r="S139" i="1"/>
  <c r="R139" i="1"/>
  <c r="Q139" i="1"/>
  <c r="P139" i="1"/>
  <c r="U138" i="1"/>
  <c r="T138" i="1"/>
  <c r="S138" i="1"/>
  <c r="R138" i="1"/>
  <c r="Q138" i="1"/>
  <c r="P138" i="1"/>
  <c r="U137" i="1"/>
  <c r="T137" i="1"/>
  <c r="S137" i="1"/>
  <c r="R137" i="1"/>
  <c r="Q137" i="1"/>
  <c r="P137" i="1"/>
  <c r="U136" i="1"/>
  <c r="T136" i="1"/>
  <c r="S136" i="1"/>
  <c r="R136" i="1"/>
  <c r="Q136" i="1"/>
  <c r="P136" i="1"/>
  <c r="U135" i="1"/>
  <c r="T135" i="1"/>
  <c r="S135" i="1"/>
  <c r="R135" i="1"/>
  <c r="Q135" i="1"/>
  <c r="P135" i="1"/>
  <c r="U134" i="1"/>
  <c r="T134" i="1"/>
  <c r="S134" i="1"/>
  <c r="R134" i="1"/>
  <c r="Q134" i="1"/>
  <c r="P134" i="1"/>
  <c r="U133" i="1"/>
  <c r="T133" i="1"/>
  <c r="S133" i="1"/>
  <c r="R133" i="1"/>
  <c r="Q133" i="1"/>
  <c r="P133" i="1"/>
  <c r="U132" i="1"/>
  <c r="T132" i="1"/>
  <c r="S132" i="1"/>
  <c r="R132" i="1"/>
  <c r="Q132" i="1"/>
  <c r="P132" i="1"/>
  <c r="U131" i="1"/>
  <c r="T131" i="1"/>
  <c r="S131" i="1"/>
  <c r="R131" i="1"/>
  <c r="Q131" i="1"/>
  <c r="P131" i="1"/>
  <c r="U130" i="1"/>
  <c r="T130" i="1"/>
  <c r="S130" i="1"/>
  <c r="R130" i="1"/>
  <c r="Q130" i="1"/>
  <c r="P130" i="1"/>
  <c r="U129" i="1"/>
  <c r="T129" i="1"/>
  <c r="S129" i="1"/>
  <c r="R129" i="1"/>
  <c r="Q129" i="1"/>
  <c r="P129" i="1"/>
  <c r="U128" i="1"/>
  <c r="T128" i="1"/>
  <c r="S128" i="1"/>
  <c r="R128" i="1"/>
  <c r="Q128" i="1"/>
  <c r="P128" i="1"/>
  <c r="U127" i="1"/>
  <c r="T127" i="1"/>
  <c r="S127" i="1"/>
  <c r="R127" i="1"/>
  <c r="Q127" i="1"/>
  <c r="P127" i="1"/>
  <c r="U126" i="1"/>
  <c r="T126" i="1"/>
  <c r="S126" i="1"/>
  <c r="R126" i="1"/>
  <c r="Q126" i="1"/>
  <c r="P126" i="1"/>
  <c r="U125" i="1"/>
  <c r="T125" i="1"/>
  <c r="S125" i="1"/>
  <c r="R125" i="1"/>
  <c r="Q125" i="1"/>
  <c r="P125" i="1"/>
  <c r="U124" i="1"/>
  <c r="T124" i="1"/>
  <c r="S124" i="1"/>
  <c r="R124" i="1"/>
  <c r="Q124" i="1"/>
  <c r="P124" i="1"/>
  <c r="U123" i="1"/>
  <c r="T123" i="1"/>
  <c r="S123" i="1"/>
  <c r="R123" i="1"/>
  <c r="Q123" i="1"/>
  <c r="P123" i="1"/>
  <c r="U122" i="1"/>
  <c r="T122" i="1"/>
  <c r="S122" i="1"/>
  <c r="R122" i="1"/>
  <c r="Q122" i="1"/>
  <c r="P122" i="1"/>
  <c r="U121" i="1"/>
  <c r="T121" i="1"/>
  <c r="S121" i="1"/>
  <c r="R121" i="1"/>
  <c r="Q121" i="1"/>
  <c r="P121" i="1"/>
  <c r="U120" i="1"/>
  <c r="T120" i="1"/>
  <c r="S120" i="1"/>
  <c r="R120" i="1"/>
  <c r="Q120" i="1"/>
  <c r="P120" i="1"/>
  <c r="U119" i="1"/>
  <c r="T119" i="1"/>
  <c r="S119" i="1"/>
  <c r="R119" i="1"/>
  <c r="Q119" i="1"/>
  <c r="P119" i="1"/>
  <c r="U118" i="1"/>
  <c r="T118" i="1"/>
  <c r="S118" i="1"/>
  <c r="R118" i="1"/>
  <c r="Q118" i="1"/>
  <c r="P118" i="1"/>
  <c r="U117" i="1"/>
  <c r="T117" i="1"/>
  <c r="S117" i="1"/>
  <c r="R117" i="1"/>
  <c r="Q117" i="1"/>
  <c r="P117" i="1"/>
  <c r="U116" i="1"/>
  <c r="T116" i="1"/>
  <c r="S116" i="1"/>
  <c r="R116" i="1"/>
  <c r="Q116" i="1"/>
  <c r="P116" i="1"/>
  <c r="U115" i="1"/>
  <c r="T115" i="1"/>
  <c r="S115" i="1"/>
  <c r="R115" i="1"/>
  <c r="Q115" i="1"/>
  <c r="P115" i="1"/>
  <c r="U114" i="1"/>
  <c r="T114" i="1"/>
  <c r="S114" i="1"/>
  <c r="R114" i="1"/>
  <c r="Q114" i="1"/>
  <c r="P114" i="1"/>
  <c r="U113" i="1"/>
  <c r="T113" i="1"/>
  <c r="S113" i="1"/>
  <c r="R113" i="1"/>
  <c r="Q113" i="1"/>
  <c r="P113" i="1"/>
  <c r="U112" i="1"/>
  <c r="T112" i="1"/>
  <c r="S112" i="1"/>
  <c r="R112" i="1"/>
  <c r="Q112" i="1"/>
  <c r="P112" i="1"/>
  <c r="U111" i="1"/>
  <c r="T111" i="1"/>
  <c r="S111" i="1"/>
  <c r="R111" i="1"/>
  <c r="Q111" i="1"/>
  <c r="P111" i="1"/>
  <c r="U110" i="1"/>
  <c r="T110" i="1"/>
  <c r="S110" i="1"/>
  <c r="R110" i="1"/>
  <c r="Q110" i="1"/>
  <c r="P110" i="1"/>
  <c r="U109" i="1"/>
  <c r="T109" i="1"/>
  <c r="S109" i="1"/>
  <c r="R109" i="1"/>
  <c r="Q109" i="1"/>
  <c r="P109" i="1"/>
  <c r="U108" i="1"/>
  <c r="T108" i="1"/>
  <c r="S108" i="1"/>
  <c r="R108" i="1"/>
  <c r="Q108" i="1"/>
  <c r="P108" i="1"/>
  <c r="U107" i="1"/>
  <c r="T107" i="1"/>
  <c r="S107" i="1"/>
  <c r="R107" i="1"/>
  <c r="Q107" i="1"/>
  <c r="P107" i="1"/>
  <c r="U106" i="1"/>
  <c r="T106" i="1"/>
  <c r="S106" i="1"/>
  <c r="R106" i="1"/>
  <c r="Q106" i="1"/>
  <c r="P106" i="1"/>
  <c r="U105" i="1"/>
  <c r="T105" i="1"/>
  <c r="S105" i="1"/>
  <c r="R105" i="1"/>
  <c r="Q105" i="1"/>
  <c r="P105" i="1"/>
  <c r="U104" i="1"/>
  <c r="T104" i="1"/>
  <c r="S104" i="1"/>
  <c r="R104" i="1"/>
  <c r="Q104" i="1"/>
  <c r="P104" i="1"/>
  <c r="U103" i="1"/>
  <c r="T103" i="1"/>
  <c r="S103" i="1"/>
  <c r="R103" i="1"/>
  <c r="Q103" i="1"/>
  <c r="P103" i="1"/>
  <c r="U102" i="1"/>
  <c r="T102" i="1"/>
  <c r="S102" i="1"/>
  <c r="R102" i="1"/>
  <c r="Q102" i="1"/>
  <c r="P102" i="1"/>
  <c r="U101" i="1"/>
  <c r="T101" i="1"/>
  <c r="S101" i="1"/>
  <c r="R101" i="1"/>
  <c r="Q101" i="1"/>
  <c r="P101" i="1"/>
  <c r="U100" i="1"/>
  <c r="T100" i="1"/>
  <c r="S100" i="1"/>
  <c r="R100" i="1"/>
  <c r="Q100" i="1"/>
  <c r="P100" i="1"/>
  <c r="U99" i="1"/>
  <c r="T99" i="1"/>
  <c r="S99" i="1"/>
  <c r="R99" i="1"/>
  <c r="Q99" i="1"/>
  <c r="P99" i="1"/>
  <c r="U98" i="1"/>
  <c r="T98" i="1"/>
  <c r="S98" i="1"/>
  <c r="R98" i="1"/>
  <c r="Q98" i="1"/>
  <c r="P98" i="1"/>
  <c r="U97" i="1"/>
  <c r="T97" i="1"/>
  <c r="S97" i="1"/>
  <c r="R97" i="1"/>
  <c r="Q97" i="1"/>
  <c r="P97" i="1"/>
  <c r="U96" i="1"/>
  <c r="T96" i="1"/>
  <c r="S96" i="1"/>
  <c r="R96" i="1"/>
  <c r="Q96" i="1"/>
  <c r="P96" i="1"/>
  <c r="U95" i="1"/>
  <c r="T95" i="1"/>
  <c r="S95" i="1"/>
  <c r="R95" i="1"/>
  <c r="Q95" i="1"/>
  <c r="P95" i="1"/>
  <c r="U94" i="1"/>
  <c r="T94" i="1"/>
  <c r="S94" i="1"/>
  <c r="R94" i="1"/>
  <c r="Q94" i="1"/>
  <c r="P94" i="1"/>
  <c r="U93" i="1"/>
  <c r="T93" i="1"/>
  <c r="S93" i="1"/>
  <c r="R93" i="1"/>
  <c r="Q93" i="1"/>
  <c r="P93" i="1"/>
  <c r="U92" i="1"/>
  <c r="T92" i="1"/>
  <c r="S92" i="1"/>
  <c r="R92" i="1"/>
  <c r="Q92" i="1"/>
  <c r="P92" i="1"/>
  <c r="U91" i="1"/>
  <c r="T91" i="1"/>
  <c r="S91" i="1"/>
  <c r="R91" i="1"/>
  <c r="Q91" i="1"/>
  <c r="P91" i="1"/>
  <c r="U90" i="1"/>
  <c r="T90" i="1"/>
  <c r="S90" i="1"/>
  <c r="R90" i="1"/>
  <c r="Q90" i="1"/>
  <c r="P90" i="1"/>
  <c r="U89" i="1"/>
  <c r="T89" i="1"/>
  <c r="S89" i="1"/>
  <c r="R89" i="1"/>
  <c r="Q89" i="1"/>
  <c r="P89" i="1"/>
  <c r="U88" i="1"/>
  <c r="T88" i="1"/>
  <c r="S88" i="1"/>
  <c r="R88" i="1"/>
  <c r="Q88" i="1"/>
  <c r="P88" i="1"/>
  <c r="U87" i="1"/>
  <c r="T87" i="1"/>
  <c r="S87" i="1"/>
  <c r="R87" i="1"/>
  <c r="Q87" i="1"/>
  <c r="P87" i="1"/>
  <c r="U86" i="1"/>
  <c r="T86" i="1"/>
  <c r="S86" i="1"/>
  <c r="R86" i="1"/>
  <c r="Q86" i="1"/>
  <c r="P86" i="1"/>
  <c r="U85" i="1"/>
  <c r="T85" i="1"/>
  <c r="S85" i="1"/>
  <c r="R85" i="1"/>
  <c r="Q85" i="1"/>
  <c r="P85" i="1"/>
  <c r="U84" i="1"/>
  <c r="T84" i="1"/>
  <c r="S84" i="1"/>
  <c r="R84" i="1"/>
  <c r="Q84" i="1"/>
  <c r="P84" i="1"/>
  <c r="U83" i="1"/>
  <c r="T83" i="1"/>
  <c r="S83" i="1"/>
  <c r="R83" i="1"/>
  <c r="Q83" i="1"/>
  <c r="P83" i="1"/>
  <c r="U82" i="1"/>
  <c r="T82" i="1"/>
  <c r="S82" i="1"/>
  <c r="R82" i="1"/>
  <c r="Q82" i="1"/>
  <c r="P82" i="1"/>
  <c r="U81" i="1"/>
  <c r="T81" i="1"/>
  <c r="S81" i="1"/>
  <c r="R81" i="1"/>
  <c r="Q81" i="1"/>
  <c r="P81" i="1"/>
  <c r="U80" i="1"/>
  <c r="T80" i="1"/>
  <c r="S80" i="1"/>
  <c r="R80" i="1"/>
  <c r="Q80" i="1"/>
  <c r="P80" i="1"/>
  <c r="U79" i="1"/>
  <c r="T79" i="1"/>
  <c r="S79" i="1"/>
  <c r="R79" i="1"/>
  <c r="Q79" i="1"/>
  <c r="P79" i="1"/>
  <c r="U78" i="1"/>
  <c r="T78" i="1"/>
  <c r="S78" i="1"/>
  <c r="R78" i="1"/>
  <c r="Q78" i="1"/>
  <c r="P78" i="1"/>
  <c r="U77" i="1"/>
  <c r="T77" i="1"/>
  <c r="S77" i="1"/>
  <c r="R77" i="1"/>
  <c r="Q77" i="1"/>
  <c r="P77" i="1"/>
  <c r="U76" i="1"/>
  <c r="T76" i="1"/>
  <c r="S76" i="1"/>
  <c r="R76" i="1"/>
  <c r="Q76" i="1"/>
  <c r="P76" i="1"/>
  <c r="U75" i="1"/>
  <c r="T75" i="1"/>
  <c r="S75" i="1"/>
  <c r="R75" i="1"/>
  <c r="Q75" i="1"/>
  <c r="P75" i="1"/>
  <c r="U74" i="1"/>
  <c r="T74" i="1"/>
  <c r="S74" i="1"/>
  <c r="R74" i="1"/>
  <c r="Q74" i="1"/>
  <c r="P74" i="1"/>
  <c r="U73" i="1"/>
  <c r="T73" i="1"/>
  <c r="S73" i="1"/>
  <c r="R73" i="1"/>
  <c r="Q73" i="1"/>
  <c r="P73" i="1"/>
  <c r="U72" i="1"/>
  <c r="T72" i="1"/>
  <c r="S72" i="1"/>
  <c r="R72" i="1"/>
  <c r="Q72" i="1"/>
  <c r="P72" i="1"/>
  <c r="U71" i="1"/>
  <c r="T71" i="1"/>
  <c r="S71" i="1"/>
  <c r="R71" i="1"/>
  <c r="Q71" i="1"/>
  <c r="P71" i="1"/>
  <c r="U70" i="1"/>
  <c r="T70" i="1"/>
  <c r="S70" i="1"/>
  <c r="R70" i="1"/>
  <c r="Q70" i="1"/>
  <c r="P70" i="1"/>
  <c r="U69" i="1"/>
  <c r="T69" i="1"/>
  <c r="S69" i="1"/>
  <c r="R69" i="1"/>
  <c r="Q69" i="1"/>
  <c r="P69" i="1"/>
  <c r="U68" i="1"/>
  <c r="T68" i="1"/>
  <c r="S68" i="1"/>
  <c r="R68" i="1"/>
  <c r="Q68" i="1"/>
  <c r="P68" i="1"/>
  <c r="U67" i="1"/>
  <c r="T67" i="1"/>
  <c r="S67" i="1"/>
  <c r="R67" i="1"/>
  <c r="Q67" i="1"/>
  <c r="P67" i="1"/>
  <c r="U66" i="1"/>
  <c r="T66" i="1"/>
  <c r="S66" i="1"/>
  <c r="R66" i="1"/>
  <c r="Q66" i="1"/>
  <c r="P66" i="1"/>
  <c r="U65" i="1"/>
  <c r="T65" i="1"/>
  <c r="S65" i="1"/>
  <c r="R65" i="1"/>
  <c r="Q65" i="1"/>
  <c r="P65" i="1"/>
  <c r="U64" i="1"/>
  <c r="T64" i="1"/>
  <c r="S64" i="1"/>
  <c r="R64" i="1"/>
  <c r="Q64" i="1"/>
  <c r="P64" i="1"/>
  <c r="U63" i="1"/>
  <c r="T63" i="1"/>
  <c r="S63" i="1"/>
  <c r="R63" i="1"/>
  <c r="Q63" i="1"/>
  <c r="P63" i="1"/>
  <c r="U62" i="1"/>
  <c r="T62" i="1"/>
  <c r="S62" i="1"/>
  <c r="R62" i="1"/>
  <c r="Q62" i="1"/>
  <c r="P62" i="1"/>
  <c r="U61" i="1"/>
  <c r="T61" i="1"/>
  <c r="S61" i="1"/>
  <c r="R61" i="1"/>
  <c r="Q61" i="1"/>
  <c r="P61" i="1"/>
  <c r="U60" i="1"/>
  <c r="T60" i="1"/>
  <c r="S60" i="1"/>
  <c r="R60" i="1"/>
  <c r="Q60" i="1"/>
  <c r="P60" i="1"/>
  <c r="U59" i="1"/>
  <c r="T59" i="1"/>
  <c r="S59" i="1"/>
  <c r="R59" i="1"/>
  <c r="Q59" i="1"/>
  <c r="P59" i="1"/>
  <c r="U58" i="1"/>
  <c r="T58" i="1"/>
  <c r="S58" i="1"/>
  <c r="R58" i="1"/>
  <c r="Q58" i="1"/>
  <c r="P58" i="1"/>
  <c r="U57" i="1"/>
  <c r="T57" i="1"/>
  <c r="S57" i="1"/>
  <c r="R57" i="1"/>
  <c r="Q57" i="1"/>
  <c r="P57" i="1"/>
  <c r="U56" i="1"/>
  <c r="T56" i="1"/>
  <c r="S56" i="1"/>
  <c r="R56" i="1"/>
  <c r="Q56" i="1"/>
  <c r="P56" i="1"/>
  <c r="U55" i="1"/>
  <c r="T55" i="1"/>
  <c r="S55" i="1"/>
  <c r="R55" i="1"/>
  <c r="Q55" i="1"/>
  <c r="P55" i="1"/>
  <c r="U54" i="1"/>
  <c r="T54" i="1"/>
  <c r="S54" i="1"/>
  <c r="R54" i="1"/>
  <c r="Q54" i="1"/>
  <c r="P54" i="1"/>
  <c r="U53" i="1"/>
  <c r="T53" i="1"/>
  <c r="S53" i="1"/>
  <c r="R53" i="1"/>
  <c r="Q53" i="1"/>
  <c r="P53" i="1"/>
  <c r="U52" i="1"/>
  <c r="T52" i="1"/>
  <c r="S52" i="1"/>
  <c r="R52" i="1"/>
  <c r="Q52" i="1"/>
  <c r="P52" i="1"/>
  <c r="U51" i="1"/>
  <c r="T51" i="1"/>
  <c r="S51" i="1"/>
  <c r="R51" i="1"/>
  <c r="Q51" i="1"/>
  <c r="P51" i="1"/>
  <c r="U50" i="1"/>
  <c r="T50" i="1"/>
  <c r="S50" i="1"/>
  <c r="R50" i="1"/>
  <c r="Q50" i="1"/>
  <c r="P50" i="1"/>
  <c r="U49" i="1"/>
  <c r="T49" i="1"/>
  <c r="S49" i="1"/>
  <c r="R49" i="1"/>
  <c r="Q49" i="1"/>
  <c r="P49" i="1"/>
  <c r="U48" i="1"/>
  <c r="T48" i="1"/>
  <c r="S48" i="1"/>
  <c r="R48" i="1"/>
  <c r="Q48" i="1"/>
  <c r="P48" i="1"/>
  <c r="U47" i="1"/>
  <c r="T47" i="1"/>
  <c r="S47" i="1"/>
  <c r="R47" i="1"/>
  <c r="Q47" i="1"/>
  <c r="P47" i="1"/>
  <c r="U46" i="1"/>
  <c r="T46" i="1"/>
  <c r="S46" i="1"/>
  <c r="R46" i="1"/>
  <c r="Q46" i="1"/>
  <c r="P46" i="1"/>
  <c r="U45" i="1"/>
  <c r="T45" i="1"/>
  <c r="S45" i="1"/>
  <c r="R45" i="1"/>
  <c r="Q45" i="1"/>
  <c r="P45" i="1"/>
  <c r="U44" i="1"/>
  <c r="T44" i="1"/>
  <c r="S44" i="1"/>
  <c r="R44" i="1"/>
  <c r="Q44" i="1"/>
  <c r="P44" i="1"/>
  <c r="U43" i="1"/>
  <c r="T43" i="1"/>
  <c r="S43" i="1"/>
  <c r="R43" i="1"/>
  <c r="Q43" i="1"/>
  <c r="P43" i="1"/>
  <c r="U42" i="1"/>
  <c r="T42" i="1"/>
  <c r="S42" i="1"/>
  <c r="R42" i="1"/>
  <c r="Q42" i="1"/>
  <c r="P42" i="1"/>
  <c r="U41" i="1"/>
  <c r="T41" i="1"/>
  <c r="S41" i="1"/>
  <c r="R41" i="1"/>
  <c r="Q41" i="1"/>
  <c r="P41" i="1"/>
  <c r="U40" i="1"/>
  <c r="T40" i="1"/>
  <c r="S40" i="1"/>
  <c r="R40" i="1"/>
  <c r="Q40" i="1"/>
  <c r="P40" i="1"/>
  <c r="U39" i="1"/>
  <c r="T39" i="1"/>
  <c r="S39" i="1"/>
  <c r="R39" i="1"/>
  <c r="Q39" i="1"/>
  <c r="P39" i="1"/>
  <c r="U38" i="1"/>
  <c r="T38" i="1"/>
  <c r="S38" i="1"/>
  <c r="R38" i="1"/>
  <c r="Q38" i="1"/>
  <c r="P38" i="1"/>
  <c r="U37" i="1"/>
  <c r="T37" i="1"/>
  <c r="S37" i="1"/>
  <c r="R37" i="1"/>
  <c r="Q37" i="1"/>
  <c r="P37" i="1"/>
  <c r="U36" i="1"/>
  <c r="T36" i="1"/>
  <c r="S36" i="1"/>
  <c r="R36" i="1"/>
  <c r="Q36" i="1"/>
  <c r="P36" i="1"/>
  <c r="U35" i="1"/>
  <c r="T35" i="1"/>
  <c r="S35" i="1"/>
  <c r="R35" i="1"/>
  <c r="Q35" i="1"/>
  <c r="P35" i="1"/>
  <c r="U34" i="1"/>
  <c r="T34" i="1"/>
  <c r="S34" i="1"/>
  <c r="R34" i="1"/>
  <c r="Q34" i="1"/>
  <c r="P34" i="1"/>
  <c r="U33" i="1"/>
  <c r="T33" i="1"/>
  <c r="S33" i="1"/>
  <c r="R33" i="1"/>
  <c r="Q33" i="1"/>
  <c r="P33" i="1"/>
  <c r="U32" i="1"/>
  <c r="T32" i="1"/>
  <c r="S32" i="1"/>
  <c r="R32" i="1"/>
  <c r="Q32" i="1"/>
  <c r="P32" i="1"/>
  <c r="U31" i="1"/>
  <c r="T31" i="1"/>
  <c r="S31" i="1"/>
  <c r="R31" i="1"/>
  <c r="Q31" i="1"/>
  <c r="P31" i="1"/>
  <c r="U30" i="1"/>
  <c r="T30" i="1"/>
  <c r="S30" i="1"/>
  <c r="R30" i="1"/>
  <c r="Q30" i="1"/>
  <c r="P30" i="1"/>
  <c r="U29" i="1"/>
  <c r="T29" i="1"/>
  <c r="S29" i="1"/>
  <c r="R29" i="1"/>
  <c r="Q29" i="1"/>
  <c r="P29" i="1"/>
  <c r="U28" i="1"/>
  <c r="T28" i="1"/>
  <c r="S28" i="1"/>
  <c r="R28" i="1"/>
  <c r="Q28" i="1"/>
  <c r="P28" i="1"/>
  <c r="U27" i="1"/>
  <c r="T27" i="1"/>
  <c r="S27" i="1"/>
  <c r="R27" i="1"/>
  <c r="Q27" i="1"/>
  <c r="P27" i="1"/>
  <c r="U26" i="1"/>
  <c r="T26" i="1"/>
  <c r="S26" i="1"/>
  <c r="R26" i="1"/>
  <c r="Q26" i="1"/>
  <c r="P26" i="1"/>
  <c r="U25" i="1"/>
  <c r="T25" i="1"/>
  <c r="S25" i="1"/>
  <c r="R25" i="1"/>
  <c r="Q25" i="1"/>
  <c r="P25" i="1"/>
  <c r="U24" i="1"/>
  <c r="T24" i="1"/>
  <c r="S24" i="1"/>
  <c r="R24" i="1"/>
  <c r="Q24" i="1"/>
  <c r="P24" i="1"/>
  <c r="U23" i="1"/>
  <c r="T23" i="1"/>
  <c r="S23" i="1"/>
  <c r="R23" i="1"/>
  <c r="Q23" i="1"/>
  <c r="P23" i="1"/>
  <c r="U22" i="1"/>
  <c r="T22" i="1"/>
  <c r="S22" i="1"/>
  <c r="R22" i="1"/>
  <c r="Q22" i="1"/>
  <c r="P22" i="1"/>
  <c r="U21" i="1"/>
  <c r="T21" i="1"/>
  <c r="S21" i="1"/>
  <c r="R21" i="1"/>
  <c r="Q21" i="1"/>
  <c r="P21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U16" i="1"/>
  <c r="T16" i="1"/>
  <c r="S16" i="1"/>
  <c r="R16" i="1"/>
  <c r="Q16" i="1"/>
  <c r="P16" i="1"/>
  <c r="U15" i="1"/>
  <c r="T15" i="1"/>
  <c r="S15" i="1"/>
  <c r="R15" i="1"/>
  <c r="Q15" i="1"/>
  <c r="P15" i="1"/>
  <c r="U14" i="1"/>
  <c r="T14" i="1"/>
  <c r="S14" i="1"/>
  <c r="R14" i="1"/>
  <c r="Q14" i="1"/>
  <c r="P14" i="1"/>
  <c r="U13" i="1"/>
  <c r="T13" i="1"/>
  <c r="S13" i="1"/>
  <c r="R13" i="1"/>
  <c r="Q13" i="1"/>
  <c r="P13" i="1"/>
  <c r="U12" i="1"/>
  <c r="T12" i="1"/>
  <c r="S12" i="1"/>
  <c r="R12" i="1"/>
  <c r="Q12" i="1"/>
  <c r="P12" i="1"/>
  <c r="U11" i="1"/>
  <c r="T11" i="1"/>
  <c r="S11" i="1"/>
  <c r="R11" i="1"/>
  <c r="Q11" i="1"/>
  <c r="P11" i="1"/>
  <c r="U10" i="1"/>
  <c r="T10" i="1"/>
  <c r="S10" i="1"/>
  <c r="R10" i="1"/>
  <c r="Q10" i="1"/>
  <c r="P10" i="1"/>
  <c r="U9" i="1"/>
  <c r="T9" i="1"/>
  <c r="S9" i="1"/>
  <c r="R9" i="1"/>
  <c r="Q9" i="1"/>
  <c r="P9" i="1"/>
  <c r="U8" i="1"/>
  <c r="T8" i="1"/>
  <c r="S8" i="1"/>
  <c r="R8" i="1"/>
  <c r="Q8" i="1"/>
  <c r="P8" i="1"/>
  <c r="U7" i="1"/>
  <c r="T7" i="1"/>
  <c r="S7" i="1"/>
  <c r="R7" i="1"/>
  <c r="Q7" i="1"/>
  <c r="P7" i="1"/>
  <c r="U6" i="1"/>
  <c r="T6" i="1"/>
  <c r="S6" i="1"/>
  <c r="R6" i="1"/>
  <c r="Q6" i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Q2" i="1"/>
  <c r="P2" i="1"/>
  <c r="S2" i="1"/>
  <c r="U2" i="1"/>
  <c r="T2" i="1"/>
  <c r="R2" i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" i="12"/>
  <c r="K3" i="12"/>
  <c r="K2" i="12"/>
  <c r="J251" i="1"/>
  <c r="J250" i="1"/>
  <c r="J249" i="1"/>
  <c r="J248" i="1"/>
  <c r="I251" i="1"/>
  <c r="I250" i="1"/>
  <c r="I249" i="1"/>
  <c r="I248" i="1"/>
  <c r="H251" i="1"/>
  <c r="H250" i="1"/>
  <c r="H249" i="1"/>
  <c r="H248" i="1"/>
  <c r="G251" i="1"/>
  <c r="G250" i="1"/>
  <c r="G249" i="1"/>
  <c r="G248" i="1"/>
  <c r="F251" i="1"/>
  <c r="F250" i="1"/>
  <c r="F249" i="1"/>
  <c r="F248" i="1"/>
  <c r="E251" i="1"/>
  <c r="E250" i="1"/>
  <c r="E249" i="1"/>
  <c r="E248" i="1"/>
  <c r="B248" i="1"/>
  <c r="B249" i="1"/>
  <c r="B250" i="1"/>
  <c r="B251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A248" i="1"/>
  <c r="A249" i="1"/>
  <c r="A250" i="1"/>
  <c r="A2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A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" i="6"/>
  <c r="G3" i="1"/>
  <c r="G4" i="1"/>
  <c r="B5" i="6"/>
  <c r="G5" i="1"/>
  <c r="B6" i="6"/>
  <c r="G6" i="1"/>
  <c r="G7" i="1"/>
  <c r="B8" i="6"/>
  <c r="G8" i="1"/>
  <c r="G9" i="1"/>
  <c r="G10" i="1"/>
  <c r="G11" i="1"/>
  <c r="G12" i="1"/>
  <c r="B12" i="6"/>
  <c r="G13" i="1"/>
  <c r="B13" i="6"/>
  <c r="G14" i="1"/>
  <c r="B14" i="6"/>
  <c r="G15" i="1"/>
  <c r="B15" i="6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B29" i="6"/>
  <c r="G29" i="1"/>
  <c r="G30" i="1"/>
  <c r="G31" i="1"/>
  <c r="B32" i="6"/>
  <c r="G32" i="1"/>
  <c r="G33" i="1"/>
  <c r="G34" i="1"/>
  <c r="G35" i="1"/>
  <c r="G36" i="1"/>
  <c r="G37" i="1"/>
  <c r="B38" i="6"/>
  <c r="G38" i="1"/>
  <c r="G39" i="1"/>
  <c r="G40" i="1"/>
  <c r="G41" i="1"/>
  <c r="B42" i="6"/>
  <c r="G42" i="1"/>
  <c r="G43" i="1"/>
  <c r="G44" i="1"/>
  <c r="G45" i="1"/>
  <c r="G46" i="1"/>
  <c r="G47" i="1"/>
  <c r="G48" i="1"/>
  <c r="G49" i="1"/>
  <c r="B50" i="6"/>
  <c r="G50" i="1"/>
  <c r="G51" i="1"/>
  <c r="G52" i="1"/>
  <c r="G53" i="1"/>
  <c r="G54" i="1"/>
  <c r="G55" i="1"/>
  <c r="B56" i="6"/>
  <c r="G56" i="1"/>
  <c r="B57" i="6"/>
  <c r="G57" i="1"/>
  <c r="G58" i="1"/>
  <c r="G59" i="1"/>
  <c r="G60" i="1"/>
  <c r="G61" i="1"/>
  <c r="B62" i="6"/>
  <c r="G62" i="1"/>
  <c r="G63" i="1"/>
  <c r="G64" i="1"/>
  <c r="G65" i="1"/>
  <c r="G66" i="1"/>
  <c r="G67" i="1"/>
  <c r="G68" i="1"/>
  <c r="B69" i="6"/>
  <c r="G69" i="1"/>
  <c r="G70" i="1"/>
  <c r="G71" i="1"/>
  <c r="G72" i="1"/>
  <c r="G73" i="1"/>
  <c r="G74" i="1"/>
  <c r="B75" i="6"/>
  <c r="G75" i="1"/>
  <c r="G76" i="1"/>
  <c r="B77" i="6"/>
  <c r="G77" i="1"/>
  <c r="G78" i="1"/>
  <c r="G79" i="1"/>
  <c r="G80" i="1"/>
  <c r="G81" i="1"/>
  <c r="B82" i="6"/>
  <c r="G82" i="1"/>
  <c r="G83" i="1"/>
  <c r="B84" i="6"/>
  <c r="G84" i="1"/>
  <c r="G85" i="1"/>
  <c r="G86" i="1"/>
  <c r="G87" i="1"/>
  <c r="G88" i="1"/>
  <c r="G89" i="1"/>
  <c r="G90" i="1"/>
  <c r="G91" i="1"/>
  <c r="B92" i="6"/>
  <c r="G92" i="1"/>
  <c r="G93" i="1"/>
  <c r="G94" i="1"/>
  <c r="G95" i="1"/>
  <c r="G96" i="1"/>
  <c r="G97" i="1"/>
  <c r="B98" i="6"/>
  <c r="G98" i="1"/>
  <c r="G99" i="1"/>
  <c r="G100" i="1"/>
  <c r="G101" i="1"/>
  <c r="G102" i="1"/>
  <c r="G103" i="1"/>
  <c r="B104" i="6"/>
  <c r="G104" i="1"/>
  <c r="G105" i="1"/>
  <c r="B106" i="6"/>
  <c r="G106" i="1"/>
  <c r="G107" i="1"/>
  <c r="B108" i="6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B120" i="6"/>
  <c r="G121" i="1"/>
  <c r="B121" i="6"/>
  <c r="G122" i="1"/>
  <c r="G123" i="1"/>
  <c r="G124" i="1"/>
  <c r="G125" i="1"/>
  <c r="G126" i="1"/>
  <c r="G127" i="1"/>
  <c r="G128" i="1"/>
  <c r="G129" i="1"/>
  <c r="B129" i="6"/>
  <c r="G130" i="1"/>
  <c r="G131" i="1"/>
  <c r="G132" i="1"/>
  <c r="G133" i="1"/>
  <c r="G134" i="1"/>
  <c r="G135" i="1"/>
  <c r="G136" i="1"/>
  <c r="B136" i="6"/>
  <c r="G137" i="1"/>
  <c r="G138" i="1"/>
  <c r="B138" i="6"/>
  <c r="G139" i="1"/>
  <c r="G140" i="1"/>
  <c r="G141" i="1"/>
  <c r="G142" i="1"/>
  <c r="G143" i="1"/>
  <c r="B143" i="6"/>
  <c r="G144" i="1"/>
  <c r="G145" i="1"/>
  <c r="G146" i="1"/>
  <c r="G147" i="1"/>
  <c r="G148" i="1"/>
  <c r="G149" i="1"/>
  <c r="G150" i="1"/>
  <c r="B150" i="6"/>
  <c r="G151" i="1"/>
  <c r="G152" i="1"/>
  <c r="G153" i="1"/>
  <c r="B153" i="6"/>
  <c r="G154" i="1"/>
  <c r="G155" i="1"/>
  <c r="G156" i="1"/>
  <c r="G157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G168" i="1"/>
  <c r="G169" i="1"/>
  <c r="B169" i="6"/>
  <c r="G170" i="1"/>
  <c r="G171" i="1"/>
  <c r="G172" i="1"/>
  <c r="G173" i="1"/>
  <c r="G174" i="1"/>
  <c r="B174" i="6"/>
  <c r="G175" i="1"/>
  <c r="G176" i="1"/>
  <c r="G177" i="1"/>
  <c r="B177" i="6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B195" i="6"/>
  <c r="G196" i="1"/>
  <c r="B196" i="6"/>
  <c r="G197" i="1"/>
  <c r="B197" i="6"/>
  <c r="G198" i="1"/>
  <c r="G199" i="1"/>
  <c r="G200" i="1"/>
  <c r="G201" i="1"/>
  <c r="B201" i="6"/>
  <c r="G202" i="1"/>
  <c r="G203" i="1"/>
  <c r="B203" i="6"/>
  <c r="G204" i="1"/>
  <c r="G205" i="1"/>
  <c r="G206" i="1"/>
  <c r="G207" i="1"/>
  <c r="G208" i="1"/>
  <c r="G209" i="1"/>
  <c r="G210" i="1"/>
  <c r="G211" i="1"/>
  <c r="B212" i="6"/>
  <c r="G212" i="1"/>
  <c r="G213" i="1"/>
  <c r="B214" i="6"/>
  <c r="G214" i="1"/>
  <c r="G215" i="1"/>
  <c r="G216" i="1"/>
  <c r="G217" i="1"/>
  <c r="G218" i="1"/>
  <c r="B219" i="6"/>
  <c r="G219" i="1"/>
  <c r="G220" i="1"/>
  <c r="G221" i="1"/>
  <c r="G222" i="1"/>
  <c r="G223" i="1"/>
  <c r="G224" i="1"/>
  <c r="G225" i="1"/>
  <c r="B226" i="6"/>
  <c r="G226" i="1"/>
  <c r="B227" i="6"/>
  <c r="G227" i="1"/>
  <c r="G228" i="1"/>
  <c r="G229" i="1"/>
  <c r="G230" i="1"/>
  <c r="B231" i="6"/>
  <c r="G231" i="1"/>
  <c r="G232" i="1"/>
  <c r="G233" i="1"/>
  <c r="G234" i="1"/>
  <c r="B235" i="6"/>
  <c r="G235" i="1"/>
  <c r="G236" i="1"/>
  <c r="B237" i="6"/>
  <c r="G237" i="1"/>
  <c r="B239" i="6"/>
  <c r="G238" i="1"/>
  <c r="G239" i="1"/>
  <c r="G240" i="1"/>
  <c r="G241" i="1"/>
  <c r="B243" i="6"/>
  <c r="G242" i="1"/>
  <c r="G243" i="1"/>
  <c r="G244" i="1"/>
  <c r="G245" i="1"/>
  <c r="G246" i="1"/>
  <c r="G247" i="1"/>
  <c r="G2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B2" i="1"/>
  <c r="B22" i="6"/>
  <c r="B205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</calcChain>
</file>

<file path=xl/sharedStrings.xml><?xml version="1.0" encoding="utf-8"?>
<sst xmlns="http://schemas.openxmlformats.org/spreadsheetml/2006/main" count="7653" uniqueCount="1210">
  <si>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</si>
  <si>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</si>
  <si>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</si>
  <si>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</si>
  <si>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</si>
  <si>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</si>
  <si>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</si>
  <si>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</si>
  <si>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</si>
  <si>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</si>
  <si>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</si>
  <si>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</si>
  <si>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</si>
  <si>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</si>
  <si>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</si>
  <si>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</si>
  <si>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</si>
  <si>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</si>
  <si>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</si>
  <si>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</si>
  <si>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</si>
  <si>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</si>
  <si>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</si>
  <si>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</si>
  <si>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</si>
  <si>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</si>
  <si>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</si>
  <si>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</si>
  <si>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</si>
  <si>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</si>
  <si>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</si>
  <si>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</si>
  <si>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</si>
  <si>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</si>
  <si>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</si>
  <si>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</si>
  <si>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</si>
  <si>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</si>
  <si>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</si>
  <si>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</si>
  <si>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</si>
  <si>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</si>
  <si>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</si>
  <si>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</si>
  <si>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</si>
  <si>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</si>
  <si>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</si>
  <si>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</si>
  <si>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</si>
  <si>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</si>
  <si>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</si>
  <si>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</si>
  <si>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</si>
  <si>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</si>
  <si>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</si>
  <si>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</si>
  <si>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</si>
  <si>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</si>
  <si>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</si>
  <si>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</si>
  <si>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</si>
  <si>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</si>
  <si>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</si>
  <si>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</si>
  <si>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</si>
  <si>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</si>
  <si>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</si>
  <si>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</si>
  <si>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</si>
  <si>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</si>
  <si>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</si>
  <si>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</si>
  <si>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</si>
  <si>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</si>
  <si>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</si>
  <si>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</si>
  <si>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</si>
  <si>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</si>
  <si>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</si>
  <si>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</si>
  <si>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</si>
  <si>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</si>
  <si>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</si>
  <si>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</si>
  <si>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</si>
  <si>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</si>
  <si>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</si>
  <si>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</si>
  <si>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</si>
  <si>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</si>
  <si>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</si>
  <si>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</si>
  <si>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</si>
  <si>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</si>
  <si>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</si>
  <si>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</si>
  <si>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</si>
  <si>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</si>
  <si>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</si>
  <si>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</si>
  <si>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</si>
  <si>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</si>
  <si>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</si>
  <si>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</si>
  <si>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</si>
  <si>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</si>
  <si>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</si>
  <si>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</si>
  <si>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</si>
  <si>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</si>
  <si>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</si>
  <si>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</si>
  <si>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</si>
  <si>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</si>
  <si>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</si>
  <si>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</si>
  <si>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</si>
  <si>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</si>
  <si>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</si>
  <si>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</si>
  <si>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</si>
  <si>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</si>
  <si>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</si>
  <si>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</si>
  <si>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</si>
  <si>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</si>
  <si>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</si>
  <si>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</si>
  <si>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</si>
  <si>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</si>
  <si>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</si>
  <si>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</si>
  <si>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</si>
  <si>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</si>
  <si>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</si>
  <si>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</si>
  <si>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</si>
  <si>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</si>
  <si>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</si>
  <si>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</si>
  <si>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</si>
  <si>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</si>
  <si>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</si>
  <si>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</si>
  <si>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</si>
  <si>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</si>
  <si>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</si>
  <si>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</si>
  <si>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</si>
  <si>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</si>
  <si>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</si>
  <si>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</si>
  <si>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</si>
  <si>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</si>
  <si>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</si>
  <si>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</si>
  <si>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</si>
  <si>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</si>
  <si>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</si>
  <si>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</si>
  <si>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</si>
  <si>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</si>
  <si>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</si>
  <si>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</si>
  <si>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</si>
  <si>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</si>
  <si>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</si>
  <si>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</si>
  <si>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</si>
  <si>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</si>
  <si>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</si>
  <si>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</si>
  <si>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</si>
  <si>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</si>
  <si>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</si>
  <si>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</si>
  <si>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</si>
  <si>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</si>
  <si>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</si>
  <si>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</si>
  <si>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</si>
  <si>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</si>
  <si>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</si>
  <si>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</si>
  <si>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</si>
  <si>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</si>
  <si>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</si>
  <si>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</si>
  <si>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</si>
  <si>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</si>
  <si>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</si>
  <si>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</si>
  <si>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</si>
  <si>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</si>
  <si>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</si>
  <si>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</si>
  <si>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</si>
  <si>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</si>
  <si>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</si>
  <si>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</si>
  <si>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</si>
  <si>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</si>
  <si>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</si>
  <si>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</si>
  <si>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</si>
  <si>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</si>
  <si>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</si>
  <si>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</si>
  <si>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</si>
  <si>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</si>
  <si>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</si>
  <si>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</si>
  <si>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</si>
  <si>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</si>
  <si>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</si>
  <si>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</si>
  <si>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</si>
  <si>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</si>
  <si>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</si>
  <si>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</si>
  <si>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</si>
  <si>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</si>
  <si>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</si>
  <si>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</si>
  <si>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</si>
  <si>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</si>
  <si>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</si>
  <si>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</si>
  <si>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</si>
  <si>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</si>
  <si>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</si>
  <si>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</si>
  <si>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</si>
  <si>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</si>
  <si>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</si>
  <si>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</si>
  <si>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</si>
  <si>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</si>
  <si>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</si>
  <si>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</si>
  <si>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</si>
  <si>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</si>
  <si>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</si>
  <si>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</si>
  <si>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</si>
  <si>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</si>
  <si>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</si>
  <si>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</si>
  <si>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</si>
  <si>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</si>
  <si>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</si>
  <si>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</si>
  <si>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</si>
  <si>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</si>
  <si>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</si>
  <si>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</si>
  <si>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</si>
  <si>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</si>
  <si>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</si>
  <si>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</si>
  <si>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</si>
  <si>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</si>
  <si>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</si>
  <si>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</si>
  <si>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</si>
  <si>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</si>
  <si>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</si>
  <si>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</si>
  <si>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</si>
  <si>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</si>
  <si>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</si>
  <si>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</si>
  <si>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</si>
  <si>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</si>
  <si>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</si>
  <si>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</si>
  <si>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</si>
  <si>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</si>
  <si>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</si>
  <si>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</si>
  <si>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</si>
  <si>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</si>
  <si>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</si>
  <si>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</si>
  <si>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</si>
  <si>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</si>
  <si>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</si>
  <si>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</si>
  <si>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</si>
  <si>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</si>
  <si>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</si>
  <si>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</si>
  <si>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</si>
  <si>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</si>
  <si>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</si>
  <si>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</si>
  <si>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</si>
  <si>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</si>
  <si>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</si>
  <si>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</si>
  <si>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</si>
  <si>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</si>
  <si>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</si>
  <si>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</si>
  <si>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</si>
  <si>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</si>
  <si>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</si>
  <si>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</si>
  <si>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</si>
  <si>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</si>
  <si>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</si>
  <si>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</si>
  <si>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</si>
  <si>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</si>
  <si>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</si>
  <si>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</si>
  <si>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</si>
  <si>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</si>
  <si>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</si>
  <si>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</si>
  <si>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</si>
  <si>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</si>
  <si>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</si>
  <si>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</si>
  <si>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</si>
  <si>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</si>
  <si>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</si>
  <si>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</si>
  <si>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</si>
  <si>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</si>
  <si>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</si>
  <si>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</si>
  <si>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</si>
  <si>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</si>
  <si>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</si>
  <si>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</si>
  <si>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</si>
  <si>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</si>
  <si>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</si>
  <si>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</si>
  <si>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</si>
  <si>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</si>
  <si>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</si>
  <si>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</si>
  <si>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</si>
  <si>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</si>
  <si>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</si>
  <si>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</si>
  <si>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</si>
  <si>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</si>
  <si>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</si>
  <si>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</si>
  <si>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</si>
  <si>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</si>
  <si>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</si>
  <si>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</si>
  <si>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</si>
  <si>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</si>
  <si>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</si>
  <si>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</si>
  <si>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</si>
  <si>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</si>
  <si>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</si>
  <si>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</si>
  <si>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</si>
  <si>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</si>
  <si>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</si>
  <si>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</si>
  <si>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</si>
  <si>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</si>
  <si>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</si>
  <si>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</si>
  <si>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</si>
  <si>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</si>
  <si>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</si>
  <si>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</si>
  <si>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</si>
  <si>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</si>
  <si>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</si>
  <si>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</si>
  <si>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</si>
  <si>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</si>
  <si>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</si>
  <si>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</si>
  <si>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</si>
  <si>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</si>
  <si>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</si>
  <si>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</si>
  <si>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</si>
  <si>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</si>
  <si>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</si>
  <si>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</si>
  <si>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</si>
  <si>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</si>
  <si>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</si>
  <si>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</si>
  <si>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</si>
  <si>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</si>
  <si>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</si>
  <si>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</si>
  <si>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</si>
  <si>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</si>
  <si>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</si>
  <si>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</si>
  <si>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</si>
  <si>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</si>
  <si>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</si>
  <si>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</si>
  <si>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</si>
  <si>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</si>
  <si>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</si>
  <si>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</si>
  <si>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</si>
  <si>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</si>
  <si>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</si>
  <si>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</si>
  <si>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</si>
  <si>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</si>
  <si>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</si>
  <si>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</si>
  <si>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</si>
  <si>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</si>
  <si>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</si>
  <si>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</si>
  <si>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</si>
  <si>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</si>
  <si>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</si>
  <si>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</si>
  <si>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</si>
  <si>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</si>
  <si>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</si>
  <si>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</si>
  <si>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</si>
  <si>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</si>
  <si>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</si>
  <si>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</si>
  <si>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</si>
  <si>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</si>
  <si>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</si>
  <si>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</si>
  <si>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</si>
  <si>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</si>
  <si>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</si>
  <si>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</si>
  <si>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</si>
  <si>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</si>
  <si>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</si>
  <si>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</si>
  <si>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</si>
  <si>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</si>
  <si>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</si>
  <si>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</si>
  <si>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</si>
  <si>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</si>
  <si>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</si>
  <si>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</si>
  <si>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</si>
  <si>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</si>
  <si>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</si>
  <si>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</si>
  <si>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</si>
  <si>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</si>
  <si>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</si>
  <si>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</si>
  <si>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</si>
  <si>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</si>
  <si>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</si>
  <si>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</si>
  <si>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</si>
  <si>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</si>
  <si>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</si>
  <si>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</si>
  <si>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</si>
  <si>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</si>
  <si>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</si>
  <si>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</si>
  <si>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</si>
  <si>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</si>
  <si>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</si>
  <si>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</si>
  <si>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</si>
  <si>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</si>
  <si>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</si>
  <si>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</si>
  <si>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</si>
  <si>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</si>
  <si>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</si>
  <si>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</si>
  <si>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</si>
  <si>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</si>
  <si>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</si>
  <si>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</si>
  <si>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</si>
  <si>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</si>
  <si>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</si>
  <si>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</si>
  <si>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</si>
  <si>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</si>
  <si>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</si>
  <si>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</si>
  <si>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</si>
  <si>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</si>
  <si>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</si>
  <si>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</si>
  <si>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</si>
  <si>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</si>
  <si>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</si>
  <si>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</si>
  <si>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</si>
  <si>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</si>
  <si>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</si>
  <si>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</si>
  <si>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</si>
  <si>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</si>
  <si>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</si>
  <si>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</si>
  <si>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</si>
  <si>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</si>
  <si>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</si>
  <si>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</si>
  <si>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</si>
  <si>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</si>
  <si>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</si>
  <si>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</si>
  <si>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</si>
  <si>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</si>
  <si>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</si>
  <si>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</si>
  <si>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</si>
  <si>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</si>
  <si>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</si>
  <si>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</si>
  <si>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</si>
  <si>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</si>
  <si>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</si>
  <si>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</si>
  <si>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</si>
  <si>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</si>
  <si>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</si>
  <si>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</si>
  <si>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</si>
  <si>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</si>
  <si>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</si>
  <si>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</si>
  <si>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</si>
  <si>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</si>
  <si>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</si>
  <si>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</si>
  <si>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</si>
  <si>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</si>
  <si>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</si>
  <si>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</si>
  <si>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</si>
  <si>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</si>
  <si>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</si>
  <si>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</si>
  <si>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</si>
  <si>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</si>
  <si>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</si>
  <si>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</si>
  <si>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</si>
  <si>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</si>
  <si>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</si>
  <si>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</si>
  <si>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</si>
  <si>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</si>
  <si>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</si>
  <si>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</si>
  <si>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</si>
  <si>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</si>
  <si>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</si>
  <si>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</si>
  <si>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</si>
  <si>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</si>
  <si>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</si>
  <si>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</si>
  <si>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</si>
  <si>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</si>
  <si>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</si>
  <si>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</si>
  <si>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</si>
  <si>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</si>
  <si>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</si>
  <si>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</si>
  <si>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</si>
  <si>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</si>
  <si>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</si>
  <si>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</si>
  <si>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</si>
  <si>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</si>
  <si>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</si>
  <si>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</si>
  <si>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</si>
  <si>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</si>
  <si>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</si>
  <si>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</si>
  <si>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</si>
  <si>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</si>
  <si>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</si>
  <si>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</si>
  <si>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</si>
  <si>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</si>
  <si>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</si>
  <si>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</si>
  <si>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</si>
  <si>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</si>
  <si>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</si>
  <si>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</si>
  <si>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</si>
  <si>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</si>
  <si>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</si>
  <si>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</si>
  <si>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</si>
  <si>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</si>
  <si>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</si>
  <si>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</si>
  <si>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</si>
  <si>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</si>
  <si>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</si>
  <si>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</si>
  <si>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</si>
  <si>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</si>
  <si>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</si>
  <si>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</si>
  <si>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</si>
  <si>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</si>
  <si>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</si>
  <si>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</si>
  <si>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</si>
  <si>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</si>
  <si>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</si>
  <si>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</si>
  <si>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</si>
  <si>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</si>
  <si>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</si>
  <si>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</si>
  <si>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</si>
  <si>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</si>
  <si>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</si>
  <si>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</si>
  <si>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</si>
  <si>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</si>
  <si>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</si>
  <si>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</si>
  <si>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</si>
  <si>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</si>
  <si>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</si>
  <si>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</si>
  <si>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</si>
  <si>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</si>
  <si>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</si>
  <si>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</si>
  <si>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</si>
  <si>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</si>
  <si>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</si>
  <si>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</si>
  <si>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</si>
  <si>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</si>
  <si>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</si>
  <si>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</si>
  <si>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</si>
  <si>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</si>
  <si>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</si>
  <si>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</si>
  <si>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</si>
  <si>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</si>
  <si>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</si>
  <si>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</si>
  <si>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</si>
  <si>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</si>
  <si>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</si>
  <si>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</si>
  <si>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</si>
  <si>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</si>
  <si>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</si>
  <si>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</si>
  <si>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</si>
  <si>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</si>
  <si>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</si>
  <si>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</si>
  <si>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</si>
  <si>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</si>
  <si>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</si>
  <si>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</si>
  <si>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</si>
  <si>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</si>
  <si>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</si>
  <si>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</si>
  <si>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</si>
  <si>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</si>
  <si>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</si>
  <si>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</si>
  <si>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</si>
  <si>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</si>
  <si>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</si>
  <si>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</si>
  <si>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</si>
  <si>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</si>
  <si>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</si>
  <si>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</si>
  <si>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</si>
  <si>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</si>
  <si>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</si>
  <si>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</si>
  <si>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</si>
  <si>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</si>
  <si>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</si>
  <si>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</si>
  <si>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</si>
  <si>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</si>
  <si>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</si>
  <si>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</si>
  <si>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</si>
  <si>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</si>
  <si>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</si>
  <si>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</si>
  <si>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</si>
  <si>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</si>
  <si>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</si>
  <si>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</si>
  <si>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</si>
  <si>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</si>
  <si>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</si>
  <si>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</si>
  <si>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</si>
  <si>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</si>
  <si>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</si>
  <si>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</si>
  <si>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</si>
  <si>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</si>
  <si>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</si>
  <si>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</si>
  <si>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</si>
  <si>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</si>
  <si>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</si>
  <si>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</si>
  <si>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</si>
  <si>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</si>
  <si>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</si>
  <si>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</si>
  <si>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</si>
  <si>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</si>
  <si>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</si>
  <si>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</si>
  <si>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</si>
  <si>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</si>
  <si>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</si>
  <si>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</si>
  <si>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</si>
  <si>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</si>
  <si>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</si>
  <si>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</si>
  <si>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</si>
  <si>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</si>
  <si>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</si>
  <si>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</si>
  <si>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</si>
  <si>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</si>
  <si>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</si>
  <si>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</si>
  <si>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</si>
  <si>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</si>
  <si>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</si>
  <si>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</si>
  <si>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</si>
  <si>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</si>
  <si>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</si>
  <si>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</si>
  <si>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</si>
  <si>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</si>
  <si>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</si>
  <si>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</si>
  <si>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</si>
  <si>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</si>
  <si>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</si>
  <si>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</si>
  <si>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</si>
  <si>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</si>
  <si>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</si>
  <si>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</si>
  <si>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</si>
  <si>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</si>
  <si>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</si>
  <si>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</si>
  <si>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</si>
  <si>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</si>
  <si>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</si>
  <si>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</si>
  <si>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</si>
  <si>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</si>
  <si>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</si>
  <si>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</si>
  <si>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</si>
  <si>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</si>
  <si>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</si>
  <si>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</si>
  <si>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</si>
  <si>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</si>
  <si>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</si>
  <si>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</si>
  <si>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</si>
  <si>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</si>
  <si>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</si>
  <si>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</si>
  <si>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</si>
  <si>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</si>
  <si>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</si>
  <si>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</si>
  <si>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</si>
  <si>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</si>
  <si>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</si>
  <si>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</si>
  <si>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</si>
  <si>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</si>
  <si>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</si>
  <si>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</si>
  <si>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</si>
  <si>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</si>
  <si>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</si>
  <si>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</si>
  <si>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</si>
  <si>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</si>
  <si>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</si>
  <si>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</si>
  <si>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</si>
  <si>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</si>
  <si>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</si>
  <si>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</si>
  <si>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</si>
  <si>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</si>
  <si>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</si>
  <si>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</si>
  <si>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</si>
  <si>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</si>
  <si>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</si>
  <si>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</si>
  <si>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</si>
  <si>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</si>
  <si>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</si>
  <si>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</si>
  <si>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</si>
  <si>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</si>
  <si>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</si>
  <si>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</si>
  <si>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</si>
  <si>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</si>
  <si>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</si>
  <si>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</si>
  <si>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</si>
  <si>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</si>
  <si>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</si>
  <si>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</si>
  <si>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</si>
  <si>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</si>
  <si>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</si>
  <si>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</si>
  <si>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</si>
  <si>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</si>
  <si>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</si>
  <si>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</si>
  <si>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</si>
  <si>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</si>
  <si>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</si>
  <si>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</si>
  <si>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</si>
  <si>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</si>
  <si>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</si>
  <si>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</si>
  <si>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</si>
  <si>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</si>
  <si>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</si>
  <si>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</si>
  <si>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</si>
  <si>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</si>
  <si>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</si>
  <si>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</si>
  <si>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</si>
  <si>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</si>
  <si>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</si>
  <si>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</si>
  <si>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</si>
  <si>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</si>
  <si>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</si>
  <si>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</si>
  <si>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</si>
  <si>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</si>
  <si>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</si>
  <si>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</si>
  <si>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</si>
  <si>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</si>
  <si>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</si>
  <si>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</si>
  <si>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</si>
  <si>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</si>
  <si>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</si>
  <si>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</si>
  <si>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</si>
  <si>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</si>
  <si>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</si>
  <si>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</si>
  <si>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</si>
  <si>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</si>
  <si>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</si>
  <si>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</si>
  <si>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</si>
  <si>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</si>
  <si>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</si>
  <si>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</si>
  <si>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</si>
  <si>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</si>
  <si>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</si>
  <si>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</si>
  <si>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</si>
  <si>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</si>
  <si>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</si>
  <si>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</si>
  <si>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</si>
  <si>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</si>
  <si>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</si>
  <si>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</si>
  <si>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</si>
  <si>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</si>
  <si>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</si>
  <si>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</si>
  <si>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</si>
  <si>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</si>
  <si>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</si>
  <si>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</si>
  <si>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</si>
  <si>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</si>
  <si>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</si>
  <si>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</si>
  <si>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</si>
  <si>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</si>
  <si>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</si>
  <si>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</si>
  <si>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</si>
  <si>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</si>
  <si>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</si>
  <si>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</si>
  <si>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</si>
  <si>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</si>
  <si>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</si>
  <si>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</si>
  <si>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</si>
  <si>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</si>
  <si>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</si>
  <si>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</si>
  <si>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</si>
  <si>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</si>
  <si>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</si>
  <si>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</si>
  <si>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</si>
  <si>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</si>
  <si>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</si>
  <si>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</si>
  <si>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</si>
  <si>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</si>
  <si>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</si>
  <si>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</si>
  <si>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</si>
  <si>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</si>
  <si>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</si>
  <si>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</si>
  <si>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</si>
  <si>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</si>
  <si>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</si>
  <si>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</si>
  <si>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</si>
  <si>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</si>
  <si>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</si>
  <si>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</si>
  <si>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</si>
  <si>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</si>
  <si>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</si>
  <si>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</si>
  <si>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</si>
  <si>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</si>
  <si>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</si>
  <si>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</si>
  <si>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</si>
  <si>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</si>
  <si>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</si>
  <si>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</si>
  <si>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</si>
  <si>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</si>
  <si>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</si>
  <si>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</si>
  <si>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</si>
  <si>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</si>
  <si>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</si>
  <si>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</si>
  <si>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</si>
  <si>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</si>
  <si>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</si>
  <si>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</si>
  <si>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</si>
  <si>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</si>
  <si>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</si>
  <si>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</si>
  <si>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</si>
  <si>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</si>
  <si>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</si>
  <si>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</si>
  <si>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</si>
  <si>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</si>
  <si>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</si>
  <si>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</si>
  <si>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</si>
  <si>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</si>
  <si>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</si>
  <si>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</si>
  <si>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</si>
  <si>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</si>
  <si>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</si>
  <si>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</si>
  <si>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</si>
  <si>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</si>
  <si>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</si>
  <si>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</si>
  <si>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</si>
  <si>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</si>
  <si>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</si>
  <si>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</si>
  <si>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</si>
  <si>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</si>
  <si>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</si>
  <si>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</si>
  <si>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</si>
  <si>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</si>
  <si>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</si>
  <si>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</si>
  <si>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</si>
  <si>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</si>
  <si>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</si>
  <si>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</si>
  <si>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</si>
  <si>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</si>
  <si>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</si>
  <si>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</si>
  <si>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</si>
  <si>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</si>
  <si>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</si>
  <si>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</si>
  <si>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</si>
  <si>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</si>
  <si>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</si>
  <si>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</si>
  <si>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</si>
  <si>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</si>
  <si>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</si>
  <si>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</si>
  <si>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</si>
  <si>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</si>
  <si>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</si>
  <si>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</si>
  <si>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</si>
  <si>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</si>
  <si>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</si>
  <si>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</si>
  <si>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</si>
  <si>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</si>
  <si>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</si>
  <si>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</si>
  <si>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</si>
  <si>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</si>
  <si>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</si>
  <si>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</si>
  <si>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</si>
  <si>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</si>
  <si>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</si>
  <si>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</si>
  <si>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</si>
  <si>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</si>
  <si>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</si>
  <si>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</si>
  <si>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</si>
  <si>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</si>
  <si>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</si>
  <si>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</si>
  <si>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</si>
  <si>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</si>
  <si>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</si>
  <si>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</si>
  <si>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</si>
  <si>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</si>
  <si>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</si>
  <si>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</si>
  <si>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</si>
  <si>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</si>
  <si>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</si>
  <si>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</si>
  <si>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</si>
  <si>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</si>
  <si>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</si>
  <si>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</si>
  <si>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</si>
  <si>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</si>
  <si>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</si>
  <si>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</si>
  <si>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</si>
  <si>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</si>
  <si>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</si>
  <si>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</si>
  <si>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</si>
  <si>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</si>
  <si>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</si>
  <si>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</si>
  <si>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</si>
  <si>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</si>
  <si>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</si>
  <si>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</si>
  <si>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</si>
  <si>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</si>
  <si>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</si>
  <si>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</si>
  <si>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</si>
  <si>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</si>
  <si>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</si>
  <si>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</si>
  <si>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</si>
  <si>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</si>
  <si>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</si>
  <si>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</si>
  <si>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</si>
  <si>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</si>
  <si>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</si>
  <si>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</si>
  <si>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</si>
  <si>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</si>
  <si>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</si>
  <si>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</si>
  <si>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</si>
  <si>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</si>
  <si>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</si>
  <si>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</si>
  <si>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</si>
  <si>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</si>
  <si>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</si>
  <si>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</si>
  <si>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</si>
  <si>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</si>
  <si>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</si>
  <si>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</si>
  <si>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</si>
  <si>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</si>
  <si>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</si>
  <si>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</si>
  <si>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</si>
  <si>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</si>
  <si>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</si>
  <si>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</si>
  <si>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</si>
  <si>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</si>
  <si>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</si>
  <si>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</si>
  <si>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</si>
  <si>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</si>
  <si>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</si>
  <si>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</si>
  <si>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</si>
  <si>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</si>
  <si>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</si>
  <si>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</si>
  <si>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</si>
  <si>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</si>
  <si>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</si>
  <si>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</si>
  <si>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</si>
  <si>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</si>
  <si>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</si>
  <si>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</si>
  <si>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</si>
  <si>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</si>
  <si>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</si>
  <si>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</si>
  <si>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</si>
  <si>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</si>
  <si>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</si>
  <si>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</si>
  <si>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</si>
  <si>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</si>
  <si>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</si>
  <si>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</si>
  <si>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</si>
  <si>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</si>
  <si>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</si>
  <si>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</si>
  <si>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</si>
  <si>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</si>
  <si>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</si>
  <si>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</si>
  <si>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</si>
  <si>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</si>
  <si>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</si>
  <si>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</si>
  <si>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</si>
  <si>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</si>
  <si>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</si>
  <si>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</si>
  <si>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</si>
  <si>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</si>
  <si>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</si>
  <si>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</si>
  <si>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region_code.AggReg3</t>
  </si>
  <si>
    <t>IMPACT159 code</t>
  </si>
  <si>
    <t>region_code.AggReg4</t>
  </si>
  <si>
    <t>region_code</t>
  </si>
  <si>
    <t>region_name</t>
  </si>
  <si>
    <t>region.code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</si>
</sst>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164" fontId="8" fillId="3" borderId="0" xfId="0" applyNumberFormat="1" applyFont="1" applyFill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3" displayName="Table3" ref="A1:B248" totalsRowShown="0">
  <tableColumns count="2">
    <tableColumn id="1" name="ISO_code"/>
    <tableColumn id="3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:C286" totalsRowShown="0">
  <tableColumns count="3">
    <tableColumn id="1" name="ISO_code"/>
    <tableColumn id="21" name="region_code.EAPgMENg"/>
    <tableColumn id="22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4" displayName="Table34" ref="A1:C286" totalsRowShown="0">
  <tableColumns count="3">
    <tableColumn id="1" name="region_code.IMPACT159"/>
    <tableColumn id="19" name="region_code.EconGroup"/>
    <tableColumn id="20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33" displayName="Table33" ref="A1:E286" totalsRowShown="0">
  <tableColumns count="5">
    <tableColumn id="1" name="ISO_code"/>
    <tableColumn id="17" name="region_name.AggReg2"/>
    <tableColumn id="18" name="region_code.AggReg2"/>
    <tableColumn id="2" name="region_code.AggReg3" dataDxfId="1">
      <calculatedColumnFormula>VLOOKUP(A2,ISO!$A$2:'ISO'!$D$251,2,FALSE)</calculatedColumnFormula>
    </tableColumn>
    <tableColumn id="3" name="region_code.AggReg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"/>
  <sheetViews>
    <sheetView tabSelected="1" topLeftCell="P1" workbookViewId="0">
      <selection activeCell="T1" sqref="T1:T1048576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23.1640625" bestFit="1" customWidth="1"/>
    <col min="4" max="4" width="23.1640625" customWidth="1"/>
    <col min="5" max="5" width="25.33203125" bestFit="1" customWidth="1"/>
    <col min="6" max="6" width="25.6640625" customWidth="1"/>
    <col min="7" max="7" width="18.1640625" bestFit="1" customWidth="1"/>
    <col min="8" max="8" width="19.6640625" style="2" bestFit="1" customWidth="1"/>
    <col min="9" max="9" width="26.6640625" customWidth="1"/>
    <col min="10" max="10" width="28.6640625" customWidth="1"/>
    <col min="11" max="11" width="19.5" customWidth="1"/>
    <col min="12" max="12" width="18.83203125" bestFit="1" customWidth="1"/>
    <col min="13" max="15" width="19.6640625" style="16" bestFit="1" customWidth="1"/>
    <col min="16" max="16" width="21" bestFit="1" customWidth="1"/>
    <col min="17" max="17" width="17.33203125" bestFit="1" customWidth="1"/>
    <col min="18" max="18" width="19.1640625" bestFit="1" customWidth="1"/>
    <col min="19" max="19" width="19.6640625" bestFit="1" customWidth="1"/>
    <col min="20" max="20" width="19.1640625" bestFit="1" customWidth="1"/>
    <col min="21" max="21" width="35.33203125" bestFit="1" customWidth="1"/>
    <col min="22" max="22" width="8.83203125" style="16"/>
  </cols>
  <sheetData>
    <row r="1" spans="1:23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8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15" t="s">
        <v>7</v>
      </c>
      <c r="N1" s="15" t="s">
        <v>8</v>
      </c>
      <c r="O1" s="17" t="s">
        <v>9</v>
      </c>
      <c r="P1" s="6" t="s">
        <v>1006</v>
      </c>
      <c r="Q1" s="6" t="s">
        <v>1002</v>
      </c>
      <c r="R1" s="6" t="s">
        <v>1001</v>
      </c>
      <c r="S1" s="6" t="s">
        <v>1005</v>
      </c>
      <c r="T1" s="6" t="s">
        <v>1003</v>
      </c>
      <c r="U1" s="6" t="s">
        <v>1004</v>
      </c>
      <c r="V1" s="23" t="s">
        <v>1010</v>
      </c>
      <c r="W1" s="6" t="s">
        <v>1009</v>
      </c>
    </row>
    <row r="2" spans="1:23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VLOOKUP(A2,SSP!$A$2:C$248,2,FALSE)</f>
        <v>ABW</v>
      </c>
      <c r="H2" s="4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12" t="e">
        <f>VLOOKUP(A2,FAO!$A$2:'FAO'!$E$195, 2, FALSE)</f>
        <v>#N/A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VLOOKUP(A2,AggReg2!A$2:C$251, 2, FALSE)</f>
        <v>Northern Europe</v>
      </c>
      <c r="Q2" t="str">
        <f>VLOOKUP(A2,AggReg2!A$2:C$251, 3, FALSE)</f>
        <v>NEU</v>
      </c>
      <c r="R2" t="str">
        <f>VLOOKUP(A2,Econ2Dev!A$2:C$251, 2, FALSE)</f>
        <v>DVD</v>
      </c>
      <c r="S2" t="str">
        <f>VLOOKUP(A2,Econ2Dev!A$2:C$251, 3, FALSE)</f>
        <v>Developing Only</v>
      </c>
      <c r="T2" t="str">
        <f>VLOOKUP(A2,EAPgMENg!A$2:C$251, 2, FALSE)</f>
        <v>OTH</v>
      </c>
      <c r="U2" t="str">
        <f>VLOOKUP(A2,EAPgMENg!A$2:C$251, 3, FALSE)</f>
        <v>Other</v>
      </c>
      <c r="V2" t="str">
        <f>VLOOKUP(C2,WB!A$2:'WB'!C$251, 2, FALSE)</f>
        <v>lowMidInc</v>
      </c>
      <c r="W2" t="str">
        <f>VLOOKUP(C2,WB!A$2:'WB'!C$251, 3, FALSE)</f>
        <v>Lower middle income</v>
      </c>
    </row>
    <row r="3" spans="1:23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VLOOKUP(A3,IMPACT159!A$2:C$251,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VLOOKUP(A3,SSP!$A$2:C$248,2,FALSE)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12">
        <f>VLOOKUP(A3,FAO!$A$2:'FAO'!$E$195, 2, FALSE)</f>
        <v>4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VLOOKUP(A3,AggReg2!A$2:C$251, 2, FALSE)</f>
        <v>Southern Asia</v>
      </c>
      <c r="Q3" t="str">
        <f>VLOOKUP(A3,AggReg2!A$2:C$251, 3, FALSE)</f>
        <v>SAs</v>
      </c>
      <c r="R3" t="str">
        <f>VLOOKUP(A3,Econ2Dev!A$2:C$251, 2, FALSE)</f>
        <v>DVG</v>
      </c>
      <c r="S3" t="str">
        <f>VLOOKUP(A3,Econ2Dev!A$2:C$251, 3, FALSE)</f>
        <v>Developed Only</v>
      </c>
      <c r="T3" t="str">
        <f>VLOOKUP(A3,EAPgMENg!A$2:C$251, 2, FALSE)</f>
        <v>OTH</v>
      </c>
      <c r="U3" t="str">
        <f>VLOOKUP(A3,EAPgMENg!A$2:C$251, 3, FALSE)</f>
        <v>Other</v>
      </c>
      <c r="V3" t="str">
        <f>VLOOKUP(C3,WB!A$2:'WB'!C$251, 2, FALSE)</f>
        <v>lowInc</v>
      </c>
      <c r="W3" t="str">
        <f>VLOOKUP(C3,WB!A$2:'WB'!C$251, 3, FALSE)</f>
        <v>Low income</v>
      </c>
    </row>
    <row r="4" spans="1:23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VLOOKUP(A4,SSP!$A$2:C$248,2,FALSE)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12">
        <f>VLOOKUP(A4,FAO!$A$2:'FAO'!$E$195, 2, FALSE)</f>
        <v>24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VLOOKUP(A4,AggReg2!A$2:C$251, 2, FALSE)</f>
        <v>Central Africa</v>
      </c>
      <c r="Q4" t="str">
        <f>VLOOKUP(A4,AggReg2!A$2:C$251, 3, FALSE)</f>
        <v>CAf</v>
      </c>
      <c r="R4" t="str">
        <f>VLOOKUP(A4,Econ2Dev!A$2:C$251, 2, FALSE)</f>
        <v>DVG</v>
      </c>
      <c r="S4" t="str">
        <f>VLOOKUP(A4,Econ2Dev!A$2:C$251, 3, FALSE)</f>
        <v>Developed Only</v>
      </c>
      <c r="T4" t="str">
        <f>VLOOKUP(A4,EAPgMENg!A$2:C$251, 2, FALSE)</f>
        <v>OTH</v>
      </c>
      <c r="U4" t="str">
        <f>VLOOKUP(A4,EAPgMENg!A$2:C$251, 3, FALSE)</f>
        <v>Other</v>
      </c>
      <c r="V4" t="str">
        <f>VLOOKUP(C4,WB!A$2:'WB'!C$251, 2, FALSE)</f>
        <v>upMidInc</v>
      </c>
      <c r="W4" t="str">
        <f>VLOOKUP(C4,WB!A$2:'WB'!C$251, 3, FALSE)</f>
        <v>Upper middle income</v>
      </c>
    </row>
    <row r="5" spans="1:23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VLOOKUP(A5,SSP!$A$2:C$248,2,FALSE)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12" t="e">
        <f>VLOOKUP(A5,FAO!$A$2:'FAO'!$E$195, 2, FALSE)</f>
        <v>#N/A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VLOOKUP(A5,AggReg2!A$2:C$251, 2, FALSE)</f>
        <v>Caribbean</v>
      </c>
      <c r="Q5" t="str">
        <f>VLOOKUP(A5,AggReg2!A$2:C$251, 3, FALSE)</f>
        <v>CRB</v>
      </c>
      <c r="R5" t="str">
        <f>VLOOKUP(A5,Econ2Dev!A$2:C$251, 2, FALSE)</f>
        <v>DVG</v>
      </c>
      <c r="S5" t="str">
        <f>VLOOKUP(A5,Econ2Dev!A$2:C$251, 3, FALSE)</f>
        <v>Developed Only</v>
      </c>
      <c r="T5" t="str">
        <f>VLOOKUP(A5,EAPgMENg!A$2:C$251, 2, FALSE)</f>
        <v>OTH</v>
      </c>
      <c r="U5" t="str">
        <f>VLOOKUP(A5,EAPgMENg!A$2:C$251, 3, FALSE)</f>
        <v>Other</v>
      </c>
      <c r="V5" t="str">
        <f>VLOOKUP(C5,WB!A$2:'WB'!C$251, 2, FALSE)</f>
        <v>lowMidInc</v>
      </c>
      <c r="W5" t="str">
        <f>VLOOKUP(C5,WB!A$2:'WB'!C$251, 3, FALSE)</f>
        <v>Lower middle income</v>
      </c>
    </row>
    <row r="6" spans="1:23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VLOOKUP(A6,SSP!$A$2:C$248,2,FALSE)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12" t="e">
        <f>VLOOKUP(A6,FAO!$A$2:'FAO'!$E$195, 2, FALSE)</f>
        <v>#N/A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VLOOKUP(A6,AggReg2!A$2:C$251, 2, FALSE)</f>
        <v>Central Asia</v>
      </c>
      <c r="Q6" t="str">
        <f>VLOOKUP(A6,AggReg2!A$2:C$251, 3, FALSE)</f>
        <v>CAs</v>
      </c>
      <c r="R6" t="str">
        <f>VLOOKUP(A6,Econ2Dev!A$2:C$251, 2, FALSE)</f>
        <v>DVG</v>
      </c>
      <c r="S6" t="str">
        <f>VLOOKUP(A6,Econ2Dev!A$2:C$251, 3, FALSE)</f>
        <v>Developed Only</v>
      </c>
      <c r="T6" t="str">
        <f>VLOOKUP(A6,EAPgMENg!A$2:C$251, 2, FALSE)</f>
        <v>OTH</v>
      </c>
      <c r="U6" t="str">
        <f>VLOOKUP(A6,EAPgMENg!A$2:C$251, 3, FALSE)</f>
        <v>Other</v>
      </c>
      <c r="V6" t="str">
        <f>VLOOKUP(C6,WB!A$2:'WB'!C$251, 2, FALSE)</f>
        <v>highInc</v>
      </c>
      <c r="W6" t="str">
        <f>VLOOKUP(C6,WB!A$2:'WB'!C$251, 3, FALSE)</f>
        <v>High income</v>
      </c>
    </row>
    <row r="7" spans="1:23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VLOOKUP(A7,SSP!$A$2:C$248,2,FALSE)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12">
        <f>VLOOKUP(A7,FAO!$A$2:'FAO'!$E$195, 2, FALSE)</f>
        <v>8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VLOOKUP(A7,AggReg2!A$2:C$251, 2, FALSE)</f>
        <v>Southern Europe</v>
      </c>
      <c r="Q7" t="str">
        <f>VLOOKUP(A7,AggReg2!A$2:C$251, 3, FALSE)</f>
        <v>SEU</v>
      </c>
      <c r="R7" t="str">
        <f>VLOOKUP(A7,Econ2Dev!A$2:C$251, 2, FALSE)</f>
        <v>DVG</v>
      </c>
      <c r="S7" t="str">
        <f>VLOOKUP(A7,Econ2Dev!A$2:C$251, 3, FALSE)</f>
        <v>Developed Only</v>
      </c>
      <c r="T7" t="str">
        <f>VLOOKUP(A7,EAPgMENg!A$2:C$251, 2, FALSE)</f>
        <v>OTH</v>
      </c>
      <c r="U7" t="str">
        <f>VLOOKUP(A7,EAPgMENg!A$2:C$251, 3, FALSE)</f>
        <v>Other</v>
      </c>
      <c r="V7" t="str">
        <f>VLOOKUP(C7,WB!A$2:'WB'!C$251, 2, FALSE)</f>
        <v>upMidInc</v>
      </c>
      <c r="W7" t="str">
        <f>VLOOKUP(C7,WB!A$2:'WB'!C$251, 3, FALSE)</f>
        <v>Upper middle income</v>
      </c>
    </row>
    <row r="8" spans="1:23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VLOOKUP(A8,SSP!$A$2:C$248,2,FALSE)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12">
        <f>VLOOKUP(A8,FAO!$A$2:'FAO'!$E$195, 2, FALSE)</f>
        <v>20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VLOOKUP(A8,AggReg2!A$2:C$251, 2, FALSE)</f>
        <v>Southern Europe</v>
      </c>
      <c r="Q8" t="str">
        <f>VLOOKUP(A8,AggReg2!A$2:C$251, 3, FALSE)</f>
        <v>SEU</v>
      </c>
      <c r="R8">
        <f>VLOOKUP(A8,Econ2Dev!A$2:C$251, 2, FALSE)</f>
        <v>0</v>
      </c>
      <c r="S8" t="e">
        <f>VLOOKUP(A8,Econ2Dev!A$2:C$251, 3, FALSE)</f>
        <v>#N/A</v>
      </c>
      <c r="T8">
        <f>VLOOKUP(A8,EAPgMENg!A$2:C$251, 2, FALSE)</f>
        <v>0</v>
      </c>
      <c r="U8">
        <f>VLOOKUP(A8,EAPgMENg!A$2:C$251, 3, FALSE)</f>
        <v>0</v>
      </c>
      <c r="V8" t="str">
        <f>VLOOKUP(C8,WB!A$2:'WB'!C$251, 2, FALSE)</f>
        <v>highInc</v>
      </c>
      <c r="W8" t="str">
        <f>VLOOKUP(C8,WB!A$2:'WB'!C$251, 3, FALSE)</f>
        <v>High income</v>
      </c>
    </row>
    <row r="9" spans="1:23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VLOOKUP(A9,SSP!$A$2:C$248,2,FALSE)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12" t="e">
        <f>VLOOKUP(A9,FAO!$A$2:'FAO'!$E$195, 2, FALSE)</f>
        <v>#N/A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VLOOKUP(A9,AggReg2!A$2:C$251, 2, FALSE)</f>
        <v>#N/A</v>
      </c>
      <c r="Q9" t="e">
        <f>VLOOKUP(A9,AggReg2!A$2:C$251, 3, FALSE)</f>
        <v>#N/A</v>
      </c>
      <c r="R9" t="e">
        <f>VLOOKUP(A9,Econ2Dev!A$2:C$251, 2, FALSE)</f>
        <v>#N/A</v>
      </c>
      <c r="S9" t="e">
        <f>VLOOKUP(A9,Econ2Dev!A$2:C$251, 3, FALSE)</f>
        <v>#N/A</v>
      </c>
      <c r="T9" t="e">
        <f>VLOOKUP(A9,EAPgMENg!A$2:C$251, 2, FALSE)</f>
        <v>#N/A</v>
      </c>
      <c r="U9" t="e">
        <f>VLOOKUP(A9,EAPgMENg!A$2:C$251, 3, FALSE)</f>
        <v>#N/A</v>
      </c>
      <c r="V9" t="str">
        <f>VLOOKUP(C9,WB!A$2:'WB'!C$251, 2, FALSE)</f>
        <v>lowMidInc</v>
      </c>
      <c r="W9" t="str">
        <f>VLOOKUP(C9,WB!A$2:'WB'!C$251, 3, FALSE)</f>
        <v>Lower middle income</v>
      </c>
    </row>
    <row r="10" spans="1:23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VLOOKUP(A10,SSP!$A$2:C$248,2,FALSE)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12">
        <f>VLOOKUP(A10,FAO!$A$2:'FAO'!$E$195, 2, FALSE)</f>
        <v>784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VLOOKUP(A10,AggReg2!A$2:C$251, 2, FALSE)</f>
        <v>Western Asia</v>
      </c>
      <c r="Q10" t="str">
        <f>VLOOKUP(A10,AggReg2!A$2:C$251, 3, FALSE)</f>
        <v>WAs</v>
      </c>
      <c r="R10">
        <f>VLOOKUP(A10,Econ2Dev!A$2:C$251, 2, FALSE)</f>
        <v>0</v>
      </c>
      <c r="S10" t="e">
        <f>VLOOKUP(A10,Econ2Dev!A$2:C$251, 3, FALSE)</f>
        <v>#N/A</v>
      </c>
      <c r="T10">
        <f>VLOOKUP(A10,EAPgMENg!A$2:C$251, 2, FALSE)</f>
        <v>0</v>
      </c>
      <c r="U10">
        <f>VLOOKUP(A10,EAPgMENg!A$2:C$251, 3, FALSE)</f>
        <v>0</v>
      </c>
      <c r="V10" t="str">
        <f>VLOOKUP(C10,WB!A$2:'WB'!C$251, 2, FALSE)</f>
        <v>highInc</v>
      </c>
      <c r="W10" t="str">
        <f>VLOOKUP(C10,WB!A$2:'WB'!C$251, 3, FALSE)</f>
        <v>High income</v>
      </c>
    </row>
    <row r="11" spans="1:23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VLOOKUP(A11,SSP!$A$2:C$248,2,FALSE)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12">
        <f>VLOOKUP(A11,FAO!$A$2:'FAO'!$E$195, 2, FALSE)</f>
        <v>32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VLOOKUP(A11,AggReg2!A$2:C$251, 2, FALSE)</f>
        <v>South America</v>
      </c>
      <c r="Q11" t="str">
        <f>VLOOKUP(A11,AggReg2!A$2:C$251, 3, FALSE)</f>
        <v>SAm</v>
      </c>
      <c r="R11" t="str">
        <f>VLOOKUP(A11,Econ2Dev!A$2:C$251, 2, FALSE)</f>
        <v>DVD</v>
      </c>
      <c r="S11" t="str">
        <f>VLOOKUP(A11,Econ2Dev!A$2:C$251, 3, FALSE)</f>
        <v>Developing Only</v>
      </c>
      <c r="T11" t="str">
        <f>VLOOKUP(A11,EAPgMENg!A$2:C$251, 2, FALSE)</f>
        <v>OTH</v>
      </c>
      <c r="U11" t="str">
        <f>VLOOKUP(A11,EAPgMENg!A$2:C$251, 3, FALSE)</f>
        <v>Other</v>
      </c>
      <c r="V11" t="str">
        <f>VLOOKUP(C11,WB!A$2:'WB'!C$251, 2, FALSE)</f>
        <v>highInc</v>
      </c>
      <c r="W11" t="str">
        <f>VLOOKUP(C11,WB!A$2:'WB'!C$251, 3, FALSE)</f>
        <v>High income</v>
      </c>
    </row>
    <row r="12" spans="1:23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VLOOKUP(A12,SSP!$A$2:C$248,2,FALSE)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12">
        <f>VLOOKUP(A12,FAO!$A$2:'FAO'!$E$195, 2, FALSE)</f>
        <v>51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VLOOKUP(A12,AggReg2!A$2:C$251, 2, FALSE)</f>
        <v>Western Asia</v>
      </c>
      <c r="Q12" t="str">
        <f>VLOOKUP(A12,AggReg2!A$2:C$251, 3, FALSE)</f>
        <v>WAs</v>
      </c>
      <c r="R12" t="str">
        <f>VLOOKUP(A12,Econ2Dev!A$2:C$251, 2, FALSE)</f>
        <v>DVG</v>
      </c>
      <c r="S12" t="str">
        <f>VLOOKUP(A12,Econ2Dev!A$2:C$251, 3, FALSE)</f>
        <v>Developed Only</v>
      </c>
      <c r="T12" t="str">
        <f>VLOOKUP(A12,EAPgMENg!A$2:C$251, 2, FALSE)</f>
        <v>OTH</v>
      </c>
      <c r="U12" t="str">
        <f>VLOOKUP(A12,EAPgMENg!A$2:C$251, 3, FALSE)</f>
        <v>Other</v>
      </c>
      <c r="V12" t="str">
        <f>VLOOKUP(C12,WB!A$2:'WB'!C$251, 2, FALSE)</f>
        <v>lowMidInc</v>
      </c>
      <c r="W12" t="str">
        <f>VLOOKUP(C12,WB!A$2:'WB'!C$251, 3, FALSE)</f>
        <v>Lower middle income</v>
      </c>
    </row>
    <row r="13" spans="1:23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VLOOKUP(A13,SSP!$A$2:C$248,2,FALSE)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12" t="e">
        <f>VLOOKUP(A13,FAO!$A$2:'FAO'!$E$195, 2, FALSE)</f>
        <v>#N/A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VLOOKUP(A13,AggReg2!A$2:C$251, 2, FALSE)</f>
        <v>Oceania</v>
      </c>
      <c r="Q13" t="str">
        <f>VLOOKUP(A13,AggReg2!A$2:C$251, 3, FALSE)</f>
        <v>OCN</v>
      </c>
      <c r="R13">
        <f>VLOOKUP(A13,Econ2Dev!A$2:C$251, 2, FALSE)</f>
        <v>0</v>
      </c>
      <c r="S13" t="e">
        <f>VLOOKUP(A13,Econ2Dev!A$2:C$251, 3, FALSE)</f>
        <v>#N/A</v>
      </c>
      <c r="T13">
        <f>VLOOKUP(A13,EAPgMENg!A$2:C$251, 2, FALSE)</f>
        <v>0</v>
      </c>
      <c r="U13">
        <f>VLOOKUP(A13,EAPgMENg!A$2:C$251, 3, FALSE)</f>
        <v>0</v>
      </c>
      <c r="V13" t="str">
        <f>VLOOKUP(C13,WB!A$2:'WB'!C$251, 2, FALSE)</f>
        <v>upMidInc</v>
      </c>
      <c r="W13" t="str">
        <f>VLOOKUP(C13,WB!A$2:'WB'!C$251, 3, FALSE)</f>
        <v>Upper middle income</v>
      </c>
    </row>
    <row r="14" spans="1:23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VLOOKUP(A14,SSP!$A$2:C$248,2,FALSE)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12" t="e">
        <f>VLOOKUP(A14,FAO!$A$2:'FAO'!$E$195, 2, FALSE)</f>
        <v>#N/A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VLOOKUP(A14,AggReg2!A$2:C$251, 2, FALSE)</f>
        <v>Northern Africa</v>
      </c>
      <c r="Q14" t="str">
        <f>VLOOKUP(A14,AggReg2!A$2:C$251, 3, FALSE)</f>
        <v>NAf</v>
      </c>
      <c r="R14" t="str">
        <f>VLOOKUP(A14,Econ2Dev!A$2:C$251, 2, FALSE)</f>
        <v>DVG</v>
      </c>
      <c r="S14" t="str">
        <f>VLOOKUP(A14,Econ2Dev!A$2:C$251, 3, FALSE)</f>
        <v>Developed Only</v>
      </c>
      <c r="T14" t="str">
        <f>VLOOKUP(A14,EAPgMENg!A$2:C$251, 2, FALSE)</f>
        <v>MENg</v>
      </c>
      <c r="U14" t="str">
        <f>VLOOKUP(A14,EAPgMENg!A$2:C$251, 3, FALSE)</f>
        <v>Middle East and North Africa, developing only</v>
      </c>
      <c r="V14" t="str">
        <f>VLOOKUP(C14,WB!A$2:'WB'!C$251, 2, FALSE)</f>
        <v>lowMidInc</v>
      </c>
      <c r="W14" t="str">
        <f>VLOOKUP(C14,WB!A$2:'WB'!C$251, 3, FALSE)</f>
        <v>Lower middle income</v>
      </c>
    </row>
    <row r="15" spans="1:23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VLOOKUP(A15,SSP!$A$2:C$248,2,FALSE)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12" t="e">
        <f>VLOOKUP(A15,FAO!$A$2:'FAO'!$E$195, 2, FALSE)</f>
        <v>#N/A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VLOOKUP(A15,AggReg2!A$2:C$251, 2, FALSE)</f>
        <v>Eastern Africa</v>
      </c>
      <c r="Q15" t="str">
        <f>VLOOKUP(A15,AggReg2!A$2:C$251, 3, FALSE)</f>
        <v>EAf</v>
      </c>
      <c r="R15" t="str">
        <f>VLOOKUP(A15,Econ2Dev!A$2:C$251, 2, FALSE)</f>
        <v>DVG</v>
      </c>
      <c r="S15" t="str">
        <f>VLOOKUP(A15,Econ2Dev!A$2:C$251, 3, FALSE)</f>
        <v>Developed Only</v>
      </c>
      <c r="T15" t="str">
        <f>VLOOKUP(A15,EAPgMENg!A$2:C$251, 2, FALSE)</f>
        <v>OTH</v>
      </c>
      <c r="U15" t="str">
        <f>VLOOKUP(A15,EAPgMENg!A$2:C$251, 3, FALSE)</f>
        <v>Other</v>
      </c>
      <c r="V15" t="str">
        <f>VLOOKUP(C15,WB!A$2:'WB'!C$251, 2, FALSE)</f>
        <v>upMidInc</v>
      </c>
      <c r="W15" t="str">
        <f>VLOOKUP(C15,WB!A$2:'WB'!C$251, 3, FALSE)</f>
        <v>Upper middle income</v>
      </c>
    </row>
    <row r="16" spans="1:23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VLOOKUP(A16,SSP!$A$2:C$248,2,FALSE)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12">
        <f>VLOOKUP(A16,FAO!$A$2:'FAO'!$E$195, 2, FALSE)</f>
        <v>28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VLOOKUP(A16,AggReg2!A$2:C$251, 2, FALSE)</f>
        <v>Northern Africa</v>
      </c>
      <c r="Q16" t="str">
        <f>VLOOKUP(A16,AggReg2!A$2:C$251, 3, FALSE)</f>
        <v>NAf</v>
      </c>
      <c r="R16" t="str">
        <f>VLOOKUP(A16,Econ2Dev!A$2:C$251, 2, FALSE)</f>
        <v>DVG</v>
      </c>
      <c r="S16" t="str">
        <f>VLOOKUP(A16,Econ2Dev!A$2:C$251, 3, FALSE)</f>
        <v>Developed Only</v>
      </c>
      <c r="T16" t="str">
        <f>VLOOKUP(A16,EAPgMENg!A$2:C$251, 2, FALSE)</f>
        <v>MENg</v>
      </c>
      <c r="U16" t="str">
        <f>VLOOKUP(A16,EAPgMENg!A$2:C$251, 3, FALSE)</f>
        <v>Middle East and North Africa, developing only</v>
      </c>
      <c r="V16" t="str">
        <f>VLOOKUP(C16,WB!A$2:'WB'!C$251, 2, FALSE)</f>
        <v>lowMidInc</v>
      </c>
      <c r="W16" t="str">
        <f>VLOOKUP(C16,WB!A$2:'WB'!C$251, 3, FALSE)</f>
        <v>Lower middle income</v>
      </c>
    </row>
    <row r="17" spans="1:23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VLOOKUP(A17,SSP!$A$2:C$248,2,FALSE)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12">
        <f>VLOOKUP(A17,FAO!$A$2:'FAO'!$E$195, 2, FALSE)</f>
        <v>36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VLOOKUP(A17,AggReg2!A$2:C$251, 2, FALSE)</f>
        <v>Australia and New Zealand</v>
      </c>
      <c r="Q17" t="str">
        <f>VLOOKUP(A17,AggReg2!A$2:C$251, 3, FALSE)</f>
        <v>ANZ</v>
      </c>
      <c r="R17" t="str">
        <f>VLOOKUP(A17,Econ2Dev!A$2:C$251, 2, FALSE)</f>
        <v>DVD</v>
      </c>
      <c r="S17" t="str">
        <f>VLOOKUP(A17,Econ2Dev!A$2:C$251, 3, FALSE)</f>
        <v>Developing Only</v>
      </c>
      <c r="T17" t="str">
        <f>VLOOKUP(A17,EAPgMENg!A$2:C$251, 2, FALSE)</f>
        <v>OTH</v>
      </c>
      <c r="U17" t="str">
        <f>VLOOKUP(A17,EAPgMENg!A$2:C$251, 3, FALSE)</f>
        <v>Other</v>
      </c>
      <c r="V17" t="str">
        <f>VLOOKUP(C17,WB!A$2:'WB'!C$251, 2, FALSE)</f>
        <v>highInc</v>
      </c>
      <c r="W17" t="str">
        <f>VLOOKUP(C17,WB!A$2:'WB'!C$251, 3, FALSE)</f>
        <v>High income</v>
      </c>
    </row>
    <row r="18" spans="1:23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VLOOKUP(A18,SSP!$A$2:C$248,2,FALSE)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12">
        <f>VLOOKUP(A18,FAO!$A$2:'FAO'!$E$195, 2, FALSE)</f>
        <v>40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VLOOKUP(A18,AggReg2!A$2:C$251, 2, FALSE)</f>
        <v>Western Europe</v>
      </c>
      <c r="Q18" t="str">
        <f>VLOOKUP(A18,AggReg2!A$2:C$251, 3, FALSE)</f>
        <v>WEU</v>
      </c>
      <c r="R18" t="str">
        <f>VLOOKUP(A18,Econ2Dev!A$2:C$251, 2, FALSE)</f>
        <v>DVD</v>
      </c>
      <c r="S18" t="str">
        <f>VLOOKUP(A18,Econ2Dev!A$2:C$251, 3, FALSE)</f>
        <v>Developing Only</v>
      </c>
      <c r="T18" t="str">
        <f>VLOOKUP(A18,EAPgMENg!A$2:C$251, 2, FALSE)</f>
        <v>OTH</v>
      </c>
      <c r="U18" t="str">
        <f>VLOOKUP(A18,EAPgMENg!A$2:C$251, 3, FALSE)</f>
        <v>Other</v>
      </c>
      <c r="V18" t="str">
        <f>VLOOKUP(C18,WB!A$2:'WB'!C$251, 2, FALSE)</f>
        <v>highInc</v>
      </c>
      <c r="W18" t="str">
        <f>VLOOKUP(C18,WB!A$2:'WB'!C$251, 3, FALSE)</f>
        <v>High income</v>
      </c>
    </row>
    <row r="19" spans="1:23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VLOOKUP(A19,SSP!$A$2:C$248,2,FALSE)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12">
        <f>VLOOKUP(A19,FAO!$A$2:'FAO'!$E$195, 2, FALSE)</f>
        <v>31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VLOOKUP(A19,AggReg2!A$2:C$251, 2, FALSE)</f>
        <v>Western Asia</v>
      </c>
      <c r="Q19" t="str">
        <f>VLOOKUP(A19,AggReg2!A$2:C$251, 3, FALSE)</f>
        <v>WAs</v>
      </c>
      <c r="R19" t="str">
        <f>VLOOKUP(A19,Econ2Dev!A$2:C$251, 2, FALSE)</f>
        <v>DVG</v>
      </c>
      <c r="S19" t="str">
        <f>VLOOKUP(A19,Econ2Dev!A$2:C$251, 3, FALSE)</f>
        <v>Developed Only</v>
      </c>
      <c r="T19" t="str">
        <f>VLOOKUP(A19,EAPgMENg!A$2:C$251, 2, FALSE)</f>
        <v>OTH</v>
      </c>
      <c r="U19" t="str">
        <f>VLOOKUP(A19,EAPgMENg!A$2:C$251, 3, FALSE)</f>
        <v>Other</v>
      </c>
      <c r="V19" t="str">
        <f>VLOOKUP(C19,WB!A$2:'WB'!C$251, 2, FALSE)</f>
        <v>upMidInc</v>
      </c>
      <c r="W19" t="str">
        <f>VLOOKUP(C19,WB!A$2:'WB'!C$251, 3, FALSE)</f>
        <v>Upper middle income</v>
      </c>
    </row>
    <row r="20" spans="1:23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VLOOKUP(A20,SSP!$A$2:C$248,2,FALSE)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12">
        <f>VLOOKUP(A20,FAO!$A$2:'FAO'!$E$195, 2, FALSE)</f>
        <v>108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VLOOKUP(A20,AggReg2!A$2:C$251, 2, FALSE)</f>
        <v>Eastern Africa</v>
      </c>
      <c r="Q20" t="str">
        <f>VLOOKUP(A20,AggReg2!A$2:C$251, 3, FALSE)</f>
        <v>EAf</v>
      </c>
      <c r="R20" t="str">
        <f>VLOOKUP(A20,Econ2Dev!A$2:C$251, 2, FALSE)</f>
        <v>DVG</v>
      </c>
      <c r="S20" t="str">
        <f>VLOOKUP(A20,Econ2Dev!A$2:C$251, 3, FALSE)</f>
        <v>Developed Only</v>
      </c>
      <c r="T20" t="str">
        <f>VLOOKUP(A20,EAPgMENg!A$2:C$251, 2, FALSE)</f>
        <v>OTH</v>
      </c>
      <c r="U20" t="str">
        <f>VLOOKUP(A20,EAPgMENg!A$2:C$251, 3, FALSE)</f>
        <v>Other</v>
      </c>
      <c r="V20" t="str">
        <f>VLOOKUP(C20,WB!A$2:'WB'!C$251, 2, FALSE)</f>
        <v>lowInc</v>
      </c>
      <c r="W20" t="str">
        <f>VLOOKUP(C20,WB!A$2:'WB'!C$251, 3, FALSE)</f>
        <v>Low income</v>
      </c>
    </row>
    <row r="21" spans="1:23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VLOOKUP(A21,SSP!$A$2:C$248,2,FALSE)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12">
        <f>VLOOKUP(A21,FAO!$A$2:'FAO'!$E$195, 2, FALSE)</f>
        <v>56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VLOOKUP(A21,AggReg2!A$2:C$251, 2, FALSE)</f>
        <v>South America</v>
      </c>
      <c r="Q21" t="str">
        <f>VLOOKUP(A21,AggReg2!A$2:C$251, 3, FALSE)</f>
        <v>SAm</v>
      </c>
      <c r="R21" t="str">
        <f>VLOOKUP(A21,Econ2Dev!A$2:C$251, 2, FALSE)</f>
        <v>DVG</v>
      </c>
      <c r="S21" t="str">
        <f>VLOOKUP(A21,Econ2Dev!A$2:C$251, 3, FALSE)</f>
        <v>Developed Only</v>
      </c>
      <c r="T21" t="str">
        <f>VLOOKUP(A21,EAPgMENg!A$2:C$251, 2, FALSE)</f>
        <v>OTH</v>
      </c>
      <c r="U21" t="str">
        <f>VLOOKUP(A21,EAPgMENg!A$2:C$251, 3, FALSE)</f>
        <v>Other</v>
      </c>
      <c r="V21" t="str">
        <f>VLOOKUP(C21,WB!A$2:'WB'!C$251, 2, FALSE)</f>
        <v>highInc</v>
      </c>
      <c r="W21" t="str">
        <f>VLOOKUP(C21,WB!A$2:'WB'!C$251, 3, FALSE)</f>
        <v>High income</v>
      </c>
    </row>
    <row r="22" spans="1:23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VLOOKUP(A22,SSP!$A$2:C$248,2,FALSE)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12">
        <f>VLOOKUP(A22,FAO!$A$2:'FAO'!$E$195, 2, FALSE)</f>
        <v>204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VLOOKUP(A22,AggReg2!A$2:C$251, 2, FALSE)</f>
        <v>Western Africa</v>
      </c>
      <c r="Q22" t="str">
        <f>VLOOKUP(A22,AggReg2!A$2:C$251, 3, FALSE)</f>
        <v>WAf</v>
      </c>
      <c r="R22" t="str">
        <f>VLOOKUP(A22,Econ2Dev!A$2:C$251, 2, FALSE)</f>
        <v>DVG</v>
      </c>
      <c r="S22" t="str">
        <f>VLOOKUP(A22,Econ2Dev!A$2:C$251, 3, FALSE)</f>
        <v>Developed Only</v>
      </c>
      <c r="T22" t="str">
        <f>VLOOKUP(A22,EAPgMENg!A$2:C$251, 2, FALSE)</f>
        <v>OTH</v>
      </c>
      <c r="U22" t="str">
        <f>VLOOKUP(A22,EAPgMENg!A$2:C$251, 3, FALSE)</f>
        <v>Other</v>
      </c>
      <c r="V22" t="str">
        <f>VLOOKUP(C22,WB!A$2:'WB'!C$251, 2, FALSE)</f>
        <v>lowInc</v>
      </c>
      <c r="W22" t="str">
        <f>VLOOKUP(C22,WB!A$2:'WB'!C$251, 3, FALSE)</f>
        <v>Low income</v>
      </c>
    </row>
    <row r="23" spans="1:23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VLOOKUP(A23,SSP!$A$2:C$248,2,FALSE)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12" t="e">
        <f>VLOOKUP(A23,FAO!$A$2:'FAO'!$E$195, 2, FALSE)</f>
        <v>#N/A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VLOOKUP(A23,AggReg2!A$2:C$251, 2, FALSE)</f>
        <v>South America</v>
      </c>
      <c r="Q23" t="str">
        <f>VLOOKUP(A23,AggReg2!A$2:C$251, 3, FALSE)</f>
        <v>SAm</v>
      </c>
      <c r="R23" t="str">
        <f>VLOOKUP(A23,Econ2Dev!A$2:C$251, 2, FALSE)</f>
        <v>DVG</v>
      </c>
      <c r="S23" t="str">
        <f>VLOOKUP(A23,Econ2Dev!A$2:C$251, 3, FALSE)</f>
        <v>Developed Only</v>
      </c>
      <c r="T23" t="str">
        <f>VLOOKUP(A23,EAPgMENg!A$2:C$251, 2, FALSE)</f>
        <v>OTH</v>
      </c>
      <c r="U23" t="str">
        <f>VLOOKUP(A23,EAPgMENg!A$2:C$251, 3, FALSE)</f>
        <v>Other</v>
      </c>
      <c r="V23" t="str">
        <f>VLOOKUP(C23,WB!A$2:'WB'!C$251, 2, FALSE)</f>
        <v>lowMidInc</v>
      </c>
      <c r="W23" t="str">
        <f>VLOOKUP(C23,WB!A$2:'WB'!C$251, 3, FALSE)</f>
        <v>Lower middle income</v>
      </c>
    </row>
    <row r="24" spans="1:23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VLOOKUP(A24,SSP!$A$2:C$248,2,FALSE)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12">
        <f>VLOOKUP(A24,FAO!$A$2:'FAO'!$E$195, 2, FALSE)</f>
        <v>854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VLOOKUP(A24,AggReg2!A$2:C$251, 2, FALSE)</f>
        <v>Western Africa</v>
      </c>
      <c r="Q24" t="str">
        <f>VLOOKUP(A24,AggReg2!A$2:C$251, 3, FALSE)</f>
        <v>WAf</v>
      </c>
      <c r="R24" t="str">
        <f>VLOOKUP(A24,Econ2Dev!A$2:C$251, 2, FALSE)</f>
        <v>DVG</v>
      </c>
      <c r="S24" t="str">
        <f>VLOOKUP(A24,Econ2Dev!A$2:C$251, 3, FALSE)</f>
        <v>Developed Only</v>
      </c>
      <c r="T24" t="str">
        <f>VLOOKUP(A24,EAPgMENg!A$2:C$251, 2, FALSE)</f>
        <v>OTH</v>
      </c>
      <c r="U24" t="str">
        <f>VLOOKUP(A24,EAPgMENg!A$2:C$251, 3, FALSE)</f>
        <v>Other</v>
      </c>
      <c r="V24" t="str">
        <f>VLOOKUP(C24,WB!A$2:'WB'!C$251, 2, FALSE)</f>
        <v>lowInc</v>
      </c>
      <c r="W24" t="str">
        <f>VLOOKUP(C24,WB!A$2:'WB'!C$251, 3, FALSE)</f>
        <v>Low income</v>
      </c>
    </row>
    <row r="25" spans="1:23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VLOOKUP(A25,SSP!$A$2:C$248,2,FALSE)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12">
        <f>VLOOKUP(A25,FAO!$A$2:'FAO'!$E$195, 2, FALSE)</f>
        <v>50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VLOOKUP(A25,AggReg2!A$2:C$251, 2, FALSE)</f>
        <v>Southern Asia</v>
      </c>
      <c r="Q25" t="str">
        <f>VLOOKUP(A25,AggReg2!A$2:C$251, 3, FALSE)</f>
        <v>SAs</v>
      </c>
      <c r="R25" t="str">
        <f>VLOOKUP(A25,Econ2Dev!A$2:C$251, 2, FALSE)</f>
        <v>DVG</v>
      </c>
      <c r="S25" t="str">
        <f>VLOOKUP(A25,Econ2Dev!A$2:C$251, 3, FALSE)</f>
        <v>Developed Only</v>
      </c>
      <c r="T25" t="str">
        <f>VLOOKUP(A25,EAPgMENg!A$2:C$251, 2, FALSE)</f>
        <v>OTH</v>
      </c>
      <c r="U25" t="str">
        <f>VLOOKUP(A25,EAPgMENg!A$2:C$251, 3, FALSE)</f>
        <v>Other</v>
      </c>
      <c r="V25" t="str">
        <f>VLOOKUP(C25,WB!A$2:'WB'!C$251, 2, FALSE)</f>
        <v>lowMidInc</v>
      </c>
      <c r="W25" t="str">
        <f>VLOOKUP(C25,WB!A$2:'WB'!C$251, 3, FALSE)</f>
        <v>Lower middle income</v>
      </c>
    </row>
    <row r="26" spans="1:23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VLOOKUP(A26,SSP!$A$2:C$248,2,FALSE)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12">
        <f>VLOOKUP(A26,FAO!$A$2:'FAO'!$E$195, 2, FALSE)</f>
        <v>100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VLOOKUP(A26,AggReg2!A$2:C$251, 2, FALSE)</f>
        <v>Eastern Europe</v>
      </c>
      <c r="Q26" t="str">
        <f>VLOOKUP(A26,AggReg2!A$2:C$251, 3, FALSE)</f>
        <v>EEU</v>
      </c>
      <c r="R26" t="str">
        <f>VLOOKUP(A26,Econ2Dev!A$2:C$251, 2, FALSE)</f>
        <v>DVG</v>
      </c>
      <c r="S26" t="str">
        <f>VLOOKUP(A26,Econ2Dev!A$2:C$251, 3, FALSE)</f>
        <v>Developed Only</v>
      </c>
      <c r="T26" t="str">
        <f>VLOOKUP(A26,EAPgMENg!A$2:C$251, 2, FALSE)</f>
        <v>OTH</v>
      </c>
      <c r="U26" t="str">
        <f>VLOOKUP(A26,EAPgMENg!A$2:C$251, 3, FALSE)</f>
        <v>Other</v>
      </c>
      <c r="V26" t="str">
        <f>VLOOKUP(C26,WB!A$2:'WB'!C$251, 2, FALSE)</f>
        <v>upMidInc</v>
      </c>
      <c r="W26" t="str">
        <f>VLOOKUP(C26,WB!A$2:'WB'!C$251, 3, FALSE)</f>
        <v>Upper middle income</v>
      </c>
    </row>
    <row r="27" spans="1:23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VLOOKUP(A27,SSP!$A$2:C$248,2,FALSE)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12">
        <f>VLOOKUP(A27,FAO!$A$2:'FAO'!$E$195, 2, FALSE)</f>
        <v>48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VLOOKUP(A27,AggReg2!A$2:C$251, 2, FALSE)</f>
        <v>Western Asia</v>
      </c>
      <c r="Q27" t="str">
        <f>VLOOKUP(A27,AggReg2!A$2:C$251, 3, FALSE)</f>
        <v>WAs</v>
      </c>
      <c r="R27">
        <f>VLOOKUP(A27,Econ2Dev!A$2:C$251, 2, FALSE)</f>
        <v>0</v>
      </c>
      <c r="S27" t="e">
        <f>VLOOKUP(A27,Econ2Dev!A$2:C$251, 3, FALSE)</f>
        <v>#N/A</v>
      </c>
      <c r="T27">
        <f>VLOOKUP(A27,EAPgMENg!A$2:C$251, 2, FALSE)</f>
        <v>0</v>
      </c>
      <c r="U27">
        <f>VLOOKUP(A27,EAPgMENg!A$2:C$251, 3, FALSE)</f>
        <v>0</v>
      </c>
      <c r="V27" t="str">
        <f>VLOOKUP(C27,WB!A$2:'WB'!C$251, 2, FALSE)</f>
        <v>highInc</v>
      </c>
      <c r="W27" t="str">
        <f>VLOOKUP(C27,WB!A$2:'WB'!C$251, 3, FALSE)</f>
        <v>High income</v>
      </c>
    </row>
    <row r="28" spans="1:23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VLOOKUP(A28,SSP!$A$2:C$248,2,FALSE)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12">
        <f>VLOOKUP(A28,FAO!$A$2:'FAO'!$E$195, 2, FALSE)</f>
        <v>44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VLOOKUP(A28,AggReg2!A$2:C$251, 2, FALSE)</f>
        <v>Northern Africa</v>
      </c>
      <c r="Q28" t="str">
        <f>VLOOKUP(A28,AggReg2!A$2:C$251, 3, FALSE)</f>
        <v>NAf</v>
      </c>
      <c r="R28" t="str">
        <f>VLOOKUP(A28,Econ2Dev!A$2:C$251, 2, FALSE)</f>
        <v>DVG</v>
      </c>
      <c r="S28" t="str">
        <f>VLOOKUP(A28,Econ2Dev!A$2:C$251, 3, FALSE)</f>
        <v>Developed Only</v>
      </c>
      <c r="T28" t="str">
        <f>VLOOKUP(A28,EAPgMENg!A$2:C$251, 2, FALSE)</f>
        <v>MENg</v>
      </c>
      <c r="U28" t="str">
        <f>VLOOKUP(A28,EAPgMENg!A$2:C$251, 3, FALSE)</f>
        <v>Middle East and North Africa, developing only</v>
      </c>
      <c r="V28" t="str">
        <f>VLOOKUP(C28,WB!A$2:'WB'!C$251, 2, FALSE)</f>
        <v>lowMidInc</v>
      </c>
      <c r="W28" t="str">
        <f>VLOOKUP(C28,WB!A$2:'WB'!C$251, 3, FALSE)</f>
        <v>Lower middle income</v>
      </c>
    </row>
    <row r="29" spans="1:23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VLOOKUP(A29,SSP!$A$2:C$248,2,FALSE)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12">
        <f>VLOOKUP(A29,FAO!$A$2:'FAO'!$E$195, 2, FALSE)</f>
        <v>70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VLOOKUP(A29,AggReg2!A$2:C$251, 2, FALSE)</f>
        <v>Oceania</v>
      </c>
      <c r="Q29" t="str">
        <f>VLOOKUP(A29,AggReg2!A$2:C$251, 3, FALSE)</f>
        <v>OCN</v>
      </c>
      <c r="R29" t="str">
        <f>VLOOKUP(A29,Econ2Dev!A$2:C$251, 2, FALSE)</f>
        <v>DVG</v>
      </c>
      <c r="S29" t="str">
        <f>VLOOKUP(A29,Econ2Dev!A$2:C$251, 3, FALSE)</f>
        <v>Developed Only</v>
      </c>
      <c r="T29" t="str">
        <f>VLOOKUP(A29,EAPgMENg!A$2:C$251, 2, FALSE)</f>
        <v>EAPg</v>
      </c>
      <c r="U29" t="str">
        <f>VLOOKUP(A29,EAPgMENg!A$2:C$251, 3, FALSE)</f>
        <v>East Asia and Pacific, developing only</v>
      </c>
      <c r="V29" t="str">
        <f>VLOOKUP(C29,WB!A$2:'WB'!C$251, 2, FALSE)</f>
        <v>upMidInc</v>
      </c>
      <c r="W29" t="str">
        <f>VLOOKUP(C29,WB!A$2:'WB'!C$251, 3, FALSE)</f>
        <v>Upper middle income</v>
      </c>
    </row>
    <row r="30" spans="1:23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VLOOKUP(A30,SSP!$A$2:C$248,2,FALSE)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12" t="e">
        <f>VLOOKUP(A30,FAO!$A$2:'FAO'!$E$195, 2, FALSE)</f>
        <v>#N/A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VLOOKUP(A30,AggReg2!A$2:C$251, 2, FALSE)</f>
        <v>Eastern Africa</v>
      </c>
      <c r="Q30" t="str">
        <f>VLOOKUP(A30,AggReg2!A$2:C$251, 3, FALSE)</f>
        <v>EAf</v>
      </c>
      <c r="R30" t="str">
        <f>VLOOKUP(A30,Econ2Dev!A$2:C$251, 2, FALSE)</f>
        <v>DVG</v>
      </c>
      <c r="S30" t="str">
        <f>VLOOKUP(A30,Econ2Dev!A$2:C$251, 3, FALSE)</f>
        <v>Developed Only</v>
      </c>
      <c r="T30" t="str">
        <f>VLOOKUP(A30,EAPgMENg!A$2:C$251, 2, FALSE)</f>
        <v>OTH</v>
      </c>
      <c r="U30" t="str">
        <f>VLOOKUP(A30,EAPgMENg!A$2:C$251, 3, FALSE)</f>
        <v>Other</v>
      </c>
      <c r="V30" t="str">
        <f>VLOOKUP(C30,WB!A$2:'WB'!C$251, 2, FALSE)</f>
        <v>lowMidInc</v>
      </c>
      <c r="W30" t="str">
        <f>VLOOKUP(C30,WB!A$2:'WB'!C$251, 3, FALSE)</f>
        <v>Lower middle income</v>
      </c>
    </row>
    <row r="31" spans="1:23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VLOOKUP(A31,SSP!$A$2:C$248,2,FALSE)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12">
        <f>VLOOKUP(A31,FAO!$A$2:'FAO'!$E$195, 2, FALSE)</f>
        <v>112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VLOOKUP(A31,AggReg2!A$2:C$251, 2, FALSE)</f>
        <v>Eastern Europe</v>
      </c>
      <c r="Q31" t="str">
        <f>VLOOKUP(A31,AggReg2!A$2:C$251, 3, FALSE)</f>
        <v>EEU</v>
      </c>
      <c r="R31" t="str">
        <f>VLOOKUP(A31,Econ2Dev!A$2:C$251, 2, FALSE)</f>
        <v>DVG</v>
      </c>
      <c r="S31" t="str">
        <f>VLOOKUP(A31,Econ2Dev!A$2:C$251, 3, FALSE)</f>
        <v>Developed Only</v>
      </c>
      <c r="T31" t="str">
        <f>VLOOKUP(A31,EAPgMENg!A$2:C$251, 2, FALSE)</f>
        <v>OTH</v>
      </c>
      <c r="U31" t="str">
        <f>VLOOKUP(A31,EAPgMENg!A$2:C$251, 3, FALSE)</f>
        <v>Other</v>
      </c>
      <c r="V31" t="str">
        <f>VLOOKUP(C31,WB!A$2:'WB'!C$251, 2, FALSE)</f>
        <v>upMidInc</v>
      </c>
      <c r="W31" t="str">
        <f>VLOOKUP(C31,WB!A$2:'WB'!C$251, 3, FALSE)</f>
        <v>Upper middle income</v>
      </c>
    </row>
    <row r="32" spans="1:23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VLOOKUP(A32,SSP!$A$2:C$248,2,FALSE)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12">
        <f>VLOOKUP(A32,FAO!$A$2:'FAO'!$E$195, 2, FALSE)</f>
        <v>84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VLOOKUP(A32,AggReg2!A$2:C$251, 2, FALSE)</f>
        <v>Southern Asia</v>
      </c>
      <c r="Q32" t="str">
        <f>VLOOKUP(A32,AggReg2!A$2:C$251, 3, FALSE)</f>
        <v>SAs</v>
      </c>
      <c r="R32" t="str">
        <f>VLOOKUP(A32,Econ2Dev!A$2:C$251, 2, FALSE)</f>
        <v>DVG</v>
      </c>
      <c r="S32" t="str">
        <f>VLOOKUP(A32,Econ2Dev!A$2:C$251, 3, FALSE)</f>
        <v>Developed Only</v>
      </c>
      <c r="T32" t="str">
        <f>VLOOKUP(A32,EAPgMENg!A$2:C$251, 2, FALSE)</f>
        <v>OTH</v>
      </c>
      <c r="U32" t="str">
        <f>VLOOKUP(A32,EAPgMENg!A$2:C$251, 3, FALSE)</f>
        <v>Other</v>
      </c>
      <c r="V32" t="str">
        <f>VLOOKUP(C32,WB!A$2:'WB'!C$251, 2, FALSE)</f>
        <v>upMidInc</v>
      </c>
      <c r="W32" t="str">
        <f>VLOOKUP(C32,WB!A$2:'WB'!C$251, 3, FALSE)</f>
        <v>Upper middle income</v>
      </c>
    </row>
    <row r="33" spans="1:23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VLOOKUP(A33,SSP!$A$2:C$248,2,FALSE)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12" t="e">
        <f>VLOOKUP(A33,FAO!$A$2:'FAO'!$E$195, 2, FALSE)</f>
        <v>#N/A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VLOOKUP(A33,AggReg2!A$2:C$251, 2, FALSE)</f>
        <v>Western Asia</v>
      </c>
      <c r="Q33" t="str">
        <f>VLOOKUP(A33,AggReg2!A$2:C$251, 3, FALSE)</f>
        <v>WAs</v>
      </c>
      <c r="R33" t="str">
        <f>VLOOKUP(A33,Econ2Dev!A$2:C$251, 2, FALSE)</f>
        <v>DVG</v>
      </c>
      <c r="S33" t="str">
        <f>VLOOKUP(A33,Econ2Dev!A$2:C$251, 3, FALSE)</f>
        <v>Developed Only</v>
      </c>
      <c r="T33" t="str">
        <f>VLOOKUP(A33,EAPgMENg!A$2:C$251, 2, FALSE)</f>
        <v>MENg</v>
      </c>
      <c r="U33" t="str">
        <f>VLOOKUP(A33,EAPgMENg!A$2:C$251, 3, FALSE)</f>
        <v>Middle East and North Africa, developing only</v>
      </c>
      <c r="V33" t="str">
        <f>VLOOKUP(C33,WB!A$2:'WB'!C$251, 2, FALSE)</f>
        <v>lowMidInc</v>
      </c>
      <c r="W33" t="str">
        <f>VLOOKUP(C33,WB!A$2:'WB'!C$251, 3, FALSE)</f>
        <v>Lower middle income</v>
      </c>
    </row>
    <row r="34" spans="1:23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VLOOKUP(A34,SSP!$A$2:C$248,2,FALSE)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12">
        <f>VLOOKUP(A34,FAO!$A$2:'FAO'!$E$195, 2, FALSE)</f>
        <v>68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VLOOKUP(A34,AggReg2!A$2:C$251, 2, FALSE)</f>
        <v>South America</v>
      </c>
      <c r="Q34" t="str">
        <f>VLOOKUP(A34,AggReg2!A$2:C$251, 3, FALSE)</f>
        <v>SAm</v>
      </c>
      <c r="R34">
        <f>VLOOKUP(A34,Econ2Dev!A$2:C$251, 2, FALSE)</f>
        <v>0</v>
      </c>
      <c r="S34" t="e">
        <f>VLOOKUP(A34,Econ2Dev!A$2:C$251, 3, FALSE)</f>
        <v>#N/A</v>
      </c>
      <c r="T34">
        <f>VLOOKUP(A34,EAPgMENg!A$2:C$251, 2, FALSE)</f>
        <v>0</v>
      </c>
      <c r="U34">
        <f>VLOOKUP(A34,EAPgMENg!A$2:C$251, 3, FALSE)</f>
        <v>0</v>
      </c>
      <c r="V34" t="str">
        <f>VLOOKUP(C34,WB!A$2:'WB'!C$251, 2, FALSE)</f>
        <v>lowMidInc</v>
      </c>
      <c r="W34" t="str">
        <f>VLOOKUP(C34,WB!A$2:'WB'!C$251, 3, FALSE)</f>
        <v>Lower middle income</v>
      </c>
    </row>
    <row r="35" spans="1:23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VLOOKUP(A35,SSP!$A$2:C$248,2,FALSE)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12">
        <f>VLOOKUP(A35,FAO!$A$2:'FAO'!$E$195, 2, FALSE)</f>
        <v>76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VLOOKUP(A35,AggReg2!A$2:C$251, 2, FALSE)</f>
        <v>Central Africa</v>
      </c>
      <c r="Q35" t="str">
        <f>VLOOKUP(A35,AggReg2!A$2:C$251, 3, FALSE)</f>
        <v>CAf</v>
      </c>
      <c r="R35" t="str">
        <f>VLOOKUP(A35,Econ2Dev!A$2:C$251, 2, FALSE)</f>
        <v>DVG</v>
      </c>
      <c r="S35" t="str">
        <f>VLOOKUP(A35,Econ2Dev!A$2:C$251, 3, FALSE)</f>
        <v>Developed Only</v>
      </c>
      <c r="T35" t="str">
        <f>VLOOKUP(A35,EAPgMENg!A$2:C$251, 2, FALSE)</f>
        <v>OTH</v>
      </c>
      <c r="U35" t="str">
        <f>VLOOKUP(A35,EAPgMENg!A$2:C$251, 3, FALSE)</f>
        <v>Other</v>
      </c>
      <c r="V35" t="str">
        <f>VLOOKUP(C35,WB!A$2:'WB'!C$251, 2, FALSE)</f>
        <v>upMidInc</v>
      </c>
      <c r="W35" t="str">
        <f>VLOOKUP(C35,WB!A$2:'WB'!C$251, 3, FALSE)</f>
        <v>Upper middle income</v>
      </c>
    </row>
    <row r="36" spans="1:23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VLOOKUP(A36,SSP!$A$2:C$248,2,FALSE)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12">
        <f>VLOOKUP(A36,FAO!$A$2:'FAO'!$E$195, 2, FALSE)</f>
        <v>52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VLOOKUP(A36,AggReg2!A$2:C$251, 2, FALSE)</f>
        <v>Eastern Africa</v>
      </c>
      <c r="Q36" t="str">
        <f>VLOOKUP(A36,AggReg2!A$2:C$251, 3, FALSE)</f>
        <v>EAf</v>
      </c>
      <c r="R36" t="str">
        <f>VLOOKUP(A36,Econ2Dev!A$2:C$251, 2, FALSE)</f>
        <v>DVG</v>
      </c>
      <c r="S36" t="str">
        <f>VLOOKUP(A36,Econ2Dev!A$2:C$251, 3, FALSE)</f>
        <v>Developed Only</v>
      </c>
      <c r="T36" t="str">
        <f>VLOOKUP(A36,EAPgMENg!A$2:C$251, 2, FALSE)</f>
        <v>OTH</v>
      </c>
      <c r="U36" t="str">
        <f>VLOOKUP(A36,EAPgMENg!A$2:C$251, 3, FALSE)</f>
        <v>Other</v>
      </c>
      <c r="V36" t="str">
        <f>VLOOKUP(C36,WB!A$2:'WB'!C$251, 2, FALSE)</f>
        <v>lowMidInc</v>
      </c>
      <c r="W36" t="str">
        <f>VLOOKUP(C36,WB!A$2:'WB'!C$251, 3, FALSE)</f>
        <v>Lower middle income</v>
      </c>
    </row>
    <row r="37" spans="1:23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VLOOKUP(A37,SSP!$A$2:C$248,2,FALSE)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12">
        <f>VLOOKUP(A37,FAO!$A$2:'FAO'!$E$195, 2, FALSE)</f>
        <v>96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VLOOKUP(A37,AggReg2!A$2:C$251, 2, FALSE)</f>
        <v>0</v>
      </c>
      <c r="Q37">
        <f>VLOOKUP(A37,AggReg2!A$2:C$251, 3, FALSE)</f>
        <v>0</v>
      </c>
      <c r="R37">
        <f>VLOOKUP(A37,Econ2Dev!A$2:C$251, 2, FALSE)</f>
        <v>0</v>
      </c>
      <c r="S37" t="e">
        <f>VLOOKUP(A37,Econ2Dev!A$2:C$251, 3, FALSE)</f>
        <v>#N/A</v>
      </c>
      <c r="T37">
        <f>VLOOKUP(A37,EAPgMENg!A$2:C$251, 2, FALSE)</f>
        <v>0</v>
      </c>
      <c r="U37">
        <f>VLOOKUP(A37,EAPgMENg!A$2:C$251, 3, FALSE)</f>
        <v>0</v>
      </c>
      <c r="V37" t="str">
        <f>VLOOKUP(C37,WB!A$2:'WB'!C$251, 2, FALSE)</f>
        <v>highInc</v>
      </c>
      <c r="W37" t="str">
        <f>VLOOKUP(C37,WB!A$2:'WB'!C$251, 3, FALSE)</f>
        <v>High income</v>
      </c>
    </row>
    <row r="38" spans="1:23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VLOOKUP(A38,SSP!$A$2:C$248,2,FALSE)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12">
        <f>VLOOKUP(A38,FAO!$A$2:'FAO'!$E$195, 2, FALSE)</f>
        <v>64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VLOOKUP(A38,AggReg2!A$2:C$251, 2, FALSE)</f>
        <v>Northern America</v>
      </c>
      <c r="Q38" t="str">
        <f>VLOOKUP(A38,AggReg2!A$2:C$251, 3, FALSE)</f>
        <v>NAm</v>
      </c>
      <c r="R38" t="str">
        <f>VLOOKUP(A38,Econ2Dev!A$2:C$251, 2, FALSE)</f>
        <v>DVD</v>
      </c>
      <c r="S38" t="str">
        <f>VLOOKUP(A38,Econ2Dev!A$2:C$251, 3, FALSE)</f>
        <v>Developing Only</v>
      </c>
      <c r="T38" t="str">
        <f>VLOOKUP(A38,EAPgMENg!A$2:C$251, 2, FALSE)</f>
        <v>OTH</v>
      </c>
      <c r="U38" t="str">
        <f>VLOOKUP(A38,EAPgMENg!A$2:C$251, 3, FALSE)</f>
        <v>Other</v>
      </c>
      <c r="V38" t="str">
        <f>VLOOKUP(C38,WB!A$2:'WB'!C$251, 2, FALSE)</f>
        <v>lowMidInc</v>
      </c>
      <c r="W38" t="str">
        <f>VLOOKUP(C38,WB!A$2:'WB'!C$251, 3, FALSE)</f>
        <v>Lower middle income</v>
      </c>
    </row>
    <row r="39" spans="1:23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VLOOKUP(A39,SSP!$A$2:C$248,2,FALSE)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12" t="e">
        <f>VLOOKUP(A39,FAO!$A$2:'FAO'!$E$195, 2, FALSE)</f>
        <v>#N/A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VLOOKUP(A39,AggReg2!A$2:C$251, 2, FALSE)</f>
        <v>Eastern Africa</v>
      </c>
      <c r="Q39" t="str">
        <f>VLOOKUP(A39,AggReg2!A$2:C$251, 3, FALSE)</f>
        <v>EAf</v>
      </c>
      <c r="R39" t="str">
        <f>VLOOKUP(A39,Econ2Dev!A$2:C$251, 2, FALSE)</f>
        <v>DVG</v>
      </c>
      <c r="S39" t="str">
        <f>VLOOKUP(A39,Econ2Dev!A$2:C$251, 3, FALSE)</f>
        <v>Developed Only</v>
      </c>
      <c r="T39" t="str">
        <f>VLOOKUP(A39,EAPgMENg!A$2:C$251, 2, FALSE)</f>
        <v>OTH</v>
      </c>
      <c r="U39" t="str">
        <f>VLOOKUP(A39,EAPgMENg!A$2:C$251, 3, FALSE)</f>
        <v>Other</v>
      </c>
      <c r="V39" t="str">
        <f>VLOOKUP(C39,WB!A$2:'WB'!C$251, 2, FALSE)</f>
        <v>lowMidInc</v>
      </c>
      <c r="W39" t="str">
        <f>VLOOKUP(C39,WB!A$2:'WB'!C$251, 3, FALSE)</f>
        <v>Lower middle income</v>
      </c>
    </row>
    <row r="40" spans="1:23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VLOOKUP(A40,SSP!$A$2:C$248,2,FALSE)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12">
        <f>VLOOKUP(A40,FAO!$A$2:'FAO'!$E$195, 2, FALSE)</f>
        <v>72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VLOOKUP(A40,AggReg2!A$2:C$251, 2, FALSE)</f>
        <v>South America</v>
      </c>
      <c r="Q40" t="str">
        <f>VLOOKUP(A40,AggReg2!A$2:C$251, 3, FALSE)</f>
        <v>SAm</v>
      </c>
      <c r="R40" t="str">
        <f>VLOOKUP(A40,Econ2Dev!A$2:C$251, 2, FALSE)</f>
        <v>DVD</v>
      </c>
      <c r="S40" t="str">
        <f>VLOOKUP(A40,Econ2Dev!A$2:C$251, 3, FALSE)</f>
        <v>Developing Only</v>
      </c>
      <c r="T40" t="str">
        <f>VLOOKUP(A40,EAPgMENg!A$2:C$251, 2, FALSE)</f>
        <v>OTH</v>
      </c>
      <c r="U40" t="str">
        <f>VLOOKUP(A40,EAPgMENg!A$2:C$251, 3, FALSE)</f>
        <v>Other</v>
      </c>
      <c r="V40" t="str">
        <f>VLOOKUP(C40,WB!A$2:'WB'!C$251, 2, FALSE)</f>
        <v>upMidInc</v>
      </c>
      <c r="W40" t="str">
        <f>VLOOKUP(C40,WB!A$2:'WB'!C$251, 3, FALSE)</f>
        <v>Upper middle income</v>
      </c>
    </row>
    <row r="41" spans="1:23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VLOOKUP(A41,SSP!$A$2:C$248,2,FALSE)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12">
        <f>VLOOKUP(A41,FAO!$A$2:'FAO'!$E$195, 2, FALSE)</f>
        <v>140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VLOOKUP(A41,AggReg2!A$2:C$251, 2, FALSE)</f>
        <v>0</v>
      </c>
      <c r="Q41">
        <f>VLOOKUP(A41,AggReg2!A$2:C$251, 3, FALSE)</f>
        <v>0</v>
      </c>
      <c r="R41">
        <f>VLOOKUP(A41,Econ2Dev!A$2:C$251, 2, FALSE)</f>
        <v>0</v>
      </c>
      <c r="S41" t="e">
        <f>VLOOKUP(A41,Econ2Dev!A$2:C$251, 3, FALSE)</f>
        <v>#N/A</v>
      </c>
      <c r="T41">
        <f>VLOOKUP(A41,EAPgMENg!A$2:C$251, 2, FALSE)</f>
        <v>0</v>
      </c>
      <c r="U41">
        <f>VLOOKUP(A41,EAPgMENg!A$2:C$251, 3, FALSE)</f>
        <v>0</v>
      </c>
      <c r="V41" t="str">
        <f>VLOOKUP(C41,WB!A$2:'WB'!C$251, 2, FALSE)</f>
        <v>lowInc</v>
      </c>
      <c r="W41" t="str">
        <f>VLOOKUP(C41,WB!A$2:'WB'!C$251, 3, FALSE)</f>
        <v>Low income</v>
      </c>
    </row>
    <row r="42" spans="1:23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VLOOKUP(A42,SSP!$A$2:C$248,2,FALSE)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12">
        <f>VLOOKUP(A42,FAO!$A$2:'FAO'!$E$195, 2, FALSE)</f>
        <v>124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VLOOKUP(A42,AggReg2!A$2:C$251, 2, FALSE)</f>
        <v>Western Europe</v>
      </c>
      <c r="Q42" t="str">
        <f>VLOOKUP(A42,AggReg2!A$2:C$251, 3, FALSE)</f>
        <v>WEU</v>
      </c>
      <c r="R42" t="str">
        <f>VLOOKUP(A42,Econ2Dev!A$2:C$251, 2, FALSE)</f>
        <v>DVD</v>
      </c>
      <c r="S42" t="str">
        <f>VLOOKUP(A42,Econ2Dev!A$2:C$251, 3, FALSE)</f>
        <v>Developing Only</v>
      </c>
      <c r="T42" t="str">
        <f>VLOOKUP(A42,EAPgMENg!A$2:C$251, 2, FALSE)</f>
        <v>OTH</v>
      </c>
      <c r="U42" t="str">
        <f>VLOOKUP(A42,EAPgMENg!A$2:C$251, 3, FALSE)</f>
        <v>Other</v>
      </c>
      <c r="V42" t="str">
        <f>VLOOKUP(C42,WB!A$2:'WB'!C$251, 2, FALSE)</f>
        <v>highInc</v>
      </c>
      <c r="W42" t="str">
        <f>VLOOKUP(C42,WB!A$2:'WB'!C$251, 3, FALSE)</f>
        <v>High income</v>
      </c>
    </row>
    <row r="43" spans="1:23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VLOOKUP(A43,SSP!$A$2:C$248,2,FALSE)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12" t="e">
        <f>VLOOKUP(A43,FAO!$A$2:'FAO'!$E$195, 2, FALSE)</f>
        <v>#N/A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VLOOKUP(A43,AggReg2!A$2:C$251, 2, FALSE)</f>
        <v>0</v>
      </c>
      <c r="Q43">
        <f>VLOOKUP(A43,AggReg2!A$2:C$251, 3, FALSE)</f>
        <v>0</v>
      </c>
      <c r="R43">
        <f>VLOOKUP(A43,Econ2Dev!A$2:C$251, 2, FALSE)</f>
        <v>0</v>
      </c>
      <c r="S43" t="e">
        <f>VLOOKUP(A43,Econ2Dev!A$2:C$251, 3, FALSE)</f>
        <v>#N/A</v>
      </c>
      <c r="T43">
        <f>VLOOKUP(A43,EAPgMENg!A$2:C$251, 2, FALSE)</f>
        <v>0</v>
      </c>
      <c r="U43">
        <f>VLOOKUP(A43,EAPgMENg!A$2:C$251, 3, FALSE)</f>
        <v>0</v>
      </c>
      <c r="V43" t="str">
        <f>VLOOKUP(C43,WB!A$2:'WB'!C$251, 2, FALSE)</f>
        <v>upMidInc</v>
      </c>
      <c r="W43" t="str">
        <f>VLOOKUP(C43,WB!A$2:'WB'!C$251, 3, FALSE)</f>
        <v>Upper middle income</v>
      </c>
    </row>
    <row r="44" spans="1:23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VLOOKUP(A44,SSP!$A$2:C$248,2,FALSE)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12">
        <f>VLOOKUP(A44,FAO!$A$2:'FAO'!$E$195, 2, FALSE)</f>
        <v>756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VLOOKUP(A44,AggReg2!A$2:C$251, 2, FALSE)</f>
        <v>Caribbean</v>
      </c>
      <c r="Q44" t="str">
        <f>VLOOKUP(A44,AggReg2!A$2:C$251, 3, FALSE)</f>
        <v>CRB</v>
      </c>
      <c r="R44" t="str">
        <f>VLOOKUP(A44,Econ2Dev!A$2:C$251, 2, FALSE)</f>
        <v>DVD</v>
      </c>
      <c r="S44" t="str">
        <f>VLOOKUP(A44,Econ2Dev!A$2:C$251, 3, FALSE)</f>
        <v>Developing Only</v>
      </c>
      <c r="T44" t="str">
        <f>VLOOKUP(A44,EAPgMENg!A$2:C$251, 2, FALSE)</f>
        <v>OTH</v>
      </c>
      <c r="U44" t="str">
        <f>VLOOKUP(A44,EAPgMENg!A$2:C$251, 3, FALSE)</f>
        <v>Other</v>
      </c>
      <c r="V44" t="str">
        <f>VLOOKUP(C44,WB!A$2:'WB'!C$251, 2, FALSE)</f>
        <v>highInc</v>
      </c>
      <c r="W44" t="str">
        <f>VLOOKUP(C44,WB!A$2:'WB'!C$251, 3, FALSE)</f>
        <v>High income</v>
      </c>
    </row>
    <row r="45" spans="1:23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VLOOKUP(A45,SSP!$A$2:C$248,2,FALSE)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12">
        <f>VLOOKUP(A45,FAO!$A$2:'FAO'!$E$195, 2, FALSE)</f>
        <v>152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VLOOKUP(A45,AggReg2!A$2:C$251, 2, FALSE)</f>
        <v>Western Africa</v>
      </c>
      <c r="Q45" t="str">
        <f>VLOOKUP(A45,AggReg2!A$2:C$251, 3, FALSE)</f>
        <v>WAf</v>
      </c>
      <c r="R45" t="str">
        <f>VLOOKUP(A45,Econ2Dev!A$2:C$251, 2, FALSE)</f>
        <v>DVG</v>
      </c>
      <c r="S45" t="str">
        <f>VLOOKUP(A45,Econ2Dev!A$2:C$251, 3, FALSE)</f>
        <v>Developed Only</v>
      </c>
      <c r="T45" t="str">
        <f>VLOOKUP(A45,EAPgMENg!A$2:C$251, 2, FALSE)</f>
        <v>OTH</v>
      </c>
      <c r="U45" t="str">
        <f>VLOOKUP(A45,EAPgMENg!A$2:C$251, 3, FALSE)</f>
        <v>Other</v>
      </c>
      <c r="V45" t="str">
        <f>VLOOKUP(C45,WB!A$2:'WB'!C$251, 2, FALSE)</f>
        <v>highInc</v>
      </c>
      <c r="W45" t="str">
        <f>VLOOKUP(C45,WB!A$2:'WB'!C$251, 3, FALSE)</f>
        <v>High income</v>
      </c>
    </row>
    <row r="46" spans="1:23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VLOOKUP(A46,SSP!$A$2:C$248,2,FALSE)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12">
        <f>VLOOKUP(A46,FAO!$A$2:'FAO'!$E$195, 2, FALSE)</f>
        <v>156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VLOOKUP(A46,AggReg2!A$2:C$251, 2, FALSE)</f>
        <v>Central Africa</v>
      </c>
      <c r="Q46" t="str">
        <f>VLOOKUP(A46,AggReg2!A$2:C$251, 3, FALSE)</f>
        <v>CAf</v>
      </c>
      <c r="R46" t="str">
        <f>VLOOKUP(A46,Econ2Dev!A$2:C$251, 2, FALSE)</f>
        <v>DVG</v>
      </c>
      <c r="S46" t="str">
        <f>VLOOKUP(A46,Econ2Dev!A$2:C$251, 3, FALSE)</f>
        <v>Developed Only</v>
      </c>
      <c r="T46" t="str">
        <f>VLOOKUP(A46,EAPgMENg!A$2:C$251, 2, FALSE)</f>
        <v>OTH</v>
      </c>
      <c r="U46" t="str">
        <f>VLOOKUP(A46,EAPgMENg!A$2:C$251, 3, FALSE)</f>
        <v>Other</v>
      </c>
      <c r="V46" t="str">
        <f>VLOOKUP(C46,WB!A$2:'WB'!C$251, 2, FALSE)</f>
        <v>upMidInc</v>
      </c>
      <c r="W46" t="str">
        <f>VLOOKUP(C46,WB!A$2:'WB'!C$251, 3, FALSE)</f>
        <v>Upper middle income</v>
      </c>
    </row>
    <row r="47" spans="1:23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VLOOKUP(A47,SSP!$A$2:C$248,2,FALSE)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12">
        <f>VLOOKUP(A47,FAO!$A$2:'FAO'!$E$195, 2, FALSE)</f>
        <v>384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VLOOKUP(A47,AggReg2!A$2:C$251, 2, FALSE)</f>
        <v>Caribbean</v>
      </c>
      <c r="Q47" t="str">
        <f>VLOOKUP(A47,AggReg2!A$2:C$251, 3, FALSE)</f>
        <v>CRB</v>
      </c>
      <c r="R47" t="str">
        <f>VLOOKUP(A47,Econ2Dev!A$2:C$251, 2, FALSE)</f>
        <v>DVG</v>
      </c>
      <c r="S47" t="str">
        <f>VLOOKUP(A47,Econ2Dev!A$2:C$251, 3, FALSE)</f>
        <v>Developed Only</v>
      </c>
      <c r="T47" t="str">
        <f>VLOOKUP(A47,EAPgMENg!A$2:C$251, 2, FALSE)</f>
        <v>OTH</v>
      </c>
      <c r="U47" t="str">
        <f>VLOOKUP(A47,EAPgMENg!A$2:C$251, 3, FALSE)</f>
        <v>Other</v>
      </c>
      <c r="V47" t="str">
        <f>VLOOKUP(C47,WB!A$2:'WB'!C$251, 2, FALSE)</f>
        <v>lowMidInc</v>
      </c>
      <c r="W47" t="str">
        <f>VLOOKUP(C47,WB!A$2:'WB'!C$251, 3, FALSE)</f>
        <v>Lower middle income</v>
      </c>
    </row>
    <row r="48" spans="1:23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VLOOKUP(A48,SSP!$A$2:C$248,2,FALSE)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12">
        <f>VLOOKUP(A48,FAO!$A$2:'FAO'!$E$195, 2, FALSE)</f>
        <v>120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VLOOKUP(A48,AggReg2!A$2:C$251, 2, FALSE)</f>
        <v>Western Asia</v>
      </c>
      <c r="Q48" t="str">
        <f>VLOOKUP(A48,AggReg2!A$2:C$251, 3, FALSE)</f>
        <v>WAs</v>
      </c>
      <c r="R48" t="str">
        <f>VLOOKUP(A48,Econ2Dev!A$2:C$251, 2, FALSE)</f>
        <v>DVD</v>
      </c>
      <c r="S48" t="str">
        <f>VLOOKUP(A48,Econ2Dev!A$2:C$251, 3, FALSE)</f>
        <v>Developing Only</v>
      </c>
      <c r="T48" t="str">
        <f>VLOOKUP(A48,EAPgMENg!A$2:C$251, 2, FALSE)</f>
        <v>OTH</v>
      </c>
      <c r="U48" t="str">
        <f>VLOOKUP(A48,EAPgMENg!A$2:C$251, 3, FALSE)</f>
        <v>Other</v>
      </c>
      <c r="V48" t="str">
        <f>VLOOKUP(C48,WB!A$2:'WB'!C$251, 2, FALSE)</f>
        <v>lowMidInc</v>
      </c>
      <c r="W48" t="str">
        <f>VLOOKUP(C48,WB!A$2:'WB'!C$251, 3, FALSE)</f>
        <v>Lower middle income</v>
      </c>
    </row>
    <row r="49" spans="1:23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VLOOKUP(A49,SSP!$A$2:C$248,2,FALSE)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12">
        <f>VLOOKUP(A49,FAO!$A$2:'FAO'!$E$195, 2, FALSE)</f>
        <v>180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VLOOKUP(A49,AggReg2!A$2:C$251, 2, FALSE)</f>
        <v>Eastern Europe</v>
      </c>
      <c r="Q49" t="str">
        <f>VLOOKUP(A49,AggReg2!A$2:C$251, 3, FALSE)</f>
        <v>EEU</v>
      </c>
      <c r="R49" t="str">
        <f>VLOOKUP(A49,Econ2Dev!A$2:C$251, 2, FALSE)</f>
        <v>DVD</v>
      </c>
      <c r="S49" t="str">
        <f>VLOOKUP(A49,Econ2Dev!A$2:C$251, 3, FALSE)</f>
        <v>Developing Only</v>
      </c>
      <c r="T49" t="str">
        <f>VLOOKUP(A49,EAPgMENg!A$2:C$251, 2, FALSE)</f>
        <v>OTH</v>
      </c>
      <c r="U49" t="str">
        <f>VLOOKUP(A49,EAPgMENg!A$2:C$251, 3, FALSE)</f>
        <v>Other</v>
      </c>
      <c r="V49" t="str">
        <f>VLOOKUP(C49,WB!A$2:'WB'!C$251, 2, FALSE)</f>
        <v>lowInc</v>
      </c>
      <c r="W49" t="str">
        <f>VLOOKUP(C49,WB!A$2:'WB'!C$251, 3, FALSE)</f>
        <v>Low income</v>
      </c>
    </row>
    <row r="50" spans="1:23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VLOOKUP(A50,SSP!$A$2:C$248,2,FALSE)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12">
        <f>VLOOKUP(A50,FAO!$A$2:'FAO'!$E$195, 2, FALSE)</f>
        <v>178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VLOOKUP(A50,AggReg2!A$2:C$251, 2, FALSE)</f>
        <v>Western Europe</v>
      </c>
      <c r="Q50" t="str">
        <f>VLOOKUP(A50,AggReg2!A$2:C$251, 3, FALSE)</f>
        <v>WEU</v>
      </c>
      <c r="R50" t="str">
        <f>VLOOKUP(A50,Econ2Dev!A$2:C$251, 2, FALSE)</f>
        <v>DVD</v>
      </c>
      <c r="S50" t="str">
        <f>VLOOKUP(A50,Econ2Dev!A$2:C$251, 3, FALSE)</f>
        <v>Developing Only</v>
      </c>
      <c r="T50" t="str">
        <f>VLOOKUP(A50,EAPgMENg!A$2:C$251, 2, FALSE)</f>
        <v>OTH</v>
      </c>
      <c r="U50" t="str">
        <f>VLOOKUP(A50,EAPgMENg!A$2:C$251, 3, FALSE)</f>
        <v>Other</v>
      </c>
      <c r="V50" t="str">
        <f>VLOOKUP(C50,WB!A$2:'WB'!C$251, 2, FALSE)</f>
        <v>lowMidInc</v>
      </c>
      <c r="W50" t="str">
        <f>VLOOKUP(C50,WB!A$2:'WB'!C$251, 3, FALSE)</f>
        <v>Lower middle income</v>
      </c>
    </row>
    <row r="51" spans="1:23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VLOOKUP(A51,SSP!$A$2:C$248,2,FALSE)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12">
        <f>VLOOKUP(A51,FAO!$A$2:'FAO'!$E$195, 2, FALSE)</f>
        <v>184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VLOOKUP(A51,AggReg2!A$2:C$251, 2, FALSE)</f>
        <v>0</v>
      </c>
      <c r="Q51">
        <f>VLOOKUP(A51,AggReg2!A$2:C$251, 3, FALSE)</f>
        <v>0</v>
      </c>
      <c r="R51">
        <f>VLOOKUP(A51,Econ2Dev!A$2:C$251, 2, FALSE)</f>
        <v>0</v>
      </c>
      <c r="S51" t="e">
        <f>VLOOKUP(A51,Econ2Dev!A$2:C$251, 3, FALSE)</f>
        <v>#N/A</v>
      </c>
      <c r="T51">
        <f>VLOOKUP(A51,EAPgMENg!A$2:C$251, 2, FALSE)</f>
        <v>0</v>
      </c>
      <c r="U51">
        <f>VLOOKUP(A51,EAPgMENg!A$2:C$251, 3, FALSE)</f>
        <v>0</v>
      </c>
      <c r="V51" t="str">
        <f>VLOOKUP(C51,WB!A$2:'WB'!C$251, 2, FALSE)</f>
        <v>upMidInc</v>
      </c>
      <c r="W51" t="str">
        <f>VLOOKUP(C51,WB!A$2:'WB'!C$251, 3, FALSE)</f>
        <v>Upper middle income</v>
      </c>
    </row>
    <row r="52" spans="1:23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VLOOKUP(A52,SSP!$A$2:C$248,2,FALSE)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12">
        <f>VLOOKUP(A52,FAO!$A$2:'FAO'!$E$195, 2, FALSE)</f>
        <v>170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VLOOKUP(A52,AggReg2!A$2:C$251, 2, FALSE)</f>
        <v>Eastern Africa</v>
      </c>
      <c r="Q52" t="str">
        <f>VLOOKUP(A52,AggReg2!A$2:C$251, 3, FALSE)</f>
        <v>EAf</v>
      </c>
      <c r="R52" t="str">
        <f>VLOOKUP(A52,Econ2Dev!A$2:C$251, 2, FALSE)</f>
        <v>DVG</v>
      </c>
      <c r="S52" t="str">
        <f>VLOOKUP(A52,Econ2Dev!A$2:C$251, 3, FALSE)</f>
        <v>Developed Only</v>
      </c>
      <c r="T52" t="str">
        <f>VLOOKUP(A52,EAPgMENg!A$2:C$251, 2, FALSE)</f>
        <v>OTH</v>
      </c>
      <c r="U52" t="str">
        <f>VLOOKUP(A52,EAPgMENg!A$2:C$251, 3, FALSE)</f>
        <v>Other</v>
      </c>
      <c r="V52" t="str">
        <f>VLOOKUP(C52,WB!A$2:'WB'!C$251, 2, FALSE)</f>
        <v>upMidInc</v>
      </c>
      <c r="W52" t="str">
        <f>VLOOKUP(C52,WB!A$2:'WB'!C$251, 3, FALSE)</f>
        <v>Upper middle income</v>
      </c>
    </row>
    <row r="53" spans="1:23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VLOOKUP(A53,SSP!$A$2:C$248,2,FALSE)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12">
        <f>VLOOKUP(A53,FAO!$A$2:'FAO'!$E$195, 2, FALSE)</f>
        <v>174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VLOOKUP(A53,AggReg2!A$2:C$251, 2, FALSE)</f>
        <v>0</v>
      </c>
      <c r="Q53">
        <f>VLOOKUP(A53,AggReg2!A$2:C$251, 3, FALSE)</f>
        <v>0</v>
      </c>
      <c r="R53">
        <f>VLOOKUP(A53,Econ2Dev!A$2:C$251, 2, FALSE)</f>
        <v>0</v>
      </c>
      <c r="S53" t="e">
        <f>VLOOKUP(A53,Econ2Dev!A$2:C$251, 3, FALSE)</f>
        <v>#N/A</v>
      </c>
      <c r="T53">
        <f>VLOOKUP(A53,EAPgMENg!A$2:C$251, 2, FALSE)</f>
        <v>0</v>
      </c>
      <c r="U53">
        <f>VLOOKUP(A53,EAPgMENg!A$2:C$251, 3, FALSE)</f>
        <v>0</v>
      </c>
      <c r="V53" t="str">
        <f>VLOOKUP(C53,WB!A$2:'WB'!C$251, 2, FALSE)</f>
        <v>upMidInc</v>
      </c>
      <c r="W53" t="str">
        <f>VLOOKUP(C53,WB!A$2:'WB'!C$251, 3, FALSE)</f>
        <v>Upper middle income</v>
      </c>
    </row>
    <row r="54" spans="1:23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VLOOKUP(A54,SSP!$A$2:C$248,2,FALSE)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12">
        <f>VLOOKUP(A54,FAO!$A$2:'FAO'!$E$195, 2, FALSE)</f>
        <v>132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VLOOKUP(A54,AggReg2!A$2:C$251, 2, FALSE)</f>
        <v>Eastern Africa</v>
      </c>
      <c r="Q54" t="str">
        <f>VLOOKUP(A54,AggReg2!A$2:C$251, 3, FALSE)</f>
        <v>EAf</v>
      </c>
      <c r="R54" t="str">
        <f>VLOOKUP(A54,Econ2Dev!A$2:C$251, 2, FALSE)</f>
        <v>DVG</v>
      </c>
      <c r="S54" t="str">
        <f>VLOOKUP(A54,Econ2Dev!A$2:C$251, 3, FALSE)</f>
        <v>Developed Only</v>
      </c>
      <c r="T54" t="str">
        <f>VLOOKUP(A54,EAPgMENg!A$2:C$251, 2, FALSE)</f>
        <v>OTH</v>
      </c>
      <c r="U54" t="str">
        <f>VLOOKUP(A54,EAPgMENg!A$2:C$251, 3, FALSE)</f>
        <v>Other</v>
      </c>
      <c r="V54" t="str">
        <f>VLOOKUP(C54,WB!A$2:'WB'!C$251, 2, FALSE)</f>
        <v>lowMidInc</v>
      </c>
      <c r="W54" t="str">
        <f>VLOOKUP(C54,WB!A$2:'WB'!C$251, 3, FALSE)</f>
        <v>Lower middle income</v>
      </c>
    </row>
    <row r="55" spans="1:23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VLOOKUP(A55,SSP!$A$2:C$248,2,FALSE)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12">
        <f>VLOOKUP(A55,FAO!$A$2:'FAO'!$E$195, 2, FALSE)</f>
        <v>188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VLOOKUP(A55,AggReg2!A$2:C$251, 2, FALSE)</f>
        <v>Eastern Europe</v>
      </c>
      <c r="Q55" t="str">
        <f>VLOOKUP(A55,AggReg2!A$2:C$251, 3, FALSE)</f>
        <v>EEU</v>
      </c>
      <c r="R55" t="str">
        <f>VLOOKUP(A55,Econ2Dev!A$2:C$251, 2, FALSE)</f>
        <v>DVD</v>
      </c>
      <c r="S55" t="str">
        <f>VLOOKUP(A55,Econ2Dev!A$2:C$251, 3, FALSE)</f>
        <v>Developing Only</v>
      </c>
      <c r="T55" t="str">
        <f>VLOOKUP(A55,EAPgMENg!A$2:C$251, 2, FALSE)</f>
        <v>OTH</v>
      </c>
      <c r="U55" t="str">
        <f>VLOOKUP(A55,EAPgMENg!A$2:C$251, 3, FALSE)</f>
        <v>Other</v>
      </c>
      <c r="V55" t="str">
        <f>VLOOKUP(C55,WB!A$2:'WB'!C$251, 2, FALSE)</f>
        <v>upMidInc</v>
      </c>
      <c r="W55" t="str">
        <f>VLOOKUP(C55,WB!A$2:'WB'!C$251, 3, FALSE)</f>
        <v>Upper middle income</v>
      </c>
    </row>
    <row r="56" spans="1:23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VLOOKUP(A56,SSP!$A$2:C$248,2,FALSE)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12">
        <f>VLOOKUP(A56,FAO!$A$2:'FAO'!$E$195, 2, FALSE)</f>
        <v>192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VLOOKUP(A56,AggReg2!A$2:C$251, 2, FALSE)</f>
        <v>South-Eastern Asia</v>
      </c>
      <c r="Q56" t="str">
        <f>VLOOKUP(A56,AggReg2!A$2:C$251, 3, FALSE)</f>
        <v>SEAs</v>
      </c>
      <c r="R56" t="str">
        <f>VLOOKUP(A56,Econ2Dev!A$2:C$251, 2, FALSE)</f>
        <v>DVG</v>
      </c>
      <c r="S56" t="str">
        <f>VLOOKUP(A56,Econ2Dev!A$2:C$251, 3, FALSE)</f>
        <v>Developed Only</v>
      </c>
      <c r="T56" t="str">
        <f>VLOOKUP(A56,EAPgMENg!A$2:C$251, 2, FALSE)</f>
        <v>EAPg</v>
      </c>
      <c r="U56" t="str">
        <f>VLOOKUP(A56,EAPgMENg!A$2:C$251, 3, FALSE)</f>
        <v>East Asia and Pacific, developing only</v>
      </c>
      <c r="V56" t="str">
        <f>VLOOKUP(C56,WB!A$2:'WB'!C$251, 2, FALSE)</f>
        <v>upMidInc</v>
      </c>
      <c r="W56" t="str">
        <f>VLOOKUP(C56,WB!A$2:'WB'!C$251, 3, FALSE)</f>
        <v>Upper middle income</v>
      </c>
    </row>
    <row r="57" spans="1:23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VLOOKUP(A57,SSP!$A$2:C$248,2,FALSE)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12" t="e">
        <f>VLOOKUP(A57,FAO!$A$2:'FAO'!$E$195, 2, FALSE)</f>
        <v>#N/A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VLOOKUP(A57,AggReg2!A$2:C$251, 2, FALSE)</f>
        <v>Oceania</v>
      </c>
      <c r="Q57" t="str">
        <f>VLOOKUP(A57,AggReg2!A$2:C$251, 3, FALSE)</f>
        <v>OCN</v>
      </c>
      <c r="R57" t="str">
        <f>VLOOKUP(A57,Econ2Dev!A$2:C$251, 2, FALSE)</f>
        <v>DVG</v>
      </c>
      <c r="S57" t="str">
        <f>VLOOKUP(A57,Econ2Dev!A$2:C$251, 3, FALSE)</f>
        <v>Developed Only</v>
      </c>
      <c r="T57" t="str">
        <f>VLOOKUP(A57,EAPgMENg!A$2:C$251, 2, FALSE)</f>
        <v>EAPg</v>
      </c>
      <c r="U57" t="str">
        <f>VLOOKUP(A57,EAPgMENg!A$2:C$251, 3, FALSE)</f>
        <v>East Asia and Pacific, developing only</v>
      </c>
      <c r="V57" t="str">
        <f>VLOOKUP(C57,WB!A$2:'WB'!C$251, 2, FALSE)</f>
        <v>lowMidInc</v>
      </c>
      <c r="W57" t="str">
        <f>VLOOKUP(C57,WB!A$2:'WB'!C$251, 3, FALSE)</f>
        <v>Lower middle income</v>
      </c>
    </row>
    <row r="58" spans="1:23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VLOOKUP(A58,SSP!$A$2:C$248,2,FALSE)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12" t="e">
        <f>VLOOKUP(A58,FAO!$A$2:'FAO'!$E$195, 2, FALSE)</f>
        <v>#N/A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VLOOKUP(A58,AggReg2!A$2:C$251, 2, FALSE)</f>
        <v>0</v>
      </c>
      <c r="Q58">
        <f>VLOOKUP(A58,AggReg2!A$2:C$251, 3, FALSE)</f>
        <v>0</v>
      </c>
      <c r="R58">
        <f>VLOOKUP(A58,Econ2Dev!A$2:C$251, 2, FALSE)</f>
        <v>0</v>
      </c>
      <c r="S58" t="e">
        <f>VLOOKUP(A58,Econ2Dev!A$2:C$251, 3, FALSE)</f>
        <v>#N/A</v>
      </c>
      <c r="T58">
        <f>VLOOKUP(A58,EAPgMENg!A$2:C$251, 2, FALSE)</f>
        <v>0</v>
      </c>
      <c r="U58">
        <f>VLOOKUP(A58,EAPgMENg!A$2:C$251, 3, FALSE)</f>
        <v>0</v>
      </c>
      <c r="V58" t="str">
        <f>VLOOKUP(C58,WB!A$2:'WB'!C$251, 2, FALSE)</f>
        <v>upMidInc</v>
      </c>
      <c r="W58" t="str">
        <f>VLOOKUP(C58,WB!A$2:'WB'!C$251, 3, FALSE)</f>
        <v>Upper middle income</v>
      </c>
    </row>
    <row r="59" spans="1:23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VLOOKUP(A59,SSP!$A$2:C$248,2,FALSE)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12" t="e">
        <f>VLOOKUP(A59,FAO!$A$2:'FAO'!$E$195, 2, FALSE)</f>
        <v>#N/A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VLOOKUP(A59,AggReg2!A$2:C$251, 2, FALSE)</f>
        <v>Northern Europe</v>
      </c>
      <c r="Q59" t="str">
        <f>VLOOKUP(A59,AggReg2!A$2:C$251, 3, FALSE)</f>
        <v>NEU</v>
      </c>
      <c r="R59" t="str">
        <f>VLOOKUP(A59,Econ2Dev!A$2:C$251, 2, FALSE)</f>
        <v>DVD</v>
      </c>
      <c r="S59" t="str">
        <f>VLOOKUP(A59,Econ2Dev!A$2:C$251, 3, FALSE)</f>
        <v>Developing Only</v>
      </c>
      <c r="T59" t="str">
        <f>VLOOKUP(A59,EAPgMENg!A$2:C$251, 2, FALSE)</f>
        <v>OTH</v>
      </c>
      <c r="U59" t="str">
        <f>VLOOKUP(A59,EAPgMENg!A$2:C$251, 3, FALSE)</f>
        <v>Other</v>
      </c>
      <c r="V59" t="str">
        <f>VLOOKUP(C59,WB!A$2:'WB'!C$251, 2, FALSE)</f>
        <v>lowMidInc</v>
      </c>
      <c r="W59" t="str">
        <f>VLOOKUP(C59,WB!A$2:'WB'!C$251, 3, FALSE)</f>
        <v>Lower middle income</v>
      </c>
    </row>
    <row r="60" spans="1:23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VLOOKUP(A60,SSP!$A$2:C$248,2,FALSE)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12">
        <f>VLOOKUP(A60,FAO!$A$2:'FAO'!$E$195, 2, FALSE)</f>
        <v>196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VLOOKUP(A60,AggReg2!A$2:C$251, 2, FALSE)</f>
        <v>Southern Asia</v>
      </c>
      <c r="Q60" t="str">
        <f>VLOOKUP(A60,AggReg2!A$2:C$251, 3, FALSE)</f>
        <v>SAs</v>
      </c>
      <c r="R60" t="str">
        <f>VLOOKUP(A60,Econ2Dev!A$2:C$251, 2, FALSE)</f>
        <v>DVG</v>
      </c>
      <c r="S60" t="str">
        <f>VLOOKUP(A60,Econ2Dev!A$2:C$251, 3, FALSE)</f>
        <v>Developed Only</v>
      </c>
      <c r="T60" t="str">
        <f>VLOOKUP(A60,EAPgMENg!A$2:C$251, 2, FALSE)</f>
        <v>OTH</v>
      </c>
      <c r="U60" t="str">
        <f>VLOOKUP(A60,EAPgMENg!A$2:C$251, 3, FALSE)</f>
        <v>Other</v>
      </c>
      <c r="V60" t="str">
        <f>VLOOKUP(C60,WB!A$2:'WB'!C$251, 2, FALSE)</f>
        <v>highInc</v>
      </c>
      <c r="W60" t="str">
        <f>VLOOKUP(C60,WB!A$2:'WB'!C$251, 3, FALSE)</f>
        <v>High income</v>
      </c>
    </row>
    <row r="61" spans="1:23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VLOOKUP(A61,SSP!$A$2:C$248,2,FALSE)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12">
        <f>VLOOKUP(A61,FAO!$A$2:'FAO'!$E$195, 2, FALSE)</f>
        <v>203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VLOOKUP(A61,AggReg2!A$2:C$251, 2, FALSE)</f>
        <v>Northern Europe</v>
      </c>
      <c r="Q61" t="str">
        <f>VLOOKUP(A61,AggReg2!A$2:C$251, 3, FALSE)</f>
        <v>NEU</v>
      </c>
      <c r="R61" t="str">
        <f>VLOOKUP(A61,Econ2Dev!A$2:C$251, 2, FALSE)</f>
        <v>DVD</v>
      </c>
      <c r="S61" t="str">
        <f>VLOOKUP(A61,Econ2Dev!A$2:C$251, 3, FALSE)</f>
        <v>Developing Only</v>
      </c>
      <c r="T61" t="str">
        <f>VLOOKUP(A61,EAPgMENg!A$2:C$251, 2, FALSE)</f>
        <v>OTH</v>
      </c>
      <c r="U61" t="str">
        <f>VLOOKUP(A61,EAPgMENg!A$2:C$251, 3, FALSE)</f>
        <v>Other</v>
      </c>
      <c r="V61" t="str">
        <f>VLOOKUP(C61,WB!A$2:'WB'!C$251, 2, FALSE)</f>
        <v>highInc</v>
      </c>
      <c r="W61" t="str">
        <f>VLOOKUP(C61,WB!A$2:'WB'!C$251, 3, FALSE)</f>
        <v>High income</v>
      </c>
    </row>
    <row r="62" spans="1:23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VLOOKUP(A62,SSP!$A$2:C$248,2,FALSE)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12">
        <f>VLOOKUP(A62,FAO!$A$2:'FAO'!$E$195, 2, FALSE)</f>
        <v>276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VLOOKUP(A62,AggReg2!A$2:C$251, 2, FALSE)</f>
        <v>Southern Asia</v>
      </c>
      <c r="Q62" t="str">
        <f>VLOOKUP(A62,AggReg2!A$2:C$251, 3, FALSE)</f>
        <v>SAs</v>
      </c>
      <c r="R62" t="str">
        <f>VLOOKUP(A62,Econ2Dev!A$2:C$251, 2, FALSE)</f>
        <v>DVG</v>
      </c>
      <c r="S62" t="str">
        <f>VLOOKUP(A62,Econ2Dev!A$2:C$251, 3, FALSE)</f>
        <v>Developed Only</v>
      </c>
      <c r="T62" t="str">
        <f>VLOOKUP(A62,EAPgMENg!A$2:C$251, 2, FALSE)</f>
        <v>MENg</v>
      </c>
      <c r="U62" t="str">
        <f>VLOOKUP(A62,EAPgMENg!A$2:C$251, 3, FALSE)</f>
        <v>Middle East and North Africa, developing only</v>
      </c>
      <c r="V62" t="str">
        <f>VLOOKUP(C62,WB!A$2:'WB'!C$251, 2, FALSE)</f>
        <v>highInc</v>
      </c>
      <c r="W62" t="str">
        <f>VLOOKUP(C62,WB!A$2:'WB'!C$251, 3, FALSE)</f>
        <v>High income</v>
      </c>
    </row>
    <row r="63" spans="1:23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VLOOKUP(A63,SSP!$A$2:C$248,2,FALSE)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12">
        <f>VLOOKUP(A63,FAO!$A$2:'FAO'!$E$195, 2, FALSE)</f>
        <v>262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VLOOKUP(A63,AggReg2!A$2:C$251, 2, FALSE)</f>
        <v>Western Asia</v>
      </c>
      <c r="Q63" t="str">
        <f>VLOOKUP(A63,AggReg2!A$2:C$251, 3, FALSE)</f>
        <v>WAs</v>
      </c>
      <c r="R63" t="str">
        <f>VLOOKUP(A63,Econ2Dev!A$2:C$251, 2, FALSE)</f>
        <v>DVG</v>
      </c>
      <c r="S63" t="str">
        <f>VLOOKUP(A63,Econ2Dev!A$2:C$251, 3, FALSE)</f>
        <v>Developed Only</v>
      </c>
      <c r="T63" t="str">
        <f>VLOOKUP(A63,EAPgMENg!A$2:C$251, 2, FALSE)</f>
        <v>MENg</v>
      </c>
      <c r="U63" t="str">
        <f>VLOOKUP(A63,EAPgMENg!A$2:C$251, 3, FALSE)</f>
        <v>Middle East and North Africa, developing only</v>
      </c>
      <c r="V63" t="str">
        <f>VLOOKUP(C63,WB!A$2:'WB'!C$251, 2, FALSE)</f>
        <v>lowMidInc</v>
      </c>
      <c r="W63" t="str">
        <f>VLOOKUP(C63,WB!A$2:'WB'!C$251, 3, FALSE)</f>
        <v>Lower middle income</v>
      </c>
    </row>
    <row r="64" spans="1:23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VLOOKUP(A64,SSP!$A$2:C$248,2,FALSE)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12">
        <f>VLOOKUP(A64,FAO!$A$2:'FAO'!$E$195, 2, FALSE)</f>
        <v>212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VLOOKUP(A64,AggReg2!A$2:C$251, 2, FALSE)</f>
        <v>Western Europe</v>
      </c>
      <c r="Q64" t="str">
        <f>VLOOKUP(A64,AggReg2!A$2:C$251, 3, FALSE)</f>
        <v>WEU</v>
      </c>
      <c r="R64" t="str">
        <f>VLOOKUP(A64,Econ2Dev!A$2:C$251, 2, FALSE)</f>
        <v>DVD</v>
      </c>
      <c r="S64" t="str">
        <f>VLOOKUP(A64,Econ2Dev!A$2:C$251, 3, FALSE)</f>
        <v>Developing Only</v>
      </c>
      <c r="T64" t="str">
        <f>VLOOKUP(A64,EAPgMENg!A$2:C$251, 2, FALSE)</f>
        <v>OTH</v>
      </c>
      <c r="U64" t="str">
        <f>VLOOKUP(A64,EAPgMENg!A$2:C$251, 3, FALSE)</f>
        <v>Other</v>
      </c>
      <c r="V64" t="str">
        <f>VLOOKUP(C64,WB!A$2:'WB'!C$251, 2, FALSE)</f>
        <v>lowMidInc</v>
      </c>
      <c r="W64" t="str">
        <f>VLOOKUP(C64,WB!A$2:'WB'!C$251, 3, FALSE)</f>
        <v>Lower middle income</v>
      </c>
    </row>
    <row r="65" spans="1:23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VLOOKUP(A65,SSP!$A$2:C$248,2,FALSE)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12">
        <f>VLOOKUP(A65,FAO!$A$2:'FAO'!$E$195, 2, FALSE)</f>
        <v>208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VLOOKUP(A65,AggReg2!A$2:C$251, 2, FALSE)</f>
        <v>Northern Europe</v>
      </c>
      <c r="Q65" t="str">
        <f>VLOOKUP(A65,AggReg2!A$2:C$251, 3, FALSE)</f>
        <v>NEU</v>
      </c>
      <c r="R65" t="str">
        <f>VLOOKUP(A65,Econ2Dev!A$2:C$251, 2, FALSE)</f>
        <v>DVD</v>
      </c>
      <c r="S65" t="str">
        <f>VLOOKUP(A65,Econ2Dev!A$2:C$251, 3, FALSE)</f>
        <v>Developing Only</v>
      </c>
      <c r="T65" t="str">
        <f>VLOOKUP(A65,EAPgMENg!A$2:C$251, 2, FALSE)</f>
        <v>OTH</v>
      </c>
      <c r="U65" t="str">
        <f>VLOOKUP(A65,EAPgMENg!A$2:C$251, 3, FALSE)</f>
        <v>Other</v>
      </c>
      <c r="V65" t="str">
        <f>VLOOKUP(C65,WB!A$2:'WB'!C$251, 2, FALSE)</f>
        <v>highInc</v>
      </c>
      <c r="W65" t="str">
        <f>VLOOKUP(C65,WB!A$2:'WB'!C$251, 3, FALSE)</f>
        <v>High income</v>
      </c>
    </row>
    <row r="66" spans="1:23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VLOOKUP(A66,SSP!$A$2:C$248,2,FALSE)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12">
        <f>VLOOKUP(A66,FAO!$A$2:'FAO'!$E$195, 2, FALSE)</f>
        <v>214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VLOOKUP(A66,AggReg2!A$2:C$251, 2, FALSE)</f>
        <v>Western Asia</v>
      </c>
      <c r="Q66" t="str">
        <f>VLOOKUP(A66,AggReg2!A$2:C$251, 3, FALSE)</f>
        <v>WAs</v>
      </c>
      <c r="R66" t="str">
        <f>VLOOKUP(A66,Econ2Dev!A$2:C$251, 2, FALSE)</f>
        <v>DVD</v>
      </c>
      <c r="S66" t="str">
        <f>VLOOKUP(A66,Econ2Dev!A$2:C$251, 3, FALSE)</f>
        <v>Developing Only</v>
      </c>
      <c r="T66" t="str">
        <f>VLOOKUP(A66,EAPgMENg!A$2:C$251, 2, FALSE)</f>
        <v>OTH</v>
      </c>
      <c r="U66" t="str">
        <f>VLOOKUP(A66,EAPgMENg!A$2:C$251, 3, FALSE)</f>
        <v>Other</v>
      </c>
      <c r="V66" t="str">
        <f>VLOOKUP(C66,WB!A$2:'WB'!C$251, 2, FALSE)</f>
        <v>upMidInc</v>
      </c>
      <c r="W66" t="str">
        <f>VLOOKUP(C66,WB!A$2:'WB'!C$251, 3, FALSE)</f>
        <v>Upper middle income</v>
      </c>
    </row>
    <row r="67" spans="1:23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VLOOKUP(A67,SSP!$A$2:C$248,2,FALSE)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12">
        <f>VLOOKUP(A67,FAO!$A$2:'FAO'!$E$195, 2, FALSE)</f>
        <v>12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VLOOKUP(A67,AggReg2!A$2:C$251, 2, FALSE)</f>
        <v>Southern Europe</v>
      </c>
      <c r="Q67" t="str">
        <f>VLOOKUP(A67,AggReg2!A$2:C$251, 3, FALSE)</f>
        <v>SEU</v>
      </c>
      <c r="R67" t="str">
        <f>VLOOKUP(A67,Econ2Dev!A$2:C$251, 2, FALSE)</f>
        <v>DVD</v>
      </c>
      <c r="S67" t="str">
        <f>VLOOKUP(A67,Econ2Dev!A$2:C$251, 3, FALSE)</f>
        <v>Developing Only</v>
      </c>
      <c r="T67" t="str">
        <f>VLOOKUP(A67,EAPgMENg!A$2:C$251, 2, FALSE)</f>
        <v>OTH</v>
      </c>
      <c r="U67" t="str">
        <f>VLOOKUP(A67,EAPgMENg!A$2:C$251, 3, FALSE)</f>
        <v>Other</v>
      </c>
      <c r="V67" t="str">
        <f>VLOOKUP(C67,WB!A$2:'WB'!C$251, 2, FALSE)</f>
        <v>upMidInc</v>
      </c>
      <c r="W67" t="str">
        <f>VLOOKUP(C67,WB!A$2:'WB'!C$251, 3, FALSE)</f>
        <v>Upper middle income</v>
      </c>
    </row>
    <row r="68" spans="1:23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VLOOKUP(A68,SSP!$A$2:C$248,2,FALSE)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12">
        <f>VLOOKUP(A68,FAO!$A$2:'FAO'!$E$195, 2, FALSE)</f>
        <v>218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VLOOKUP(A68,AggReg2!A$2:C$251, 2, FALSE)</f>
        <v>Caribbean</v>
      </c>
      <c r="Q68" t="str">
        <f>VLOOKUP(A68,AggReg2!A$2:C$251, 3, FALSE)</f>
        <v>CRB</v>
      </c>
      <c r="R68" t="str">
        <f>VLOOKUP(A68,Econ2Dev!A$2:C$251, 2, FALSE)</f>
        <v>DVG</v>
      </c>
      <c r="S68" t="str">
        <f>VLOOKUP(A68,Econ2Dev!A$2:C$251, 3, FALSE)</f>
        <v>Developed Only</v>
      </c>
      <c r="T68" t="str">
        <f>VLOOKUP(A68,EAPgMENg!A$2:C$251, 2, FALSE)</f>
        <v>OTH</v>
      </c>
      <c r="U68" t="str">
        <f>VLOOKUP(A68,EAPgMENg!A$2:C$251, 3, FALSE)</f>
        <v>Other</v>
      </c>
      <c r="V68" t="str">
        <f>VLOOKUP(C68,WB!A$2:'WB'!C$251, 2, FALSE)</f>
        <v>upMidInc</v>
      </c>
      <c r="W68" t="str">
        <f>VLOOKUP(C68,WB!A$2:'WB'!C$251, 3, FALSE)</f>
        <v>Upper middle income</v>
      </c>
    </row>
    <row r="69" spans="1:23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VLOOKUP(A69,SSP!$A$2:C$248,2,FALSE)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12">
        <f>VLOOKUP(A69,FAO!$A$2:'FAO'!$E$195, 2, FALSE)</f>
        <v>818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VLOOKUP(A69,AggReg2!A$2:C$251, 2, FALSE)</f>
        <v>Western Asia</v>
      </c>
      <c r="Q69" t="str">
        <f>VLOOKUP(A69,AggReg2!A$2:C$251, 3, FALSE)</f>
        <v>WAs</v>
      </c>
      <c r="R69" t="str">
        <f>VLOOKUP(A69,Econ2Dev!A$2:C$251, 2, FALSE)</f>
        <v>DVG</v>
      </c>
      <c r="S69" t="str">
        <f>VLOOKUP(A69,Econ2Dev!A$2:C$251, 3, FALSE)</f>
        <v>Developed Only</v>
      </c>
      <c r="T69" t="str">
        <f>VLOOKUP(A69,EAPgMENg!A$2:C$251, 2, FALSE)</f>
        <v>MENg</v>
      </c>
      <c r="U69" t="str">
        <f>VLOOKUP(A69,EAPgMENg!A$2:C$251, 3, FALSE)</f>
        <v>Middle East and North Africa, developing only</v>
      </c>
      <c r="V69" t="str">
        <f>VLOOKUP(C69,WB!A$2:'WB'!C$251, 2, FALSE)</f>
        <v>lowMidInc</v>
      </c>
      <c r="W69" t="str">
        <f>VLOOKUP(C69,WB!A$2:'WB'!C$251, 3, FALSE)</f>
        <v>Lower middle income</v>
      </c>
    </row>
    <row r="70" spans="1:23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VLOOKUP(A70,SSP!$A$2:C$248,2,FALSE)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12">
        <f>VLOOKUP(A70,FAO!$A$2:'FAO'!$E$195, 2, FALSE)</f>
        <v>232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VLOOKUP(A70,AggReg2!A$2:C$251, 2, FALSE)</f>
        <v>Eastern Asia</v>
      </c>
      <c r="Q70" t="str">
        <f>VLOOKUP(A70,AggReg2!A$2:C$251, 3, FALSE)</f>
        <v>EAs</v>
      </c>
      <c r="R70" t="str">
        <f>VLOOKUP(A70,Econ2Dev!A$2:C$251, 2, FALSE)</f>
        <v>DVD</v>
      </c>
      <c r="S70" t="str">
        <f>VLOOKUP(A70,Econ2Dev!A$2:C$251, 3, FALSE)</f>
        <v>Developing Only</v>
      </c>
      <c r="T70" t="str">
        <f>VLOOKUP(A70,EAPgMENg!A$2:C$251, 2, FALSE)</f>
        <v>OTH</v>
      </c>
      <c r="U70" t="str">
        <f>VLOOKUP(A70,EAPgMENg!A$2:C$251, 3, FALSE)</f>
        <v>Other</v>
      </c>
      <c r="V70" t="str">
        <f>VLOOKUP(C70,WB!A$2:'WB'!C$251, 2, FALSE)</f>
        <v>lowInc</v>
      </c>
      <c r="W70" t="str">
        <f>VLOOKUP(C70,WB!A$2:'WB'!C$251, 3, FALSE)</f>
        <v>Low income</v>
      </c>
    </row>
    <row r="71" spans="1:23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VLOOKUP(A71,SSP!$A$2:C$248,2,FALSE)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12" t="e">
        <f>VLOOKUP(A71,FAO!$A$2:'FAO'!$E$195, 2, FALSE)</f>
        <v>#N/A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VLOOKUP(A71,AggReg2!A$2:C$251, 2, FALSE)</f>
        <v>Central America</v>
      </c>
      <c r="Q71" t="str">
        <f>VLOOKUP(A71,AggReg2!A$2:C$251, 3, FALSE)</f>
        <v>CAm</v>
      </c>
      <c r="R71" t="str">
        <f>VLOOKUP(A71,Econ2Dev!A$2:C$251, 2, FALSE)</f>
        <v>DVG</v>
      </c>
      <c r="S71" t="str">
        <f>VLOOKUP(A71,Econ2Dev!A$2:C$251, 3, FALSE)</f>
        <v>Developed Only</v>
      </c>
      <c r="T71" t="str">
        <f>VLOOKUP(A71,EAPgMENg!A$2:C$251, 2, FALSE)</f>
        <v>OTH</v>
      </c>
      <c r="U71" t="str">
        <f>VLOOKUP(A71,EAPgMENg!A$2:C$251, 3, FALSE)</f>
        <v>Other</v>
      </c>
      <c r="V71" t="str">
        <f>VLOOKUP(C71,WB!A$2:'WB'!C$251, 2, FALSE)</f>
        <v>lowMidInc</v>
      </c>
      <c r="W71" t="str">
        <f>VLOOKUP(C71,WB!A$2:'WB'!C$251, 3, FALSE)</f>
        <v>Lower middle income</v>
      </c>
    </row>
    <row r="72" spans="1:23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VLOOKUP(A72,SSP!$A$2:C$248,2,FALSE)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12">
        <f>VLOOKUP(A72,FAO!$A$2:'FAO'!$E$195, 2, FALSE)</f>
        <v>724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VLOOKUP(A72,AggReg2!A$2:C$251, 2, FALSE)</f>
        <v>0</v>
      </c>
      <c r="Q72">
        <f>VLOOKUP(A72,AggReg2!A$2:C$251, 3, FALSE)</f>
        <v>0</v>
      </c>
      <c r="R72">
        <f>VLOOKUP(A72,Econ2Dev!A$2:C$251, 2, FALSE)</f>
        <v>0</v>
      </c>
      <c r="S72" t="e">
        <f>VLOOKUP(A72,Econ2Dev!A$2:C$251, 3, FALSE)</f>
        <v>#N/A</v>
      </c>
      <c r="T72">
        <f>VLOOKUP(A72,EAPgMENg!A$2:C$251, 2, FALSE)</f>
        <v>0</v>
      </c>
      <c r="U72">
        <f>VLOOKUP(A72,EAPgMENg!A$2:C$251, 3, FALSE)</f>
        <v>0</v>
      </c>
      <c r="V72" t="str">
        <f>VLOOKUP(C72,WB!A$2:'WB'!C$251, 2, FALSE)</f>
        <v>highInc</v>
      </c>
      <c r="W72" t="str">
        <f>VLOOKUP(C72,WB!A$2:'WB'!C$251, 3, FALSE)</f>
        <v>High income</v>
      </c>
    </row>
    <row r="73" spans="1:23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VLOOKUP(A73,SSP!$A$2:C$248,2,FALSE)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12">
        <f>VLOOKUP(A73,FAO!$A$2:'FAO'!$E$195, 2, FALSE)</f>
        <v>233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VLOOKUP(A73,AggReg2!A$2:C$251, 2, FALSE)</f>
        <v>Northern Europe</v>
      </c>
      <c r="Q73" t="str">
        <f>VLOOKUP(A73,AggReg2!A$2:C$251, 3, FALSE)</f>
        <v>NEU</v>
      </c>
      <c r="R73" t="str">
        <f>VLOOKUP(A73,Econ2Dev!A$2:C$251, 2, FALSE)</f>
        <v>DVD</v>
      </c>
      <c r="S73" t="str">
        <f>VLOOKUP(A73,Econ2Dev!A$2:C$251, 3, FALSE)</f>
        <v>Developing Only</v>
      </c>
      <c r="T73" t="str">
        <f>VLOOKUP(A73,EAPgMENg!A$2:C$251, 2, FALSE)</f>
        <v>OTH</v>
      </c>
      <c r="U73" t="str">
        <f>VLOOKUP(A73,EAPgMENg!A$2:C$251, 3, FALSE)</f>
        <v>Other</v>
      </c>
      <c r="V73" t="str">
        <f>VLOOKUP(C73,WB!A$2:'WB'!C$251, 2, FALSE)</f>
        <v>highInc</v>
      </c>
      <c r="W73" t="str">
        <f>VLOOKUP(C73,WB!A$2:'WB'!C$251, 3, FALSE)</f>
        <v>High income</v>
      </c>
    </row>
    <row r="74" spans="1:23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VLOOKUP(A74,SSP!$A$2:C$248,2,FALSE)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12">
        <f>VLOOKUP(A74,FAO!$A$2:'FAO'!$E$195, 2, FALSE)</f>
        <v>231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VLOOKUP(A74,AggReg2!A$2:C$251, 2, FALSE)</f>
        <v>Central Asia</v>
      </c>
      <c r="Q74" t="str">
        <f>VLOOKUP(A74,AggReg2!A$2:C$251, 3, FALSE)</f>
        <v>CAs</v>
      </c>
      <c r="R74" t="str">
        <f>VLOOKUP(A74,Econ2Dev!A$2:C$251, 2, FALSE)</f>
        <v>DVG</v>
      </c>
      <c r="S74" t="str">
        <f>VLOOKUP(A74,Econ2Dev!A$2:C$251, 3, FALSE)</f>
        <v>Developed Only</v>
      </c>
      <c r="T74" t="str">
        <f>VLOOKUP(A74,EAPgMENg!A$2:C$251, 2, FALSE)</f>
        <v>OTH</v>
      </c>
      <c r="U74" t="str">
        <f>VLOOKUP(A74,EAPgMENg!A$2:C$251, 3, FALSE)</f>
        <v>Other</v>
      </c>
      <c r="V74" t="str">
        <f>VLOOKUP(C74,WB!A$2:'WB'!C$251, 2, FALSE)</f>
        <v>lowInc</v>
      </c>
      <c r="W74" t="str">
        <f>VLOOKUP(C74,WB!A$2:'WB'!C$251, 3, FALSE)</f>
        <v>Low income</v>
      </c>
    </row>
    <row r="75" spans="1:23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VLOOKUP(A75,SSP!$A$2:C$248,2,FALSE)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12">
        <f>VLOOKUP(A75,FAO!$A$2:'FAO'!$E$195, 2, FALSE)</f>
        <v>246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VLOOKUP(A75,AggReg2!A$2:C$251, 2, FALSE)</f>
        <v>South-Eastern Asia</v>
      </c>
      <c r="Q75" t="str">
        <f>VLOOKUP(A75,AggReg2!A$2:C$251, 3, FALSE)</f>
        <v>SEAs</v>
      </c>
      <c r="R75" t="str">
        <f>VLOOKUP(A75,Econ2Dev!A$2:C$251, 2, FALSE)</f>
        <v>DVG</v>
      </c>
      <c r="S75" t="str">
        <f>VLOOKUP(A75,Econ2Dev!A$2:C$251, 3, FALSE)</f>
        <v>Developed Only</v>
      </c>
      <c r="T75" t="str">
        <f>VLOOKUP(A75,EAPgMENg!A$2:C$251, 2, FALSE)</f>
        <v>EAPg</v>
      </c>
      <c r="U75" t="str">
        <f>VLOOKUP(A75,EAPgMENg!A$2:C$251, 3, FALSE)</f>
        <v>East Asia and Pacific, developing only</v>
      </c>
      <c r="V75" t="str">
        <f>VLOOKUP(C75,WB!A$2:'WB'!C$251, 2, FALSE)</f>
        <v>highInc</v>
      </c>
      <c r="W75" t="str">
        <f>VLOOKUP(C75,WB!A$2:'WB'!C$251, 3, FALSE)</f>
        <v>High income</v>
      </c>
    </row>
    <row r="76" spans="1:23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VLOOKUP(A76,SSP!$A$2:C$248,2,FALSE)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12">
        <f>VLOOKUP(A76,FAO!$A$2:'FAO'!$E$195, 2, FALSE)</f>
        <v>242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VLOOKUP(A76,AggReg2!A$2:C$251, 2, FALSE)</f>
        <v>Eastern Africa</v>
      </c>
      <c r="Q76" t="str">
        <f>VLOOKUP(A76,AggReg2!A$2:C$251, 3, FALSE)</f>
        <v>EAf</v>
      </c>
      <c r="R76" t="str">
        <f>VLOOKUP(A76,Econ2Dev!A$2:C$251, 2, FALSE)</f>
        <v>DVG</v>
      </c>
      <c r="S76" t="str">
        <f>VLOOKUP(A76,Econ2Dev!A$2:C$251, 3, FALSE)</f>
        <v>Developed Only</v>
      </c>
      <c r="T76" t="str">
        <f>VLOOKUP(A76,EAPgMENg!A$2:C$251, 2, FALSE)</f>
        <v>OTH</v>
      </c>
      <c r="U76" t="str">
        <f>VLOOKUP(A76,EAPgMENg!A$2:C$251, 3, FALSE)</f>
        <v>Other</v>
      </c>
      <c r="V76" t="str">
        <f>VLOOKUP(C76,WB!A$2:'WB'!C$251, 2, FALSE)</f>
        <v>upMidInc</v>
      </c>
      <c r="W76" t="str">
        <f>VLOOKUP(C76,WB!A$2:'WB'!C$251, 3, FALSE)</f>
        <v>Upper middle income</v>
      </c>
    </row>
    <row r="77" spans="1:23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VLOOKUP(A77,SSP!$A$2:C$248,2,FALSE)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12" t="e">
        <f>VLOOKUP(A77,FAO!$A$2:'FAO'!$E$195, 2, FALSE)</f>
        <v>#N/A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VLOOKUP(A77,AggReg2!A$2:C$251, 2, FALSE)</f>
        <v>Northern Europe</v>
      </c>
      <c r="Q77" t="str">
        <f>VLOOKUP(A77,AggReg2!A$2:C$251, 3, FALSE)</f>
        <v>NEU</v>
      </c>
      <c r="R77" t="str">
        <f>VLOOKUP(A77,Econ2Dev!A$2:C$251, 2, FALSE)</f>
        <v>DVD</v>
      </c>
      <c r="S77" t="str">
        <f>VLOOKUP(A77,Econ2Dev!A$2:C$251, 3, FALSE)</f>
        <v>Developing Only</v>
      </c>
      <c r="T77" t="str">
        <f>VLOOKUP(A77,EAPgMENg!A$2:C$251, 2, FALSE)</f>
        <v>OTH</v>
      </c>
      <c r="U77" t="str">
        <f>VLOOKUP(A77,EAPgMENg!A$2:C$251, 3, FALSE)</f>
        <v>Other</v>
      </c>
      <c r="V77" t="str">
        <f>VLOOKUP(C77,WB!A$2:'WB'!C$251, 2, FALSE)</f>
        <v>lowMidInc</v>
      </c>
      <c r="W77" t="str">
        <f>VLOOKUP(C77,WB!A$2:'WB'!C$251, 3, FALSE)</f>
        <v>Lower middle income</v>
      </c>
    </row>
    <row r="78" spans="1:23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VLOOKUP(A78,SSP!$A$2:C$248,2,FALSE)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12">
        <f>VLOOKUP(A78,FAO!$A$2:'FAO'!$E$195, 2, FALSE)</f>
        <v>250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VLOOKUP(A78,AggReg2!A$2:C$251, 2, FALSE)</f>
        <v>Eastern Asia</v>
      </c>
      <c r="Q78" t="str">
        <f>VLOOKUP(A78,AggReg2!A$2:C$251, 3, FALSE)</f>
        <v>EAs</v>
      </c>
      <c r="R78" t="str">
        <f>VLOOKUP(A78,Econ2Dev!A$2:C$251, 2, FALSE)</f>
        <v>DVD</v>
      </c>
      <c r="S78" t="str">
        <f>VLOOKUP(A78,Econ2Dev!A$2:C$251, 3, FALSE)</f>
        <v>Developing Only</v>
      </c>
      <c r="T78" t="str">
        <f>VLOOKUP(A78,EAPgMENg!A$2:C$251, 2, FALSE)</f>
        <v>OTH</v>
      </c>
      <c r="U78" t="str">
        <f>VLOOKUP(A78,EAPgMENg!A$2:C$251, 3, FALSE)</f>
        <v>Other</v>
      </c>
      <c r="V78" t="str">
        <f>VLOOKUP(C78,WB!A$2:'WB'!C$251, 2, FALSE)</f>
        <v>highInc</v>
      </c>
      <c r="W78" t="str">
        <f>VLOOKUP(C78,WB!A$2:'WB'!C$251, 3, FALSE)</f>
        <v>High income</v>
      </c>
    </row>
    <row r="79" spans="1:23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VLOOKUP(A79,SSP!$A$2:C$248,2,FALSE)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12" t="e">
        <f>VLOOKUP(A79,FAO!$A$2:'FAO'!$E$195, 2, FALSE)</f>
        <v>#N/A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VLOOKUP(A79,AggReg2!A$2:C$251, 2, FALSE)</f>
        <v>Eastern Europe</v>
      </c>
      <c r="Q79" t="str">
        <f>VLOOKUP(A79,AggReg2!A$2:C$251, 3, FALSE)</f>
        <v>EEU</v>
      </c>
      <c r="R79" t="str">
        <f>VLOOKUP(A79,Econ2Dev!A$2:C$251, 2, FALSE)</f>
        <v>DVG</v>
      </c>
      <c r="S79" t="str">
        <f>VLOOKUP(A79,Econ2Dev!A$2:C$251, 3, FALSE)</f>
        <v>Developed Only</v>
      </c>
      <c r="T79" t="str">
        <f>VLOOKUP(A79,EAPgMENg!A$2:C$251, 2, FALSE)</f>
        <v>OTH</v>
      </c>
      <c r="U79" t="str">
        <f>VLOOKUP(A79,EAPgMENg!A$2:C$251, 3, FALSE)</f>
        <v>Other</v>
      </c>
      <c r="V79" t="str">
        <f>VLOOKUP(C79,WB!A$2:'WB'!C$251, 2, FALSE)</f>
        <v>lowMidInc</v>
      </c>
      <c r="W79" t="str">
        <f>VLOOKUP(C79,WB!A$2:'WB'!C$251, 3, FALSE)</f>
        <v>Lower middle income</v>
      </c>
    </row>
    <row r="80" spans="1:23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VLOOKUP(A80,SSP!$A$2:C$248,2,FALSE)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12">
        <f>VLOOKUP(A80,FAO!$A$2:'FAO'!$E$195, 2, FALSE)</f>
        <v>583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VLOOKUP(A80,AggReg2!A$2:C$251, 2, FALSE)</f>
        <v>0</v>
      </c>
      <c r="Q80">
        <f>VLOOKUP(A80,AggReg2!A$2:C$251, 3, FALSE)</f>
        <v>0</v>
      </c>
      <c r="R80">
        <f>VLOOKUP(A80,Econ2Dev!A$2:C$251, 2, FALSE)</f>
        <v>0</v>
      </c>
      <c r="S80" t="e">
        <f>VLOOKUP(A80,Econ2Dev!A$2:C$251, 3, FALSE)</f>
        <v>#N/A</v>
      </c>
      <c r="T80">
        <f>VLOOKUP(A80,EAPgMENg!A$2:C$251, 2, FALSE)</f>
        <v>0</v>
      </c>
      <c r="U80">
        <f>VLOOKUP(A80,EAPgMENg!A$2:C$251, 3, FALSE)</f>
        <v>0</v>
      </c>
      <c r="V80" t="str">
        <f>VLOOKUP(C80,WB!A$2:'WB'!C$251, 2, FALSE)</f>
        <v>upMidInc</v>
      </c>
      <c r="W80" t="str">
        <f>VLOOKUP(C80,WB!A$2:'WB'!C$251, 3, FALSE)</f>
        <v>Upper middle income</v>
      </c>
    </row>
    <row r="81" spans="1:23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VLOOKUP(A81,SSP!$A$2:C$248,2,FALSE)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12">
        <f>VLOOKUP(A81,FAO!$A$2:'FAO'!$E$195, 2, FALSE)</f>
        <v>266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VLOOKUP(A81,AggReg2!A$2:C$251, 2, FALSE)</f>
        <v>Western Asia</v>
      </c>
      <c r="Q81" t="str">
        <f>VLOOKUP(A81,AggReg2!A$2:C$251, 3, FALSE)</f>
        <v>WAs</v>
      </c>
      <c r="R81" t="str">
        <f>VLOOKUP(A81,Econ2Dev!A$2:C$251, 2, FALSE)</f>
        <v>DVG</v>
      </c>
      <c r="S81" t="str">
        <f>VLOOKUP(A81,Econ2Dev!A$2:C$251, 3, FALSE)</f>
        <v>Developed Only</v>
      </c>
      <c r="T81" t="str">
        <f>VLOOKUP(A81,EAPgMENg!A$2:C$251, 2, FALSE)</f>
        <v>MENg</v>
      </c>
      <c r="U81" t="str">
        <f>VLOOKUP(A81,EAPgMENg!A$2:C$251, 3, FALSE)</f>
        <v>Middle East and North Africa, developing only</v>
      </c>
      <c r="V81" t="str">
        <f>VLOOKUP(C81,WB!A$2:'WB'!C$251, 2, FALSE)</f>
        <v>upMidInc</v>
      </c>
      <c r="W81" t="str">
        <f>VLOOKUP(C81,WB!A$2:'WB'!C$251, 3, FALSE)</f>
        <v>Upper middle income</v>
      </c>
    </row>
    <row r="82" spans="1:23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VLOOKUP(A82,SSP!$A$2:C$248,2,FALSE)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12">
        <f>VLOOKUP(A82,FAO!$A$2:'FAO'!$E$195, 2, FALSE)</f>
        <v>826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VLOOKUP(A82,AggReg2!A$2:C$251, 2, FALSE)</f>
        <v>0</v>
      </c>
      <c r="Q82">
        <f>VLOOKUP(A82,AggReg2!A$2:C$251, 3, FALSE)</f>
        <v>0</v>
      </c>
      <c r="R82">
        <f>VLOOKUP(A82,Econ2Dev!A$2:C$251, 2, FALSE)</f>
        <v>0</v>
      </c>
      <c r="S82" t="e">
        <f>VLOOKUP(A82,Econ2Dev!A$2:C$251, 3, FALSE)</f>
        <v>#N/A</v>
      </c>
      <c r="T82">
        <f>VLOOKUP(A82,EAPgMENg!A$2:C$251, 2, FALSE)</f>
        <v>0</v>
      </c>
      <c r="U82">
        <f>VLOOKUP(A82,EAPgMENg!A$2:C$251, 3, FALSE)</f>
        <v>0</v>
      </c>
      <c r="V82" t="str">
        <f>VLOOKUP(C82,WB!A$2:'WB'!C$251, 2, FALSE)</f>
        <v>highInc</v>
      </c>
      <c r="W82" t="str">
        <f>VLOOKUP(C82,WB!A$2:'WB'!C$251, 3, FALSE)</f>
        <v>High income</v>
      </c>
    </row>
    <row r="83" spans="1:23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VLOOKUP(A83,SSP!$A$2:C$248,2,FALSE)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12">
        <f>VLOOKUP(A83,FAO!$A$2:'FAO'!$E$195, 2, FALSE)</f>
        <v>268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VLOOKUP(A83,AggReg2!A$2:C$251, 2, FALSE)</f>
        <v>Western Africa</v>
      </c>
      <c r="Q83" t="str">
        <f>VLOOKUP(A83,AggReg2!A$2:C$251, 3, FALSE)</f>
        <v>WAf</v>
      </c>
      <c r="R83" t="str">
        <f>VLOOKUP(A83,Econ2Dev!A$2:C$251, 2, FALSE)</f>
        <v>DVG</v>
      </c>
      <c r="S83" t="str">
        <f>VLOOKUP(A83,Econ2Dev!A$2:C$251, 3, FALSE)</f>
        <v>Developed Only</v>
      </c>
      <c r="T83" t="str">
        <f>VLOOKUP(A83,EAPgMENg!A$2:C$251, 2, FALSE)</f>
        <v>OTH</v>
      </c>
      <c r="U83" t="str">
        <f>VLOOKUP(A83,EAPgMENg!A$2:C$251, 3, FALSE)</f>
        <v>Other</v>
      </c>
      <c r="V83" t="str">
        <f>VLOOKUP(C83,WB!A$2:'WB'!C$251, 2, FALSE)</f>
        <v>upMidInc</v>
      </c>
      <c r="W83" t="str">
        <f>VLOOKUP(C83,WB!A$2:'WB'!C$251, 3, FALSE)</f>
        <v>Upper middle income</v>
      </c>
    </row>
    <row r="84" spans="1:23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VLOOKUP(A84,SSP!$A$2:C$248,2,FALSE)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12" t="e">
        <f>VLOOKUP(A84,FAO!$A$2:'FAO'!$E$195, 2, FALSE)</f>
        <v>#N/A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VLOOKUP(A84,AggReg2!A$2:C$251, 2, FALSE)</f>
        <v>0</v>
      </c>
      <c r="Q84">
        <f>VLOOKUP(A84,AggReg2!A$2:C$251, 3, FALSE)</f>
        <v>0</v>
      </c>
      <c r="R84">
        <f>VLOOKUP(A84,Econ2Dev!A$2:C$251, 2, FALSE)</f>
        <v>0</v>
      </c>
      <c r="S84" t="e">
        <f>VLOOKUP(A84,Econ2Dev!A$2:C$251, 3, FALSE)</f>
        <v>#N/A</v>
      </c>
      <c r="T84">
        <f>VLOOKUP(A84,EAPgMENg!A$2:C$251, 2, FALSE)</f>
        <v>0</v>
      </c>
      <c r="U84">
        <f>VLOOKUP(A84,EAPgMENg!A$2:C$251, 3, FALSE)</f>
        <v>0</v>
      </c>
      <c r="V84" t="str">
        <f>VLOOKUP(C84,WB!A$2:'WB'!C$251, 2, FALSE)</f>
        <v>highInc</v>
      </c>
      <c r="W84" t="str">
        <f>VLOOKUP(C84,WB!A$2:'WB'!C$251, 3, FALSE)</f>
        <v>High income</v>
      </c>
    </row>
    <row r="85" spans="1:23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VLOOKUP(A85,SSP!$A$2:C$248,2,FALSE)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12">
        <f>VLOOKUP(A85,FAO!$A$2:'FAO'!$E$195, 2, FALSE)</f>
        <v>288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VLOOKUP(A85,AggReg2!A$2:C$251, 2, FALSE)</f>
        <v>Northern Africa</v>
      </c>
      <c r="Q85" t="str">
        <f>VLOOKUP(A85,AggReg2!A$2:C$251, 3, FALSE)</f>
        <v>NAf</v>
      </c>
      <c r="R85" t="str">
        <f>VLOOKUP(A85,Econ2Dev!A$2:C$251, 2, FALSE)</f>
        <v>DVG</v>
      </c>
      <c r="S85" t="str">
        <f>VLOOKUP(A85,Econ2Dev!A$2:C$251, 3, FALSE)</f>
        <v>Developed Only</v>
      </c>
      <c r="T85" t="str">
        <f>VLOOKUP(A85,EAPgMENg!A$2:C$251, 2, FALSE)</f>
        <v>MENg</v>
      </c>
      <c r="U85" t="str">
        <f>VLOOKUP(A85,EAPgMENg!A$2:C$251, 3, FALSE)</f>
        <v>Middle East and North Africa, developing only</v>
      </c>
      <c r="V85" t="str">
        <f>VLOOKUP(C85,WB!A$2:'WB'!C$251, 2, FALSE)</f>
        <v>lowMidInc</v>
      </c>
      <c r="W85" t="str">
        <f>VLOOKUP(C85,WB!A$2:'WB'!C$251, 3, FALSE)</f>
        <v>Lower middle income</v>
      </c>
    </row>
    <row r="86" spans="1:23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VLOOKUP(A86,SSP!$A$2:C$248,2,FALSE)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12" t="e">
        <f>VLOOKUP(A86,FAO!$A$2:'FAO'!$E$195, 2, FALSE)</f>
        <v>#N/A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VLOOKUP(A86,AggReg2!A$2:C$251, 2, FALSE)</f>
        <v>0</v>
      </c>
      <c r="Q86">
        <f>VLOOKUP(A86,AggReg2!A$2:C$251, 3, FALSE)</f>
        <v>0</v>
      </c>
      <c r="R86">
        <f>VLOOKUP(A86,Econ2Dev!A$2:C$251, 2, FALSE)</f>
        <v>0</v>
      </c>
      <c r="S86" t="e">
        <f>VLOOKUP(A86,Econ2Dev!A$2:C$251, 3, FALSE)</f>
        <v>#N/A</v>
      </c>
      <c r="T86">
        <f>VLOOKUP(A86,EAPgMENg!A$2:C$251, 2, FALSE)</f>
        <v>0</v>
      </c>
      <c r="U86">
        <f>VLOOKUP(A86,EAPgMENg!A$2:C$251, 3, FALSE)</f>
        <v>0</v>
      </c>
      <c r="V86" t="str">
        <f>VLOOKUP(C86,WB!A$2:'WB'!C$251, 2, FALSE)</f>
        <v>highInc</v>
      </c>
      <c r="W86" t="str">
        <f>VLOOKUP(C86,WB!A$2:'WB'!C$251, 3, FALSE)</f>
        <v>High income</v>
      </c>
    </row>
    <row r="87" spans="1:23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VLOOKUP(A87,SSP!$A$2:C$248,2,FALSE)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12">
        <f>VLOOKUP(A87,FAO!$A$2:'FAO'!$E$195, 2, FALSE)</f>
        <v>324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VLOOKUP(A87,AggReg2!A$2:C$251, 2, FALSE)</f>
        <v>Southern Asia</v>
      </c>
      <c r="Q87" t="str">
        <f>VLOOKUP(A87,AggReg2!A$2:C$251, 3, FALSE)</f>
        <v>SAs</v>
      </c>
      <c r="R87" t="str">
        <f>VLOOKUP(A87,Econ2Dev!A$2:C$251, 2, FALSE)</f>
        <v>DVG</v>
      </c>
      <c r="S87" t="str">
        <f>VLOOKUP(A87,Econ2Dev!A$2:C$251, 3, FALSE)</f>
        <v>Developed Only</v>
      </c>
      <c r="T87" t="str">
        <f>VLOOKUP(A87,EAPgMENg!A$2:C$251, 2, FALSE)</f>
        <v>OTH</v>
      </c>
      <c r="U87" t="str">
        <f>VLOOKUP(A87,EAPgMENg!A$2:C$251, 3, FALSE)</f>
        <v>Other</v>
      </c>
      <c r="V87" t="str">
        <f>VLOOKUP(C87,WB!A$2:'WB'!C$251, 2, FALSE)</f>
        <v>lowInc</v>
      </c>
      <c r="W87" t="str">
        <f>VLOOKUP(C87,WB!A$2:'WB'!C$251, 3, FALSE)</f>
        <v>Low income</v>
      </c>
    </row>
    <row r="88" spans="1:23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VLOOKUP(A88,SSP!$A$2:C$248,2,FALSE)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12" t="e">
        <f>VLOOKUP(A88,FAO!$A$2:'FAO'!$E$195, 2, FALSE)</f>
        <v>#N/A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VLOOKUP(A88,AggReg2!A$2:C$251, 2, FALSE)</f>
        <v>Central Africa</v>
      </c>
      <c r="Q88" t="str">
        <f>VLOOKUP(A88,AggReg2!A$2:C$251, 3, FALSE)</f>
        <v>CAf</v>
      </c>
      <c r="R88" t="str">
        <f>VLOOKUP(A88,Econ2Dev!A$2:C$251, 2, FALSE)</f>
        <v>DVG</v>
      </c>
      <c r="S88" t="str">
        <f>VLOOKUP(A88,Econ2Dev!A$2:C$251, 3, FALSE)</f>
        <v>Developed Only</v>
      </c>
      <c r="T88" t="str">
        <f>VLOOKUP(A88,EAPgMENg!A$2:C$251, 2, FALSE)</f>
        <v>OTH</v>
      </c>
      <c r="U88" t="str">
        <f>VLOOKUP(A88,EAPgMENg!A$2:C$251, 3, FALSE)</f>
        <v>Other</v>
      </c>
      <c r="V88" t="str">
        <f>VLOOKUP(C88,WB!A$2:'WB'!C$251, 2, FALSE)</f>
        <v>lowMidInc</v>
      </c>
      <c r="W88" t="str">
        <f>VLOOKUP(C88,WB!A$2:'WB'!C$251, 3, FALSE)</f>
        <v>Lower middle income</v>
      </c>
    </row>
    <row r="89" spans="1:23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VLOOKUP(A89,SSP!$A$2:C$248,2,FALSE)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12">
        <f>VLOOKUP(A89,FAO!$A$2:'FAO'!$E$195, 2, FALSE)</f>
        <v>270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VLOOKUP(A89,AggReg2!A$2:C$251, 2, FALSE)</f>
        <v>Southern Africa</v>
      </c>
      <c r="Q89" t="str">
        <f>VLOOKUP(A89,AggReg2!A$2:C$251, 3, FALSE)</f>
        <v>SAf</v>
      </c>
      <c r="R89" t="str">
        <f>VLOOKUP(A89,Econ2Dev!A$2:C$251, 2, FALSE)</f>
        <v>DVG</v>
      </c>
      <c r="S89" t="str">
        <f>VLOOKUP(A89,Econ2Dev!A$2:C$251, 3, FALSE)</f>
        <v>Developed Only</v>
      </c>
      <c r="T89" t="str">
        <f>VLOOKUP(A89,EAPgMENg!A$2:C$251, 2, FALSE)</f>
        <v>OTH</v>
      </c>
      <c r="U89" t="str">
        <f>VLOOKUP(A89,EAPgMENg!A$2:C$251, 3, FALSE)</f>
        <v>Other</v>
      </c>
      <c r="V89" t="str">
        <f>VLOOKUP(C89,WB!A$2:'WB'!C$251, 2, FALSE)</f>
        <v>lowInc</v>
      </c>
      <c r="W89" t="str">
        <f>VLOOKUP(C89,WB!A$2:'WB'!C$251, 3, FALSE)</f>
        <v>Low income</v>
      </c>
    </row>
    <row r="90" spans="1:23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VLOOKUP(A90,SSP!$A$2:C$248,2,FALSE)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12">
        <f>VLOOKUP(A90,FAO!$A$2:'FAO'!$E$195, 2, FALSE)</f>
        <v>624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VLOOKUP(A90,AggReg2!A$2:C$251, 2, FALSE)</f>
        <v>Eastern Europe</v>
      </c>
      <c r="Q90" t="str">
        <f>VLOOKUP(A90,AggReg2!A$2:C$251, 3, FALSE)</f>
        <v>EEU</v>
      </c>
      <c r="R90" t="str">
        <f>VLOOKUP(A90,Econ2Dev!A$2:C$251, 2, FALSE)</f>
        <v>DVG</v>
      </c>
      <c r="S90" t="str">
        <f>VLOOKUP(A90,Econ2Dev!A$2:C$251, 3, FALSE)</f>
        <v>Developed Only</v>
      </c>
      <c r="T90" t="str">
        <f>VLOOKUP(A90,EAPgMENg!A$2:C$251, 2, FALSE)</f>
        <v>OTH</v>
      </c>
      <c r="U90" t="str">
        <f>VLOOKUP(A90,EAPgMENg!A$2:C$251, 3, FALSE)</f>
        <v>Other</v>
      </c>
      <c r="V90" t="str">
        <f>VLOOKUP(C90,WB!A$2:'WB'!C$251, 2, FALSE)</f>
        <v>lowInc</v>
      </c>
      <c r="W90" t="str">
        <f>VLOOKUP(C90,WB!A$2:'WB'!C$251, 3, FALSE)</f>
        <v>Low income</v>
      </c>
    </row>
    <row r="91" spans="1:23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VLOOKUP(A91,SSP!$A$2:C$248,2,FALSE)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12">
        <f>VLOOKUP(A91,FAO!$A$2:'FAO'!$E$195, 2, FALSE)</f>
        <v>226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VLOOKUP(A91,AggReg2!A$2:C$251, 2, FALSE)</f>
        <v>Eastern Africa</v>
      </c>
      <c r="Q91" t="str">
        <f>VLOOKUP(A91,AggReg2!A$2:C$251, 3, FALSE)</f>
        <v>EAf</v>
      </c>
      <c r="R91" t="str">
        <f>VLOOKUP(A91,Econ2Dev!A$2:C$251, 2, FALSE)</f>
        <v>DVG</v>
      </c>
      <c r="S91" t="str">
        <f>VLOOKUP(A91,Econ2Dev!A$2:C$251, 3, FALSE)</f>
        <v>Developed Only</v>
      </c>
      <c r="T91" t="str">
        <f>VLOOKUP(A91,EAPgMENg!A$2:C$251, 2, FALSE)</f>
        <v>OTH</v>
      </c>
      <c r="U91" t="str">
        <f>VLOOKUP(A91,EAPgMENg!A$2:C$251, 3, FALSE)</f>
        <v>Other</v>
      </c>
      <c r="V91" t="str">
        <f>VLOOKUP(C91,WB!A$2:'WB'!C$251, 2, FALSE)</f>
        <v>upMidInc</v>
      </c>
      <c r="W91" t="str">
        <f>VLOOKUP(C91,WB!A$2:'WB'!C$251, 3, FALSE)</f>
        <v>Upper middle income</v>
      </c>
    </row>
    <row r="92" spans="1:23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VLOOKUP(A92,SSP!$A$2:C$248,2,FALSE)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12">
        <f>VLOOKUP(A92,FAO!$A$2:'FAO'!$E$195, 2, FALSE)</f>
        <v>300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VLOOKUP(A92,AggReg2!A$2:C$251, 2, FALSE)</f>
        <v>Central America</v>
      </c>
      <c r="Q92" t="str">
        <f>VLOOKUP(A92,AggReg2!A$2:C$251, 3, FALSE)</f>
        <v>CAm</v>
      </c>
      <c r="R92" t="str">
        <f>VLOOKUP(A92,Econ2Dev!A$2:C$251, 2, FALSE)</f>
        <v>DVG</v>
      </c>
      <c r="S92" t="str">
        <f>VLOOKUP(A92,Econ2Dev!A$2:C$251, 3, FALSE)</f>
        <v>Developed Only</v>
      </c>
      <c r="T92" t="str">
        <f>VLOOKUP(A92,EAPgMENg!A$2:C$251, 2, FALSE)</f>
        <v>OTH</v>
      </c>
      <c r="U92" t="str">
        <f>VLOOKUP(A92,EAPgMENg!A$2:C$251, 3, FALSE)</f>
        <v>Other</v>
      </c>
      <c r="V92" t="str">
        <f>VLOOKUP(C92,WB!A$2:'WB'!C$251, 2, FALSE)</f>
        <v>highInc</v>
      </c>
      <c r="W92" t="str">
        <f>VLOOKUP(C92,WB!A$2:'WB'!C$251, 3, FALSE)</f>
        <v>High income</v>
      </c>
    </row>
    <row r="93" spans="1:23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VLOOKUP(A93,SSP!$A$2:C$248,2,FALSE)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12">
        <f>VLOOKUP(A93,FAO!$A$2:'FAO'!$E$195, 2, FALSE)</f>
        <v>308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VLOOKUP(A93,AggReg2!A$2:C$251, 2, FALSE)</f>
        <v>Western Asia</v>
      </c>
      <c r="Q93" t="str">
        <f>VLOOKUP(A93,AggReg2!A$2:C$251, 3, FALSE)</f>
        <v>WAs</v>
      </c>
      <c r="R93" t="str">
        <f>VLOOKUP(A93,Econ2Dev!A$2:C$251, 2, FALSE)</f>
        <v>DVG</v>
      </c>
      <c r="S93" t="str">
        <f>VLOOKUP(A93,Econ2Dev!A$2:C$251, 3, FALSE)</f>
        <v>Developed Only</v>
      </c>
      <c r="T93" t="str">
        <f>VLOOKUP(A93,EAPgMENg!A$2:C$251, 2, FALSE)</f>
        <v>OTH</v>
      </c>
      <c r="U93" t="str">
        <f>VLOOKUP(A93,EAPgMENg!A$2:C$251, 3, FALSE)</f>
        <v>Other</v>
      </c>
      <c r="V93" t="str">
        <f>VLOOKUP(C93,WB!A$2:'WB'!C$251, 2, FALSE)</f>
        <v>lowMidInc</v>
      </c>
      <c r="W93" t="str">
        <f>VLOOKUP(C93,WB!A$2:'WB'!C$251, 3, FALSE)</f>
        <v>Lower middle income</v>
      </c>
    </row>
    <row r="94" spans="1:23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VLOOKUP(A94,SSP!$A$2:C$248,2,FALSE)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12" t="e">
        <f>VLOOKUP(A94,FAO!$A$2:'FAO'!$E$195, 2, FALSE)</f>
        <v>#N/A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VLOOKUP(A94,AggReg2!A$2:C$251, 2, FALSE)</f>
        <v>Western Africa</v>
      </c>
      <c r="Q94" t="str">
        <f>VLOOKUP(A94,AggReg2!A$2:C$251, 3, FALSE)</f>
        <v>WAf</v>
      </c>
      <c r="R94" t="str">
        <f>VLOOKUP(A94,Econ2Dev!A$2:C$251, 2, FALSE)</f>
        <v>DVG</v>
      </c>
      <c r="S94" t="str">
        <f>VLOOKUP(A94,Econ2Dev!A$2:C$251, 3, FALSE)</f>
        <v>Developed Only</v>
      </c>
      <c r="T94" t="str">
        <f>VLOOKUP(A94,EAPgMENg!A$2:C$251, 2, FALSE)</f>
        <v>OTH</v>
      </c>
      <c r="U94" t="str">
        <f>VLOOKUP(A94,EAPgMENg!A$2:C$251, 3, FALSE)</f>
        <v>Other</v>
      </c>
      <c r="V94" t="str">
        <f>VLOOKUP(C94,WB!A$2:'WB'!C$251, 2, FALSE)</f>
        <v>highInc</v>
      </c>
      <c r="W94" t="str">
        <f>VLOOKUP(C94,WB!A$2:'WB'!C$251, 3, FALSE)</f>
        <v>High income</v>
      </c>
    </row>
    <row r="95" spans="1:23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VLOOKUP(A95,SSP!$A$2:C$248,2,FALSE)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12">
        <f>VLOOKUP(A95,FAO!$A$2:'FAO'!$E$195, 2, FALSE)</f>
        <v>320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VLOOKUP(A95,AggReg2!A$2:C$251, 2, FALSE)</f>
        <v>Eastern Africa</v>
      </c>
      <c r="Q95" t="str">
        <f>VLOOKUP(A95,AggReg2!A$2:C$251, 3, FALSE)</f>
        <v>EAf</v>
      </c>
      <c r="R95" t="str">
        <f>VLOOKUP(A95,Econ2Dev!A$2:C$251, 2, FALSE)</f>
        <v>DVG</v>
      </c>
      <c r="S95" t="str">
        <f>VLOOKUP(A95,Econ2Dev!A$2:C$251, 3, FALSE)</f>
        <v>Developed Only</v>
      </c>
      <c r="T95" t="str">
        <f>VLOOKUP(A95,EAPgMENg!A$2:C$251, 2, FALSE)</f>
        <v>OTH</v>
      </c>
      <c r="U95" t="str">
        <f>VLOOKUP(A95,EAPgMENg!A$2:C$251, 3, FALSE)</f>
        <v>Other</v>
      </c>
      <c r="V95" t="str">
        <f>VLOOKUP(C95,WB!A$2:'WB'!C$251, 2, FALSE)</f>
        <v>lowMidInc</v>
      </c>
      <c r="W95" t="str">
        <f>VLOOKUP(C95,WB!A$2:'WB'!C$251, 3, FALSE)</f>
        <v>Lower middle income</v>
      </c>
    </row>
    <row r="96" spans="1:23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VLOOKUP(A96,SSP!$A$2:C$248,2,FALSE)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12" t="e">
        <f>VLOOKUP(A96,FAO!$A$2:'FAO'!$E$195, 2, FALSE)</f>
        <v>#N/A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VLOOKUP(A96,AggReg2!A$2:C$251, 2, FALSE)</f>
        <v>South-Eastern Asia</v>
      </c>
      <c r="Q96" t="str">
        <f>VLOOKUP(A96,AggReg2!A$2:C$251, 3, FALSE)</f>
        <v>SEAs</v>
      </c>
      <c r="R96" t="str">
        <f>VLOOKUP(A96,Econ2Dev!A$2:C$251, 2, FALSE)</f>
        <v>DVG</v>
      </c>
      <c r="S96" t="str">
        <f>VLOOKUP(A96,Econ2Dev!A$2:C$251, 3, FALSE)</f>
        <v>Developed Only</v>
      </c>
      <c r="T96" t="str">
        <f>VLOOKUP(A96,EAPgMENg!A$2:C$251, 2, FALSE)</f>
        <v>EAPg</v>
      </c>
      <c r="U96" t="str">
        <f>VLOOKUP(A96,EAPgMENg!A$2:C$251, 3, FALSE)</f>
        <v>East Asia and Pacific, developing only</v>
      </c>
      <c r="V96" t="str">
        <f>VLOOKUP(C96,WB!A$2:'WB'!C$251, 2, FALSE)</f>
        <v>lowMidInc</v>
      </c>
      <c r="W96" t="str">
        <f>VLOOKUP(C96,WB!A$2:'WB'!C$251, 3, FALSE)</f>
        <v>Lower middle income</v>
      </c>
    </row>
    <row r="97" spans="1:23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VLOOKUP(A97,SSP!$A$2:C$248,2,FALSE)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12" t="e">
        <f>VLOOKUP(A97,FAO!$A$2:'FAO'!$E$195, 2, FALSE)</f>
        <v>#N/A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VLOOKUP(A97,AggReg2!A$2:C$251, 2, FALSE)</f>
        <v>0</v>
      </c>
      <c r="Q97">
        <f>VLOOKUP(A97,AggReg2!A$2:C$251, 3, FALSE)</f>
        <v>0</v>
      </c>
      <c r="R97">
        <f>VLOOKUP(A97,Econ2Dev!A$2:C$251, 2, FALSE)</f>
        <v>0</v>
      </c>
      <c r="S97" t="e">
        <f>VLOOKUP(A97,Econ2Dev!A$2:C$251, 3, FALSE)</f>
        <v>#N/A</v>
      </c>
      <c r="T97">
        <f>VLOOKUP(A97,EAPgMENg!A$2:C$251, 2, FALSE)</f>
        <v>0</v>
      </c>
      <c r="U97">
        <f>VLOOKUP(A97,EAPgMENg!A$2:C$251, 3, FALSE)</f>
        <v>0</v>
      </c>
      <c r="V97" t="str">
        <f>VLOOKUP(C97,WB!A$2:'WB'!C$251, 2, FALSE)</f>
        <v>upMidInc</v>
      </c>
      <c r="W97" t="str">
        <f>VLOOKUP(C97,WB!A$2:'WB'!C$251, 3, FALSE)</f>
        <v>Upper middle income</v>
      </c>
    </row>
    <row r="98" spans="1:23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VLOOKUP(A98,SSP!$A$2:C$248,2,FALSE)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12">
        <f>VLOOKUP(A98,FAO!$A$2:'FAO'!$E$195, 2, FALSE)</f>
        <v>328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VLOOKUP(A98,AggReg2!A$2:C$251, 2, FALSE)</f>
        <v>Eastern Asia</v>
      </c>
      <c r="Q98" t="str">
        <f>VLOOKUP(A98,AggReg2!A$2:C$251, 3, FALSE)</f>
        <v>EAs</v>
      </c>
      <c r="R98" t="str">
        <f>VLOOKUP(A98,Econ2Dev!A$2:C$251, 2, FALSE)</f>
        <v>DVG</v>
      </c>
      <c r="S98" t="str">
        <f>VLOOKUP(A98,Econ2Dev!A$2:C$251, 3, FALSE)</f>
        <v>Developed Only</v>
      </c>
      <c r="T98" t="str">
        <f>VLOOKUP(A98,EAPgMENg!A$2:C$251, 2, FALSE)</f>
        <v>EAPg</v>
      </c>
      <c r="U98" t="str">
        <f>VLOOKUP(A98,EAPgMENg!A$2:C$251, 3, FALSE)</f>
        <v>East Asia and Pacific, developing only</v>
      </c>
      <c r="V98" t="str">
        <f>VLOOKUP(C98,WB!A$2:'WB'!C$251, 2, FALSE)</f>
        <v>lowMidInc</v>
      </c>
      <c r="W98" t="str">
        <f>VLOOKUP(C98,WB!A$2:'WB'!C$251, 3, FALSE)</f>
        <v>Lower middle income</v>
      </c>
    </row>
    <row r="99" spans="1:23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VLOOKUP(A99,SSP!$A$2:C$248,2,FALSE)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12" t="e">
        <f>VLOOKUP(A99,FAO!$A$2:'FAO'!$E$195, 2, FALSE)</f>
        <v>#N/A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VLOOKUP(A99,AggReg2!A$2:C$251, 2, FALSE)</f>
        <v>Central Africa</v>
      </c>
      <c r="Q99" t="str">
        <f>VLOOKUP(A99,AggReg2!A$2:C$251, 3, FALSE)</f>
        <v>CAf</v>
      </c>
      <c r="R99" t="str">
        <f>VLOOKUP(A99,Econ2Dev!A$2:C$251, 2, FALSE)</f>
        <v>DVG</v>
      </c>
      <c r="S99" t="str">
        <f>VLOOKUP(A99,Econ2Dev!A$2:C$251, 3, FALSE)</f>
        <v>Developed Only</v>
      </c>
      <c r="T99" t="str">
        <f>VLOOKUP(A99,EAPgMENg!A$2:C$251, 2, FALSE)</f>
        <v>OTH</v>
      </c>
      <c r="U99" t="str">
        <f>VLOOKUP(A99,EAPgMENg!A$2:C$251, 3, FALSE)</f>
        <v>Other</v>
      </c>
      <c r="V99" t="str">
        <f>VLOOKUP(C99,WB!A$2:'WB'!C$251, 2, FALSE)</f>
        <v>upMidInc</v>
      </c>
      <c r="W99" t="str">
        <f>VLOOKUP(C99,WB!A$2:'WB'!C$251, 3, FALSE)</f>
        <v>Upper middle income</v>
      </c>
    </row>
    <row r="100" spans="1:23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VLOOKUP(A100,SSP!$A$2:C$248,2,FALSE)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12" t="e">
        <f>VLOOKUP(A100,FAO!$A$2:'FAO'!$E$195, 2, FALSE)</f>
        <v>#N/A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VLOOKUP(A100,AggReg2!A$2:C$251, 2, FALSE)</f>
        <v>0</v>
      </c>
      <c r="Q100">
        <f>VLOOKUP(A100,AggReg2!A$2:C$251, 3, FALSE)</f>
        <v>0</v>
      </c>
      <c r="R100">
        <f>VLOOKUP(A100,Econ2Dev!A$2:C$251, 2, FALSE)</f>
        <v>0</v>
      </c>
      <c r="S100" t="e">
        <f>VLOOKUP(A100,Econ2Dev!A$2:C$251, 3, FALSE)</f>
        <v>#N/A</v>
      </c>
      <c r="T100">
        <f>VLOOKUP(A100,EAPgMENg!A$2:C$251, 2, FALSE)</f>
        <v>0</v>
      </c>
      <c r="U100">
        <f>VLOOKUP(A100,EAPgMENg!A$2:C$251, 3, FALSE)</f>
        <v>0</v>
      </c>
      <c r="V100" t="str">
        <f>VLOOKUP(C100,WB!A$2:'WB'!C$251, 2, FALSE)</f>
        <v>upMidInc</v>
      </c>
      <c r="W100" t="str">
        <f>VLOOKUP(C100,WB!A$2:'WB'!C$251, 3, FALSE)</f>
        <v>Upper middle income</v>
      </c>
    </row>
    <row r="101" spans="1:23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VLOOKUP(A101,SSP!$A$2:C$248,2,FALSE)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12">
        <f>VLOOKUP(A101,FAO!$A$2:'FAO'!$E$195, 2, FALSE)</f>
        <v>340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VLOOKUP(A101,AggReg2!A$2:C$251, 2, FALSE)</f>
        <v>Western Africa</v>
      </c>
      <c r="Q101" t="str">
        <f>VLOOKUP(A101,AggReg2!A$2:C$251, 3, FALSE)</f>
        <v>WAf</v>
      </c>
      <c r="R101" t="str">
        <f>VLOOKUP(A101,Econ2Dev!A$2:C$251, 2, FALSE)</f>
        <v>DVG</v>
      </c>
      <c r="S101" t="str">
        <f>VLOOKUP(A101,Econ2Dev!A$2:C$251, 3, FALSE)</f>
        <v>Developed Only</v>
      </c>
      <c r="T101" t="str">
        <f>VLOOKUP(A101,EAPgMENg!A$2:C$251, 2, FALSE)</f>
        <v>MENg</v>
      </c>
      <c r="U101" t="str">
        <f>VLOOKUP(A101,EAPgMENg!A$2:C$251, 3, FALSE)</f>
        <v>Middle East and North Africa, developing only</v>
      </c>
      <c r="V101" t="str">
        <f>VLOOKUP(C101,WB!A$2:'WB'!C$251, 2, FALSE)</f>
        <v>lowMidInc</v>
      </c>
      <c r="W101" t="str">
        <f>VLOOKUP(C101,WB!A$2:'WB'!C$251, 3, FALSE)</f>
        <v>Lower middle income</v>
      </c>
    </row>
    <row r="102" spans="1:23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VLOOKUP(A102,SSP!$A$2:C$248,2,FALSE)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12">
        <f>VLOOKUP(A102,FAO!$A$2:'FAO'!$E$195, 2, FALSE)</f>
        <v>191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VLOOKUP(A102,AggReg2!A$2:C$251, 2, FALSE)</f>
        <v>Eastern Africa</v>
      </c>
      <c r="Q102" t="str">
        <f>VLOOKUP(A102,AggReg2!A$2:C$251, 3, FALSE)</f>
        <v>EAf</v>
      </c>
      <c r="R102" t="str">
        <f>VLOOKUP(A102,Econ2Dev!A$2:C$251, 2, FALSE)</f>
        <v>DVG</v>
      </c>
      <c r="S102" t="str">
        <f>VLOOKUP(A102,Econ2Dev!A$2:C$251, 3, FALSE)</f>
        <v>Developed Only</v>
      </c>
      <c r="T102" t="str">
        <f>VLOOKUP(A102,EAPgMENg!A$2:C$251, 2, FALSE)</f>
        <v>OTH</v>
      </c>
      <c r="U102" t="str">
        <f>VLOOKUP(A102,EAPgMENg!A$2:C$251, 3, FALSE)</f>
        <v>Other</v>
      </c>
      <c r="V102" t="str">
        <f>VLOOKUP(C102,WB!A$2:'WB'!C$251, 2, FALSE)</f>
        <v>highInc</v>
      </c>
      <c r="W102" t="str">
        <f>VLOOKUP(C102,WB!A$2:'WB'!C$251, 3, FALSE)</f>
        <v>High income</v>
      </c>
    </row>
    <row r="103" spans="1:23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VLOOKUP(A103,SSP!$A$2:C$248,2,FALSE)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12">
        <f>VLOOKUP(A103,FAO!$A$2:'FAO'!$E$195, 2, FALSE)</f>
        <v>332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VLOOKUP(A103,AggReg2!A$2:C$251, 2, FALSE)</f>
        <v>South-Eastern Asia</v>
      </c>
      <c r="Q103" t="str">
        <f>VLOOKUP(A103,AggReg2!A$2:C$251, 3, FALSE)</f>
        <v>SEAs</v>
      </c>
      <c r="R103" t="str">
        <f>VLOOKUP(A103,Econ2Dev!A$2:C$251, 2, FALSE)</f>
        <v>DVG</v>
      </c>
      <c r="S103" t="str">
        <f>VLOOKUP(A103,Econ2Dev!A$2:C$251, 3, FALSE)</f>
        <v>Developed Only</v>
      </c>
      <c r="T103" t="str">
        <f>VLOOKUP(A103,EAPgMENg!A$2:C$251, 2, FALSE)</f>
        <v>EAPg</v>
      </c>
      <c r="U103" t="str">
        <f>VLOOKUP(A103,EAPgMENg!A$2:C$251, 3, FALSE)</f>
        <v>East Asia and Pacific, developing only</v>
      </c>
      <c r="V103" t="str">
        <f>VLOOKUP(C103,WB!A$2:'WB'!C$251, 2, FALSE)</f>
        <v>lowInc</v>
      </c>
      <c r="W103" t="str">
        <f>VLOOKUP(C103,WB!A$2:'WB'!C$251, 3, FALSE)</f>
        <v>Low income</v>
      </c>
    </row>
    <row r="104" spans="1:23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VLOOKUP(A104,SSP!$A$2:C$248,2,FALSE)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12">
        <f>VLOOKUP(A104,FAO!$A$2:'FAO'!$E$195, 2, FALSE)</f>
        <v>348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VLOOKUP(A104,AggReg2!A$2:C$251, 2, FALSE)</f>
        <v>Southern Africa</v>
      </c>
      <c r="Q104" t="str">
        <f>VLOOKUP(A104,AggReg2!A$2:C$251, 3, FALSE)</f>
        <v>SAf</v>
      </c>
      <c r="R104" t="str">
        <f>VLOOKUP(A104,Econ2Dev!A$2:C$251, 2, FALSE)</f>
        <v>DVG</v>
      </c>
      <c r="S104" t="str">
        <f>VLOOKUP(A104,Econ2Dev!A$2:C$251, 3, FALSE)</f>
        <v>Developed Only</v>
      </c>
      <c r="T104" t="str">
        <f>VLOOKUP(A104,EAPgMENg!A$2:C$251, 2, FALSE)</f>
        <v>OTH</v>
      </c>
      <c r="U104" t="str">
        <f>VLOOKUP(A104,EAPgMENg!A$2:C$251, 3, FALSE)</f>
        <v>Other</v>
      </c>
      <c r="V104" t="str">
        <f>VLOOKUP(C104,WB!A$2:'WB'!C$251, 2, FALSE)</f>
        <v>highInc</v>
      </c>
      <c r="W104" t="str">
        <f>VLOOKUP(C104,WB!A$2:'WB'!C$251, 3, FALSE)</f>
        <v>High income</v>
      </c>
    </row>
    <row r="105" spans="1:23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VLOOKUP(A105,SSP!$A$2:C$248,2,FALSE)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12">
        <f>VLOOKUP(A105,FAO!$A$2:'FAO'!$E$195, 2, FALSE)</f>
        <v>360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VLOOKUP(A105,AggReg2!A$2:C$251, 2, FALSE)</f>
        <v>Western Africa</v>
      </c>
      <c r="Q105" t="str">
        <f>VLOOKUP(A105,AggReg2!A$2:C$251, 3, FALSE)</f>
        <v>WAf</v>
      </c>
      <c r="R105" t="str">
        <f>VLOOKUP(A105,Econ2Dev!A$2:C$251, 2, FALSE)</f>
        <v>DVG</v>
      </c>
      <c r="S105" t="str">
        <f>VLOOKUP(A105,Econ2Dev!A$2:C$251, 3, FALSE)</f>
        <v>Developed Only</v>
      </c>
      <c r="T105" t="str">
        <f>VLOOKUP(A105,EAPgMENg!A$2:C$251, 2, FALSE)</f>
        <v>OTH</v>
      </c>
      <c r="U105" t="str">
        <f>VLOOKUP(A105,EAPgMENg!A$2:C$251, 3, FALSE)</f>
        <v>Other</v>
      </c>
      <c r="V105" t="str">
        <f>VLOOKUP(C105,WB!A$2:'WB'!C$251, 2, FALSE)</f>
        <v>lowMidInc</v>
      </c>
      <c r="W105" t="str">
        <f>VLOOKUP(C105,WB!A$2:'WB'!C$251, 3, FALSE)</f>
        <v>Lower middle income</v>
      </c>
    </row>
    <row r="106" spans="1:23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VLOOKUP(A106,SSP!$A$2:C$248,2,FALSE)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12" t="e">
        <f>VLOOKUP(A106,FAO!$A$2:'FAO'!$E$195, 2, FALSE)</f>
        <v>#N/A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VLOOKUP(A106,AggReg2!A$2:C$251, 2, FALSE)</f>
        <v>0</v>
      </c>
      <c r="Q106">
        <f>VLOOKUP(A106,AggReg2!A$2:C$251, 3, FALSE)</f>
        <v>0</v>
      </c>
      <c r="R106">
        <f>VLOOKUP(A106,Econ2Dev!A$2:C$251, 2, FALSE)</f>
        <v>0</v>
      </c>
      <c r="S106" t="e">
        <f>VLOOKUP(A106,Econ2Dev!A$2:C$251, 3, FALSE)</f>
        <v>#N/A</v>
      </c>
      <c r="T106">
        <f>VLOOKUP(A106,EAPgMENg!A$2:C$251, 2, FALSE)</f>
        <v>0</v>
      </c>
      <c r="U106">
        <f>VLOOKUP(A106,EAPgMENg!A$2:C$251, 3, FALSE)</f>
        <v>0</v>
      </c>
      <c r="V106" t="str">
        <f>VLOOKUP(C106,WB!A$2:'WB'!C$251, 2, FALSE)</f>
        <v>highInc</v>
      </c>
      <c r="W106" t="str">
        <f>VLOOKUP(C106,WB!A$2:'WB'!C$251, 3, FALSE)</f>
        <v>High income</v>
      </c>
    </row>
    <row r="107" spans="1:23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VLOOKUP(A107,SSP!$A$2:C$248,2,FALSE)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12">
        <f>VLOOKUP(A107,FAO!$A$2:'FAO'!$E$195, 2, FALSE)</f>
        <v>356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VLOOKUP(A107,AggReg2!A$2:C$251, 2, FALSE)</f>
        <v>Western Africa</v>
      </c>
      <c r="Q107" t="str">
        <f>VLOOKUP(A107,AggReg2!A$2:C$251, 3, FALSE)</f>
        <v>WAf</v>
      </c>
      <c r="R107" t="str">
        <f>VLOOKUP(A107,Econ2Dev!A$2:C$251, 2, FALSE)</f>
        <v>DVG</v>
      </c>
      <c r="S107" t="str">
        <f>VLOOKUP(A107,Econ2Dev!A$2:C$251, 3, FALSE)</f>
        <v>Developed Only</v>
      </c>
      <c r="T107" t="str">
        <f>VLOOKUP(A107,EAPgMENg!A$2:C$251, 2, FALSE)</f>
        <v>OTH</v>
      </c>
      <c r="U107" t="str">
        <f>VLOOKUP(A107,EAPgMENg!A$2:C$251, 3, FALSE)</f>
        <v>Other</v>
      </c>
      <c r="V107" t="str">
        <f>VLOOKUP(C107,WB!A$2:'WB'!C$251, 2, FALSE)</f>
        <v>lowMidInc</v>
      </c>
      <c r="W107" t="str">
        <f>VLOOKUP(C107,WB!A$2:'WB'!C$251, 3, FALSE)</f>
        <v>Lower middle income</v>
      </c>
    </row>
    <row r="108" spans="1:23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VLOOKUP(A108,SSP!$A$2:C$248,2,FALSE)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12" t="e">
        <f>VLOOKUP(A108,FAO!$A$2:'FAO'!$E$195, 2, FALSE)</f>
        <v>#N/A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VLOOKUP(A108,AggReg2!A$2:C$251, 2, FALSE)</f>
        <v>0</v>
      </c>
      <c r="Q108">
        <f>VLOOKUP(A108,AggReg2!A$2:C$251, 3, FALSE)</f>
        <v>0</v>
      </c>
      <c r="R108">
        <f>VLOOKUP(A108,Econ2Dev!A$2:C$251, 2, FALSE)</f>
        <v>0</v>
      </c>
      <c r="S108" t="e">
        <f>VLOOKUP(A108,Econ2Dev!A$2:C$251, 3, FALSE)</f>
        <v>#N/A</v>
      </c>
      <c r="T108">
        <f>VLOOKUP(A108,EAPgMENg!A$2:C$251, 2, FALSE)</f>
        <v>0</v>
      </c>
      <c r="U108">
        <f>VLOOKUP(A108,EAPgMENg!A$2:C$251, 3, FALSE)</f>
        <v>0</v>
      </c>
      <c r="V108" t="str">
        <f>VLOOKUP(C108,WB!A$2:'WB'!C$251, 2, FALSE)</f>
        <v>upMidInc</v>
      </c>
      <c r="W108" t="str">
        <f>VLOOKUP(C108,WB!A$2:'WB'!C$251, 3, FALSE)</f>
        <v>Upper middle income</v>
      </c>
    </row>
    <row r="109" spans="1:23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VLOOKUP(A109,SSP!$A$2:C$248,2,FALSE)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12">
        <f>VLOOKUP(A109,FAO!$A$2:'FAO'!$E$195, 2, FALSE)</f>
        <v>372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VLOOKUP(A109,AggReg2!A$2:C$251, 2, FALSE)</f>
        <v>Central America</v>
      </c>
      <c r="Q109" t="str">
        <f>VLOOKUP(A109,AggReg2!A$2:C$251, 3, FALSE)</f>
        <v>CAm</v>
      </c>
      <c r="R109" t="str">
        <f>VLOOKUP(A109,Econ2Dev!A$2:C$251, 2, FALSE)</f>
        <v>DVG</v>
      </c>
      <c r="S109" t="str">
        <f>VLOOKUP(A109,Econ2Dev!A$2:C$251, 3, FALSE)</f>
        <v>Developed Only</v>
      </c>
      <c r="T109" t="str">
        <f>VLOOKUP(A109,EAPgMENg!A$2:C$251, 2, FALSE)</f>
        <v>OTH</v>
      </c>
      <c r="U109" t="str">
        <f>VLOOKUP(A109,EAPgMENg!A$2:C$251, 3, FALSE)</f>
        <v>Other</v>
      </c>
      <c r="V109" t="str">
        <f>VLOOKUP(C109,WB!A$2:'WB'!C$251, 2, FALSE)</f>
        <v>highInc</v>
      </c>
      <c r="W109" t="str">
        <f>VLOOKUP(C109,WB!A$2:'WB'!C$251, 3, FALSE)</f>
        <v>High income</v>
      </c>
    </row>
    <row r="110" spans="1:23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e">
        <f>VLOOKUP(A110,SSP!$A$2:C$248,2,FALSE)</f>
        <v>#N/A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12">
        <f>VLOOKUP(A110,FAO!$A$2:'FAO'!$E$195, 2, FALSE)</f>
        <v>364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VLOOKUP(A110,AggReg2!A$2:C$251, 2, FALSE)</f>
        <v>0</v>
      </c>
      <c r="Q110">
        <f>VLOOKUP(A110,AggReg2!A$2:C$251, 3, FALSE)</f>
        <v>0</v>
      </c>
      <c r="R110">
        <f>VLOOKUP(A110,Econ2Dev!A$2:C$251, 2, FALSE)</f>
        <v>0</v>
      </c>
      <c r="S110" t="e">
        <f>VLOOKUP(A110,Econ2Dev!A$2:C$251, 3, FALSE)</f>
        <v>#N/A</v>
      </c>
      <c r="T110">
        <f>VLOOKUP(A110,EAPgMENg!A$2:C$251, 2, FALSE)</f>
        <v>0</v>
      </c>
      <c r="U110">
        <f>VLOOKUP(A110,EAPgMENg!A$2:C$251, 3, FALSE)</f>
        <v>0</v>
      </c>
      <c r="V110" t="str">
        <f>VLOOKUP(C110,WB!A$2:'WB'!C$251, 2, FALSE)</f>
        <v>upMidInc</v>
      </c>
      <c r="W110" t="str">
        <f>VLOOKUP(C110,WB!A$2:'WB'!C$251, 3, FALSE)</f>
        <v>Upper middle income</v>
      </c>
    </row>
    <row r="111" spans="1:23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VLOOKUP(A111,SSP!$A$2:C$248,2,FALSE)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12">
        <f>VLOOKUP(A111,FAO!$A$2:'FAO'!$E$195, 2, FALSE)</f>
        <v>368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VLOOKUP(A111,AggReg2!A$2:C$251, 2, FALSE)</f>
        <v>Northern Europe</v>
      </c>
      <c r="Q111" t="str">
        <f>VLOOKUP(A111,AggReg2!A$2:C$251, 3, FALSE)</f>
        <v>NEU</v>
      </c>
      <c r="R111" t="str">
        <f>VLOOKUP(A111,Econ2Dev!A$2:C$251, 2, FALSE)</f>
        <v>DVD</v>
      </c>
      <c r="S111" t="str">
        <f>VLOOKUP(A111,Econ2Dev!A$2:C$251, 3, FALSE)</f>
        <v>Developing Only</v>
      </c>
      <c r="T111" t="str">
        <f>VLOOKUP(A111,EAPgMENg!A$2:C$251, 2, FALSE)</f>
        <v>OTH</v>
      </c>
      <c r="U111" t="str">
        <f>VLOOKUP(A111,EAPgMENg!A$2:C$251, 3, FALSE)</f>
        <v>Other</v>
      </c>
      <c r="V111" t="str">
        <f>VLOOKUP(C111,WB!A$2:'WB'!C$251, 2, FALSE)</f>
        <v>upMidInc</v>
      </c>
      <c r="W111" t="str">
        <f>VLOOKUP(C111,WB!A$2:'WB'!C$251, 3, FALSE)</f>
        <v>Upper middle income</v>
      </c>
    </row>
    <row r="112" spans="1:23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VLOOKUP(A112,SSP!$A$2:C$248,2,FALSE)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12">
        <f>VLOOKUP(A112,FAO!$A$2:'FAO'!$E$195, 2, FALSE)</f>
        <v>352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VLOOKUP(A112,AggReg2!A$2:C$251, 2, FALSE)</f>
        <v>Southern Asia</v>
      </c>
      <c r="Q112" t="str">
        <f>VLOOKUP(A112,AggReg2!A$2:C$251, 3, FALSE)</f>
        <v>SAs</v>
      </c>
      <c r="R112" t="str">
        <f>VLOOKUP(A112,Econ2Dev!A$2:C$251, 2, FALSE)</f>
        <v>DVG</v>
      </c>
      <c r="S112" t="str">
        <f>VLOOKUP(A112,Econ2Dev!A$2:C$251, 3, FALSE)</f>
        <v>Developed Only</v>
      </c>
      <c r="T112" t="str">
        <f>VLOOKUP(A112,EAPgMENg!A$2:C$251, 2, FALSE)</f>
        <v>OTH</v>
      </c>
      <c r="U112" t="str">
        <f>VLOOKUP(A112,EAPgMENg!A$2:C$251, 3, FALSE)</f>
        <v>Other</v>
      </c>
      <c r="V112" t="str">
        <f>VLOOKUP(C112,WB!A$2:'WB'!C$251, 2, FALSE)</f>
        <v>highInc</v>
      </c>
      <c r="W112" t="str">
        <f>VLOOKUP(C112,WB!A$2:'WB'!C$251, 3, FALSE)</f>
        <v>High income</v>
      </c>
    </row>
    <row r="113" spans="1:23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VLOOKUP(A113,SSP!$A$2:C$248,2,FALSE)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12">
        <f>VLOOKUP(A113,FAO!$A$2:'FAO'!$E$195, 2, FALSE)</f>
        <v>376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VLOOKUP(A113,AggReg2!A$2:C$251, 2, FALSE)</f>
        <v>Australia and New Zealand</v>
      </c>
      <c r="Q113" t="str">
        <f>VLOOKUP(A113,AggReg2!A$2:C$251, 3, FALSE)</f>
        <v>ANZ</v>
      </c>
      <c r="R113" t="str">
        <f>VLOOKUP(A113,Econ2Dev!A$2:C$251, 2, FALSE)</f>
        <v>DVD</v>
      </c>
      <c r="S113" t="str">
        <f>VLOOKUP(A113,Econ2Dev!A$2:C$251, 3, FALSE)</f>
        <v>Developing Only</v>
      </c>
      <c r="T113" t="str">
        <f>VLOOKUP(A113,EAPgMENg!A$2:C$251, 2, FALSE)</f>
        <v>OTH</v>
      </c>
      <c r="U113" t="str">
        <f>VLOOKUP(A113,EAPgMENg!A$2:C$251, 3, FALSE)</f>
        <v>Other</v>
      </c>
      <c r="V113" t="str">
        <f>VLOOKUP(C113,WB!A$2:'WB'!C$251, 2, FALSE)</f>
        <v>highInc</v>
      </c>
      <c r="W113" t="str">
        <f>VLOOKUP(C113,WB!A$2:'WB'!C$251, 3, FALSE)</f>
        <v>High income</v>
      </c>
    </row>
    <row r="114" spans="1:23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VLOOKUP(A114,SSP!$A$2:C$248,2,FALSE)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12">
        <f>VLOOKUP(A114,FAO!$A$2:'FAO'!$E$195, 2, FALSE)</f>
        <v>380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VLOOKUP(A114,AggReg2!A$2:C$251, 2, FALSE)</f>
        <v>Western Europe</v>
      </c>
      <c r="Q114" t="str">
        <f>VLOOKUP(A114,AggReg2!A$2:C$251, 3, FALSE)</f>
        <v>WEU</v>
      </c>
      <c r="R114" t="str">
        <f>VLOOKUP(A114,Econ2Dev!A$2:C$251, 2, FALSE)</f>
        <v>DVG</v>
      </c>
      <c r="S114" t="str">
        <f>VLOOKUP(A114,Econ2Dev!A$2:C$251, 3, FALSE)</f>
        <v>Developed Only</v>
      </c>
      <c r="T114" t="str">
        <f>VLOOKUP(A114,EAPgMENg!A$2:C$251, 2, FALSE)</f>
        <v>OTH</v>
      </c>
      <c r="U114" t="str">
        <f>VLOOKUP(A114,EAPgMENg!A$2:C$251, 3, FALSE)</f>
        <v>Other</v>
      </c>
      <c r="V114" t="str">
        <f>VLOOKUP(C114,WB!A$2:'WB'!C$251, 2, FALSE)</f>
        <v>highInc</v>
      </c>
      <c r="W114" t="str">
        <f>VLOOKUP(C114,WB!A$2:'WB'!C$251, 3, FALSE)</f>
        <v>High income</v>
      </c>
    </row>
    <row r="115" spans="1:23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VLOOKUP(A115,SSP!$A$2:C$248,2,FALSE)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12">
        <f>VLOOKUP(A115,FAO!$A$2:'FAO'!$E$195, 2, FALSE)</f>
        <v>388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VLOOKUP(A115,AggReg2!A$2:C$251, 2, FALSE)</f>
        <v>South-Eastern Asia</v>
      </c>
      <c r="Q115" t="str">
        <f>VLOOKUP(A115,AggReg2!A$2:C$251, 3, FALSE)</f>
        <v>SEAs</v>
      </c>
      <c r="R115" t="str">
        <f>VLOOKUP(A115,Econ2Dev!A$2:C$251, 2, FALSE)</f>
        <v>DVG</v>
      </c>
      <c r="S115" t="str">
        <f>VLOOKUP(A115,Econ2Dev!A$2:C$251, 3, FALSE)</f>
        <v>Developed Only</v>
      </c>
      <c r="T115" t="str">
        <f>VLOOKUP(A115,EAPgMENg!A$2:C$251, 2, FALSE)</f>
        <v>EAPg</v>
      </c>
      <c r="U115" t="str">
        <f>VLOOKUP(A115,EAPgMENg!A$2:C$251, 3, FALSE)</f>
        <v>East Asia and Pacific, developing only</v>
      </c>
      <c r="V115" t="str">
        <f>VLOOKUP(C115,WB!A$2:'WB'!C$251, 2, FALSE)</f>
        <v>upMidInc</v>
      </c>
      <c r="W115" t="str">
        <f>VLOOKUP(C115,WB!A$2:'WB'!C$251, 3, FALSE)</f>
        <v>Upper middle income</v>
      </c>
    </row>
    <row r="116" spans="1:23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VLOOKUP(A116,SSP!$A$2:C$248,2,FALSE)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12" t="e">
        <f>VLOOKUP(A116,FAO!$A$2:'FAO'!$E$195, 2, FALSE)</f>
        <v>#N/A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VLOOKUP(A116,AggReg2!A$2:C$251, 2, FALSE)</f>
        <v>#N/A</v>
      </c>
      <c r="Q116" t="e">
        <f>VLOOKUP(A116,AggReg2!A$2:C$251, 3, FALSE)</f>
        <v>#N/A</v>
      </c>
      <c r="R116" t="e">
        <f>VLOOKUP(A116,Econ2Dev!A$2:C$251, 2, FALSE)</f>
        <v>#N/A</v>
      </c>
      <c r="S116" t="e">
        <f>VLOOKUP(A116,Econ2Dev!A$2:C$251, 3, FALSE)</f>
        <v>#N/A</v>
      </c>
      <c r="T116" t="e">
        <f>VLOOKUP(A116,EAPgMENg!A$2:C$251, 2, FALSE)</f>
        <v>#N/A</v>
      </c>
      <c r="U116" t="e">
        <f>VLOOKUP(A116,EAPgMENg!A$2:C$251, 3, FALSE)</f>
        <v>#N/A</v>
      </c>
      <c r="V116" t="str">
        <f>VLOOKUP(C116,WB!A$2:'WB'!C$251, 2, FALSE)</f>
        <v>highInc</v>
      </c>
      <c r="W116" t="str">
        <f>VLOOKUP(C116,WB!A$2:'WB'!C$251, 3, FALSE)</f>
        <v>High income</v>
      </c>
    </row>
    <row r="117" spans="1:23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VLOOKUP(A117,SSP!$A$2:C$248,2,FALSE)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12">
        <f>VLOOKUP(A117,FAO!$A$2:'FAO'!$E$195, 2, FALSE)</f>
        <v>400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VLOOKUP(A117,AggReg2!A$2:C$251, 2, FALSE)</f>
        <v>Southern Asia</v>
      </c>
      <c r="Q117" t="str">
        <f>VLOOKUP(A117,AggReg2!A$2:C$251, 3, FALSE)</f>
        <v>SAs</v>
      </c>
      <c r="R117" t="str">
        <f>VLOOKUP(A117,Econ2Dev!A$2:C$251, 2, FALSE)</f>
        <v>DVG</v>
      </c>
      <c r="S117" t="str">
        <f>VLOOKUP(A117,Econ2Dev!A$2:C$251, 3, FALSE)</f>
        <v>Developed Only</v>
      </c>
      <c r="T117" t="str">
        <f>VLOOKUP(A117,EAPgMENg!A$2:C$251, 2, FALSE)</f>
        <v>OTH</v>
      </c>
      <c r="U117" t="str">
        <f>VLOOKUP(A117,EAPgMENg!A$2:C$251, 3, FALSE)</f>
        <v>Other</v>
      </c>
      <c r="V117" t="str">
        <f>VLOOKUP(C117,WB!A$2:'WB'!C$251, 2, FALSE)</f>
        <v>upMidInc</v>
      </c>
      <c r="W117" t="str">
        <f>VLOOKUP(C117,WB!A$2:'WB'!C$251, 3, FALSE)</f>
        <v>Upper middle income</v>
      </c>
    </row>
    <row r="118" spans="1:23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VLOOKUP(A118,SSP!$A$2:C$248,2,FALSE)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12">
        <f>VLOOKUP(A118,FAO!$A$2:'FAO'!$E$195, 2, FALSE)</f>
        <v>392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VLOOKUP(A118,AggReg2!A$2:C$251, 2, FALSE)</f>
        <v>Central America</v>
      </c>
      <c r="Q118" t="str">
        <f>VLOOKUP(A118,AggReg2!A$2:C$251, 3, FALSE)</f>
        <v>CAm</v>
      </c>
      <c r="R118" t="str">
        <f>VLOOKUP(A118,Econ2Dev!A$2:C$251, 2, FALSE)</f>
        <v>DVG</v>
      </c>
      <c r="S118" t="str">
        <f>VLOOKUP(A118,Econ2Dev!A$2:C$251, 3, FALSE)</f>
        <v>Developed Only</v>
      </c>
      <c r="T118" t="str">
        <f>VLOOKUP(A118,EAPgMENg!A$2:C$251, 2, FALSE)</f>
        <v>OTH</v>
      </c>
      <c r="U118" t="str">
        <f>VLOOKUP(A118,EAPgMENg!A$2:C$251, 3, FALSE)</f>
        <v>Other</v>
      </c>
      <c r="V118" t="str">
        <f>VLOOKUP(C118,WB!A$2:'WB'!C$251, 2, FALSE)</f>
        <v>highInc</v>
      </c>
      <c r="W118" t="str">
        <f>VLOOKUP(C118,WB!A$2:'WB'!C$251, 3, FALSE)</f>
        <v>High income</v>
      </c>
    </row>
    <row r="119" spans="1:23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VLOOKUP(A119,SSP!$A$2:C$248,2,FALSE)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12">
        <f>VLOOKUP(A119,FAO!$A$2:'FAO'!$E$195, 2, FALSE)</f>
        <v>398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VLOOKUP(A119,AggReg2!A$2:C$251, 2, FALSE)</f>
        <v>South America</v>
      </c>
      <c r="Q119" t="str">
        <f>VLOOKUP(A119,AggReg2!A$2:C$251, 3, FALSE)</f>
        <v>SAm</v>
      </c>
      <c r="R119" t="str">
        <f>VLOOKUP(A119,Econ2Dev!A$2:C$251, 2, FALSE)</f>
        <v>DVG</v>
      </c>
      <c r="S119" t="str">
        <f>VLOOKUP(A119,Econ2Dev!A$2:C$251, 3, FALSE)</f>
        <v>Developed Only</v>
      </c>
      <c r="T119" t="str">
        <f>VLOOKUP(A119,EAPgMENg!A$2:C$251, 2, FALSE)</f>
        <v>OTH</v>
      </c>
      <c r="U119" t="str">
        <f>VLOOKUP(A119,EAPgMENg!A$2:C$251, 3, FALSE)</f>
        <v>Other</v>
      </c>
      <c r="V119" t="str">
        <f>VLOOKUP(C119,WB!A$2:'WB'!C$251, 2, FALSE)</f>
        <v>upMidInc</v>
      </c>
      <c r="W119" t="str">
        <f>VLOOKUP(C119,WB!A$2:'WB'!C$251, 3, FALSE)</f>
        <v>Upper middle income</v>
      </c>
    </row>
    <row r="120" spans="1:23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VLOOKUP(A120,SSP!$A$2:C$248,2,FALSE)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12">
        <f>VLOOKUP(A120,FAO!$A$2:'FAO'!$E$195, 2, FALSE)</f>
        <v>404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VLOOKUP(A120,AggReg2!A$2:C$251, 2, FALSE)</f>
        <v>South-Eastern Asia</v>
      </c>
      <c r="Q120" t="str">
        <f>VLOOKUP(A120,AggReg2!A$2:C$251, 3, FALSE)</f>
        <v>SEAs</v>
      </c>
      <c r="R120" t="str">
        <f>VLOOKUP(A120,Econ2Dev!A$2:C$251, 2, FALSE)</f>
        <v>DVG</v>
      </c>
      <c r="S120" t="str">
        <f>VLOOKUP(A120,Econ2Dev!A$2:C$251, 3, FALSE)</f>
        <v>Developed Only</v>
      </c>
      <c r="T120" t="str">
        <f>VLOOKUP(A120,EAPgMENg!A$2:C$251, 2, FALSE)</f>
        <v>EAPg</v>
      </c>
      <c r="U120" t="str">
        <f>VLOOKUP(A120,EAPgMENg!A$2:C$251, 3, FALSE)</f>
        <v>East Asia and Pacific, developing only</v>
      </c>
      <c r="V120" t="str">
        <f>VLOOKUP(C120,WB!A$2:'WB'!C$251, 2, FALSE)</f>
        <v>lowMidInc</v>
      </c>
      <c r="W120" t="str">
        <f>VLOOKUP(C120,WB!A$2:'WB'!C$251, 3, FALSE)</f>
        <v>Lower middle income</v>
      </c>
    </row>
    <row r="121" spans="1:23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VLOOKUP(A121,SSP!$A$2:C$248,2,FALSE)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12">
        <f>VLOOKUP(A121,FAO!$A$2:'FAO'!$E$195, 2, FALSE)</f>
        <v>417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VLOOKUP(A121,AggReg2!A$2:C$251, 2, FALSE)</f>
        <v>Oceania</v>
      </c>
      <c r="Q121" t="str">
        <f>VLOOKUP(A121,AggReg2!A$2:C$251, 3, FALSE)</f>
        <v>OCN</v>
      </c>
      <c r="R121" t="str">
        <f>VLOOKUP(A121,Econ2Dev!A$2:C$251, 2, FALSE)</f>
        <v>DVG</v>
      </c>
      <c r="S121" t="str">
        <f>VLOOKUP(A121,Econ2Dev!A$2:C$251, 3, FALSE)</f>
        <v>Developed Only</v>
      </c>
      <c r="T121" t="str">
        <f>VLOOKUP(A121,EAPgMENg!A$2:C$251, 2, FALSE)</f>
        <v>EAPg</v>
      </c>
      <c r="U121" t="str">
        <f>VLOOKUP(A121,EAPgMENg!A$2:C$251, 3, FALSE)</f>
        <v>East Asia and Pacific, developing only</v>
      </c>
      <c r="V121" t="str">
        <f>VLOOKUP(C121,WB!A$2:'WB'!C$251, 2, FALSE)</f>
        <v>lowMidInc</v>
      </c>
      <c r="W121" t="str">
        <f>VLOOKUP(C121,WB!A$2:'WB'!C$251, 3, FALSE)</f>
        <v>Lower middle income</v>
      </c>
    </row>
    <row r="122" spans="1:23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VLOOKUP(A122,SSP!$A$2:C$248,2,FALSE)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12">
        <f>VLOOKUP(A122,FAO!$A$2:'FAO'!$E$195, 2, FALSE)</f>
        <v>116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VLOOKUP(A122,AggReg2!A$2:C$251, 2, FALSE)</f>
        <v>Eastern Europe</v>
      </c>
      <c r="Q122" t="str">
        <f>VLOOKUP(A122,AggReg2!A$2:C$251, 3, FALSE)</f>
        <v>EEU</v>
      </c>
      <c r="R122" t="str">
        <f>VLOOKUP(A122,Econ2Dev!A$2:C$251, 2, FALSE)</f>
        <v>DVD</v>
      </c>
      <c r="S122" t="str">
        <f>VLOOKUP(A122,Econ2Dev!A$2:C$251, 3, FALSE)</f>
        <v>Developing Only</v>
      </c>
      <c r="T122" t="str">
        <f>VLOOKUP(A122,EAPgMENg!A$2:C$251, 2, FALSE)</f>
        <v>OTH</v>
      </c>
      <c r="U122" t="str">
        <f>VLOOKUP(A122,EAPgMENg!A$2:C$251, 3, FALSE)</f>
        <v>Other</v>
      </c>
      <c r="V122" t="str">
        <f>VLOOKUP(C122,WB!A$2:'WB'!C$251, 2, FALSE)</f>
        <v>lowMidInc</v>
      </c>
      <c r="W122" t="str">
        <f>VLOOKUP(C122,WB!A$2:'WB'!C$251, 3, FALSE)</f>
        <v>Lower middle income</v>
      </c>
    </row>
    <row r="123" spans="1:23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VLOOKUP(A123,SSP!$A$2:C$248,2,FALSE)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12">
        <f>VLOOKUP(A123,FAO!$A$2:'FAO'!$E$195, 2, FALSE)</f>
        <v>296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VLOOKUP(A123,AggReg2!A$2:C$251, 2, FALSE)</f>
        <v>0</v>
      </c>
      <c r="Q123">
        <f>VLOOKUP(A123,AggReg2!A$2:C$251, 3, FALSE)</f>
        <v>0</v>
      </c>
      <c r="R123">
        <f>VLOOKUP(A123,Econ2Dev!A$2:C$251, 2, FALSE)</f>
        <v>0</v>
      </c>
      <c r="S123" t="e">
        <f>VLOOKUP(A123,Econ2Dev!A$2:C$251, 3, FALSE)</f>
        <v>#N/A</v>
      </c>
      <c r="T123">
        <f>VLOOKUP(A123,EAPgMENg!A$2:C$251, 2, FALSE)</f>
        <v>0</v>
      </c>
      <c r="U123">
        <f>VLOOKUP(A123,EAPgMENg!A$2:C$251, 3, FALSE)</f>
        <v>0</v>
      </c>
      <c r="V123" t="str">
        <f>VLOOKUP(C123,WB!A$2:'WB'!C$251, 2, FALSE)</f>
        <v>upMidInc</v>
      </c>
      <c r="W123" t="str">
        <f>VLOOKUP(C123,WB!A$2:'WB'!C$251, 3, FALSE)</f>
        <v>Upper middle income</v>
      </c>
    </row>
    <row r="124" spans="1:23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VLOOKUP(A124,SSP!$A$2:C$248,2,FALSE)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12">
        <f>VLOOKUP(A124,FAO!$A$2:'FAO'!$E$195, 2, FALSE)</f>
        <v>659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VLOOKUP(A124,AggReg2!A$2:C$251, 2, FALSE)</f>
        <v>Western Africa</v>
      </c>
      <c r="Q124" t="str">
        <f>VLOOKUP(A124,AggReg2!A$2:C$251, 3, FALSE)</f>
        <v>WAf</v>
      </c>
      <c r="R124" t="str">
        <f>VLOOKUP(A124,Econ2Dev!A$2:C$251, 2, FALSE)</f>
        <v>DVG</v>
      </c>
      <c r="S124" t="str">
        <f>VLOOKUP(A124,Econ2Dev!A$2:C$251, 3, FALSE)</f>
        <v>Developed Only</v>
      </c>
      <c r="T124" t="str">
        <f>VLOOKUP(A124,EAPgMENg!A$2:C$251, 2, FALSE)</f>
        <v>OTH</v>
      </c>
      <c r="U124" t="str">
        <f>VLOOKUP(A124,EAPgMENg!A$2:C$251, 3, FALSE)</f>
        <v>Other</v>
      </c>
      <c r="V124" t="str">
        <f>VLOOKUP(C124,WB!A$2:'WB'!C$251, 2, FALSE)</f>
        <v>lowMidInc</v>
      </c>
      <c r="W124" t="str">
        <f>VLOOKUP(C124,WB!A$2:'WB'!C$251, 3, FALSE)</f>
        <v>Lower middle income</v>
      </c>
    </row>
    <row r="125" spans="1:23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VLOOKUP(A125,SSP!$A$2:C$248,2,FALSE)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12">
        <f>VLOOKUP(A125,FAO!$A$2:'FAO'!$E$195, 2, FALSE)</f>
        <v>410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VLOOKUP(A125,AggReg2!A$2:C$251, 2, FALSE)</f>
        <v>Eastern Asia</v>
      </c>
      <c r="Q125" t="str">
        <f>VLOOKUP(A125,AggReg2!A$2:C$251, 3, FALSE)</f>
        <v>EAs</v>
      </c>
      <c r="R125" t="str">
        <f>VLOOKUP(A125,Econ2Dev!A$2:C$251, 2, FALSE)</f>
        <v>DVG</v>
      </c>
      <c r="S125" t="str">
        <f>VLOOKUP(A125,Econ2Dev!A$2:C$251, 3, FALSE)</f>
        <v>Developed Only</v>
      </c>
      <c r="T125" t="str">
        <f>VLOOKUP(A125,EAPgMENg!A$2:C$251, 2, FALSE)</f>
        <v>EAPg</v>
      </c>
      <c r="U125" t="str">
        <f>VLOOKUP(A125,EAPgMENg!A$2:C$251, 3, FALSE)</f>
        <v>East Asia and Pacific, developing only</v>
      </c>
      <c r="V125" t="str">
        <f>VLOOKUP(C125,WB!A$2:'WB'!C$251, 2, FALSE)</f>
        <v>highInc</v>
      </c>
      <c r="W125" t="str">
        <f>VLOOKUP(C125,WB!A$2:'WB'!C$251, 3, FALSE)</f>
        <v>High income</v>
      </c>
    </row>
    <row r="126" spans="1:23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VLOOKUP(A126,SSP!$A$2:C$248,2,FALSE)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12">
        <f>VLOOKUP(A126,FAO!$A$2:'FAO'!$E$195, 2, FALSE)</f>
        <v>414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VLOOKUP(A126,AggReg2!A$2:C$251, 2, FALSE)</f>
        <v>0</v>
      </c>
      <c r="Q126">
        <f>VLOOKUP(A126,AggReg2!A$2:C$251, 3, FALSE)</f>
        <v>0</v>
      </c>
      <c r="R126">
        <f>VLOOKUP(A126,Econ2Dev!A$2:C$251, 2, FALSE)</f>
        <v>0</v>
      </c>
      <c r="S126" t="e">
        <f>VLOOKUP(A126,Econ2Dev!A$2:C$251, 3, FALSE)</f>
        <v>#N/A</v>
      </c>
      <c r="T126">
        <f>VLOOKUP(A126,EAPgMENg!A$2:C$251, 2, FALSE)</f>
        <v>0</v>
      </c>
      <c r="U126">
        <f>VLOOKUP(A126,EAPgMENg!A$2:C$251, 3, FALSE)</f>
        <v>0</v>
      </c>
      <c r="V126" t="str">
        <f>VLOOKUP(C126,WB!A$2:'WB'!C$251, 2, FALSE)</f>
        <v>highInc</v>
      </c>
      <c r="W126" t="str">
        <f>VLOOKUP(C126,WB!A$2:'WB'!C$251, 3, FALSE)</f>
        <v>High income</v>
      </c>
    </row>
    <row r="127" spans="1:23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VLOOKUP(A127,SSP!$A$2:C$248,2,FALSE)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12">
        <f>VLOOKUP(A127,FAO!$A$2:'FAO'!$E$195, 2, FALSE)</f>
        <v>418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VLOOKUP(A127,AggReg2!A$2:C$251, 2, FALSE)</f>
        <v>Southern Europe</v>
      </c>
      <c r="Q127" t="str">
        <f>VLOOKUP(A127,AggReg2!A$2:C$251, 3, FALSE)</f>
        <v>SEU</v>
      </c>
      <c r="R127" t="str">
        <f>VLOOKUP(A127,Econ2Dev!A$2:C$251, 2, FALSE)</f>
        <v>DVD</v>
      </c>
      <c r="S127" t="str">
        <f>VLOOKUP(A127,Econ2Dev!A$2:C$251, 3, FALSE)</f>
        <v>Developing Only</v>
      </c>
      <c r="T127" t="str">
        <f>VLOOKUP(A127,EAPgMENg!A$2:C$251, 2, FALSE)</f>
        <v>OTH</v>
      </c>
      <c r="U127" t="str">
        <f>VLOOKUP(A127,EAPgMENg!A$2:C$251, 3, FALSE)</f>
        <v>Other</v>
      </c>
      <c r="V127" t="str">
        <f>VLOOKUP(C127,WB!A$2:'WB'!C$251, 2, FALSE)</f>
        <v>lowMidInc</v>
      </c>
      <c r="W127" t="str">
        <f>VLOOKUP(C127,WB!A$2:'WB'!C$251, 3, FALSE)</f>
        <v>Lower middle income</v>
      </c>
    </row>
    <row r="128" spans="1:23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VLOOKUP(A128,SSP!$A$2:C$248,2,FALSE)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12">
        <f>VLOOKUP(A128,FAO!$A$2:'FAO'!$E$195, 2, FALSE)</f>
        <v>422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VLOOKUP(A128,AggReg2!A$2:C$251, 2, FALSE)</f>
        <v>South America</v>
      </c>
      <c r="Q128" t="str">
        <f>VLOOKUP(A128,AggReg2!A$2:C$251, 3, FALSE)</f>
        <v>SAm</v>
      </c>
      <c r="R128" t="str">
        <f>VLOOKUP(A128,Econ2Dev!A$2:C$251, 2, FALSE)</f>
        <v>DVG</v>
      </c>
      <c r="S128" t="str">
        <f>VLOOKUP(A128,Econ2Dev!A$2:C$251, 3, FALSE)</f>
        <v>Developed Only</v>
      </c>
      <c r="T128" t="str">
        <f>VLOOKUP(A128,EAPgMENg!A$2:C$251, 2, FALSE)</f>
        <v>OTH</v>
      </c>
      <c r="U128" t="str">
        <f>VLOOKUP(A128,EAPgMENg!A$2:C$251, 3, FALSE)</f>
        <v>Other</v>
      </c>
      <c r="V128" t="str">
        <f>VLOOKUP(C128,WB!A$2:'WB'!C$251, 2, FALSE)</f>
        <v>upMidInc</v>
      </c>
      <c r="W128" t="str">
        <f>VLOOKUP(C128,WB!A$2:'WB'!C$251, 3, FALSE)</f>
        <v>Upper middle income</v>
      </c>
    </row>
    <row r="129" spans="1:23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VLOOKUP(A129,SSP!$A$2:C$248,2,FALSE)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12">
        <f>VLOOKUP(A129,FAO!$A$2:'FAO'!$E$195, 2, FALSE)</f>
        <v>430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VLOOKUP(A129,AggReg2!A$2:C$251, 2, FALSE)</f>
        <v>Western Asia</v>
      </c>
      <c r="Q129" t="str">
        <f>VLOOKUP(A129,AggReg2!A$2:C$251, 3, FALSE)</f>
        <v>WAs</v>
      </c>
      <c r="R129" t="str">
        <f>VLOOKUP(A129,Econ2Dev!A$2:C$251, 2, FALSE)</f>
        <v>DVG</v>
      </c>
      <c r="S129" t="str">
        <f>VLOOKUP(A129,Econ2Dev!A$2:C$251, 3, FALSE)</f>
        <v>Developed Only</v>
      </c>
      <c r="T129" t="str">
        <f>VLOOKUP(A129,EAPgMENg!A$2:C$251, 2, FALSE)</f>
        <v>MENg</v>
      </c>
      <c r="U129" t="str">
        <f>VLOOKUP(A129,EAPgMENg!A$2:C$251, 3, FALSE)</f>
        <v>Middle East and North Africa, developing only</v>
      </c>
      <c r="V129" t="str">
        <f>VLOOKUP(C129,WB!A$2:'WB'!C$251, 2, FALSE)</f>
        <v>lowInc</v>
      </c>
      <c r="W129" t="str">
        <f>VLOOKUP(C129,WB!A$2:'WB'!C$251, 3, FALSE)</f>
        <v>Low income</v>
      </c>
    </row>
    <row r="130" spans="1:23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VLOOKUP(A130,SSP!$A$2:C$248,2,FALSE)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12">
        <f>VLOOKUP(A130,FAO!$A$2:'FAO'!$E$195, 2, FALSE)</f>
        <v>434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VLOOKUP(A130,AggReg2!A$2:C$251, 2, FALSE)</f>
        <v>Western Asia</v>
      </c>
      <c r="Q130" t="str">
        <f>VLOOKUP(A130,AggReg2!A$2:C$251, 3, FALSE)</f>
        <v>WAs</v>
      </c>
      <c r="R130" t="str">
        <f>VLOOKUP(A130,Econ2Dev!A$2:C$251, 2, FALSE)</f>
        <v>DVD</v>
      </c>
      <c r="S130" t="str">
        <f>VLOOKUP(A130,Econ2Dev!A$2:C$251, 3, FALSE)</f>
        <v>Developing Only</v>
      </c>
      <c r="T130" t="str">
        <f>VLOOKUP(A130,EAPgMENg!A$2:C$251, 2, FALSE)</f>
        <v>OTH</v>
      </c>
      <c r="U130" t="str">
        <f>VLOOKUP(A130,EAPgMENg!A$2:C$251, 3, FALSE)</f>
        <v>Other</v>
      </c>
      <c r="V130" t="str">
        <f>VLOOKUP(C130,WB!A$2:'WB'!C$251, 2, FALSE)</f>
        <v>upMidInc</v>
      </c>
      <c r="W130" t="str">
        <f>VLOOKUP(C130,WB!A$2:'WB'!C$251, 3, FALSE)</f>
        <v>Upper middle income</v>
      </c>
    </row>
    <row r="131" spans="1:23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VLOOKUP(A131,SSP!$A$2:C$248,2,FALSE)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12">
        <f>VLOOKUP(A131,FAO!$A$2:'FAO'!$E$195, 2, FALSE)</f>
        <v>662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VLOOKUP(A131,AggReg2!A$2:C$251, 2, FALSE)</f>
        <v>Western Africa</v>
      </c>
      <c r="Q131" t="str">
        <f>VLOOKUP(A131,AggReg2!A$2:C$251, 3, FALSE)</f>
        <v>WAf</v>
      </c>
      <c r="R131" t="str">
        <f>VLOOKUP(A131,Econ2Dev!A$2:C$251, 2, FALSE)</f>
        <v>DVG</v>
      </c>
      <c r="S131" t="str">
        <f>VLOOKUP(A131,Econ2Dev!A$2:C$251, 3, FALSE)</f>
        <v>Developed Only</v>
      </c>
      <c r="T131" t="str">
        <f>VLOOKUP(A131,EAPgMENg!A$2:C$251, 2, FALSE)</f>
        <v>OTH</v>
      </c>
      <c r="U131" t="str">
        <f>VLOOKUP(A131,EAPgMENg!A$2:C$251, 3, FALSE)</f>
        <v>Other</v>
      </c>
      <c r="V131" t="str">
        <f>VLOOKUP(C131,WB!A$2:'WB'!C$251, 2, FALSE)</f>
        <v>lowMidInc</v>
      </c>
      <c r="W131" t="str">
        <f>VLOOKUP(C131,WB!A$2:'WB'!C$251, 3, FALSE)</f>
        <v>Lower middle income</v>
      </c>
    </row>
    <row r="132" spans="1:23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VLOOKUP(A132,SSP!$A$2:C$248,2,FALSE)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12" t="e">
        <f>VLOOKUP(A132,FAO!$A$2:'FAO'!$E$195, 2, FALSE)</f>
        <v>#N/A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VLOOKUP(A132,AggReg2!A$2:C$251, 2, FALSE)</f>
        <v>Central America</v>
      </c>
      <c r="Q132" t="str">
        <f>VLOOKUP(A132,AggReg2!A$2:C$251, 3, FALSE)</f>
        <v>CAm</v>
      </c>
      <c r="R132" t="str">
        <f>VLOOKUP(A132,Econ2Dev!A$2:C$251, 2, FALSE)</f>
        <v>DVG</v>
      </c>
      <c r="S132" t="str">
        <f>VLOOKUP(A132,Econ2Dev!A$2:C$251, 3, FALSE)</f>
        <v>Developed Only</v>
      </c>
      <c r="T132" t="str">
        <f>VLOOKUP(A132,EAPgMENg!A$2:C$251, 2, FALSE)</f>
        <v>OTH</v>
      </c>
      <c r="U132" t="str">
        <f>VLOOKUP(A132,EAPgMENg!A$2:C$251, 3, FALSE)</f>
        <v>Other</v>
      </c>
      <c r="V132" t="str">
        <f>VLOOKUP(C132,WB!A$2:'WB'!C$251, 2, FALSE)</f>
        <v>highInc</v>
      </c>
      <c r="W132" t="str">
        <f>VLOOKUP(C132,WB!A$2:'WB'!C$251, 3, FALSE)</f>
        <v>High income</v>
      </c>
    </row>
    <row r="133" spans="1:23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VLOOKUP(A133,SSP!$A$2:C$248,2,FALSE)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12">
        <f>VLOOKUP(A133,FAO!$A$2:'FAO'!$E$195, 2, FALSE)</f>
        <v>144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VLOOKUP(A133,AggReg2!A$2:C$251, 2, FALSE)</f>
        <v>Eastern Europe</v>
      </c>
      <c r="Q133" t="str">
        <f>VLOOKUP(A133,AggReg2!A$2:C$251, 3, FALSE)</f>
        <v>EEU</v>
      </c>
      <c r="R133" t="str">
        <f>VLOOKUP(A133,Econ2Dev!A$2:C$251, 2, FALSE)</f>
        <v>DVG</v>
      </c>
      <c r="S133" t="str">
        <f>VLOOKUP(A133,Econ2Dev!A$2:C$251, 3, FALSE)</f>
        <v>Developed Only</v>
      </c>
      <c r="T133" t="str">
        <f>VLOOKUP(A133,EAPgMENg!A$2:C$251, 2, FALSE)</f>
        <v>OTH</v>
      </c>
      <c r="U133" t="str">
        <f>VLOOKUP(A133,EAPgMENg!A$2:C$251, 3, FALSE)</f>
        <v>Other</v>
      </c>
      <c r="V133" t="str">
        <f>VLOOKUP(C133,WB!A$2:'WB'!C$251, 2, FALSE)</f>
        <v>lowMidInc</v>
      </c>
      <c r="W133" t="str">
        <f>VLOOKUP(C133,WB!A$2:'WB'!C$251, 3, FALSE)</f>
        <v>Lower middle income</v>
      </c>
    </row>
    <row r="134" spans="1:23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VLOOKUP(A134,SSP!$A$2:C$248,2,FALSE)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12">
        <f>VLOOKUP(A134,FAO!$A$2:'FAO'!$E$195, 2, FALSE)</f>
        <v>426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VLOOKUP(A134,AggReg2!A$2:C$251, 2, FALSE)</f>
        <v>Eastern Europe</v>
      </c>
      <c r="Q134" t="str">
        <f>VLOOKUP(A134,AggReg2!A$2:C$251, 3, FALSE)</f>
        <v>EEU</v>
      </c>
      <c r="R134" t="str">
        <f>VLOOKUP(A134,Econ2Dev!A$2:C$251, 2, FALSE)</f>
        <v>DVD</v>
      </c>
      <c r="S134" t="str">
        <f>VLOOKUP(A134,Econ2Dev!A$2:C$251, 3, FALSE)</f>
        <v>Developing Only</v>
      </c>
      <c r="T134" t="str">
        <f>VLOOKUP(A134,EAPgMENg!A$2:C$251, 2, FALSE)</f>
        <v>OTH</v>
      </c>
      <c r="U134" t="str">
        <f>VLOOKUP(A134,EAPgMENg!A$2:C$251, 3, FALSE)</f>
        <v>Other</v>
      </c>
      <c r="V134" t="str">
        <f>VLOOKUP(C134,WB!A$2:'WB'!C$251, 2, FALSE)</f>
        <v>lowMidInc</v>
      </c>
      <c r="W134" t="str">
        <f>VLOOKUP(C134,WB!A$2:'WB'!C$251, 3, FALSE)</f>
        <v>Lower middle income</v>
      </c>
    </row>
    <row r="135" spans="1:23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VLOOKUP(A135,SSP!$A$2:C$248,2,FALSE)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12">
        <f>VLOOKUP(A135,FAO!$A$2:'FAO'!$E$195, 2, FALSE)</f>
        <v>440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VLOOKUP(A135,AggReg2!A$2:C$251, 2, FALSE)</f>
        <v>Western Europe</v>
      </c>
      <c r="Q135" t="str">
        <f>VLOOKUP(A135,AggReg2!A$2:C$251, 3, FALSE)</f>
        <v>WEU</v>
      </c>
      <c r="R135" t="str">
        <f>VLOOKUP(A135,Econ2Dev!A$2:C$251, 2, FALSE)</f>
        <v>DVD</v>
      </c>
      <c r="S135" t="str">
        <f>VLOOKUP(A135,Econ2Dev!A$2:C$251, 3, FALSE)</f>
        <v>Developing Only</v>
      </c>
      <c r="T135" t="str">
        <f>VLOOKUP(A135,EAPgMENg!A$2:C$251, 2, FALSE)</f>
        <v>OTH</v>
      </c>
      <c r="U135" t="str">
        <f>VLOOKUP(A135,EAPgMENg!A$2:C$251, 3, FALSE)</f>
        <v>Other</v>
      </c>
      <c r="V135" t="str">
        <f>VLOOKUP(C135,WB!A$2:'WB'!C$251, 2, FALSE)</f>
        <v>highInc</v>
      </c>
      <c r="W135" t="str">
        <f>VLOOKUP(C135,WB!A$2:'WB'!C$251, 3, FALSE)</f>
        <v>High income</v>
      </c>
    </row>
    <row r="136" spans="1:23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VLOOKUP(A136,SSP!$A$2:C$248,2,FALSE)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12">
        <f>VLOOKUP(A136,FAO!$A$2:'FAO'!$E$195, 2, FALSE)</f>
        <v>442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VLOOKUP(A136,AggReg2!A$2:C$251, 2, FALSE)</f>
        <v>South America</v>
      </c>
      <c r="Q136" t="str">
        <f>VLOOKUP(A136,AggReg2!A$2:C$251, 3, FALSE)</f>
        <v>SAm</v>
      </c>
      <c r="R136" t="str">
        <f>VLOOKUP(A136,Econ2Dev!A$2:C$251, 2, FALSE)</f>
        <v>DVG</v>
      </c>
      <c r="S136" t="str">
        <f>VLOOKUP(A136,Econ2Dev!A$2:C$251, 3, FALSE)</f>
        <v>Developed Only</v>
      </c>
      <c r="T136" t="str">
        <f>VLOOKUP(A136,EAPgMENg!A$2:C$251, 2, FALSE)</f>
        <v>OTH</v>
      </c>
      <c r="U136" t="str">
        <f>VLOOKUP(A136,EAPgMENg!A$2:C$251, 3, FALSE)</f>
        <v>Other</v>
      </c>
      <c r="V136" t="str">
        <f>VLOOKUP(C136,WB!A$2:'WB'!C$251, 2, FALSE)</f>
        <v>highInc</v>
      </c>
      <c r="W136" t="str">
        <f>VLOOKUP(C136,WB!A$2:'WB'!C$251, 3, FALSE)</f>
        <v>High income</v>
      </c>
    </row>
    <row r="137" spans="1:23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VLOOKUP(A137,SSP!$A$2:C$248,2,FALSE)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12">
        <f>VLOOKUP(A137,FAO!$A$2:'FAO'!$E$195, 2, FALSE)</f>
        <v>428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VLOOKUP(A137,AggReg2!A$2:C$251, 2, FALSE)</f>
        <v>Central America</v>
      </c>
      <c r="Q137" t="str">
        <f>VLOOKUP(A137,AggReg2!A$2:C$251, 3, FALSE)</f>
        <v>CAm</v>
      </c>
      <c r="R137" t="str">
        <f>VLOOKUP(A137,Econ2Dev!A$2:C$251, 2, FALSE)</f>
        <v>DVG</v>
      </c>
      <c r="S137" t="str">
        <f>VLOOKUP(A137,Econ2Dev!A$2:C$251, 3, FALSE)</f>
        <v>Developed Only</v>
      </c>
      <c r="T137" t="str">
        <f>VLOOKUP(A137,EAPgMENg!A$2:C$251, 2, FALSE)</f>
        <v>OTH</v>
      </c>
      <c r="U137" t="str">
        <f>VLOOKUP(A137,EAPgMENg!A$2:C$251, 3, FALSE)</f>
        <v>Other</v>
      </c>
      <c r="V137" t="str">
        <f>VLOOKUP(C137,WB!A$2:'WB'!C$251, 2, FALSE)</f>
        <v>highInc</v>
      </c>
      <c r="W137" t="str">
        <f>VLOOKUP(C137,WB!A$2:'WB'!C$251, 3, FALSE)</f>
        <v>High income</v>
      </c>
    </row>
    <row r="138" spans="1:23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VLOOKUP(A138,SSP!$A$2:C$248,2,FALSE)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12" t="e">
        <f>VLOOKUP(A138,FAO!$A$2:'FAO'!$E$195, 2, FALSE)</f>
        <v>#N/A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VLOOKUP(A138,AggReg2!A$2:C$251, 2, FALSE)</f>
        <v>Central Africa</v>
      </c>
      <c r="Q138" t="str">
        <f>VLOOKUP(A138,AggReg2!A$2:C$251, 3, FALSE)</f>
        <v>CAf</v>
      </c>
      <c r="R138" t="str">
        <f>VLOOKUP(A138,Econ2Dev!A$2:C$251, 2, FALSE)</f>
        <v>DVG</v>
      </c>
      <c r="S138" t="str">
        <f>VLOOKUP(A138,Econ2Dev!A$2:C$251, 3, FALSE)</f>
        <v>Developed Only</v>
      </c>
      <c r="T138" t="str">
        <f>VLOOKUP(A138,EAPgMENg!A$2:C$251, 2, FALSE)</f>
        <v>OTH</v>
      </c>
      <c r="U138" t="str">
        <f>VLOOKUP(A138,EAPgMENg!A$2:C$251, 3, FALSE)</f>
        <v>Other</v>
      </c>
      <c r="V138" t="str">
        <f>VLOOKUP(C138,WB!A$2:'WB'!C$251, 2, FALSE)</f>
        <v>upMidInc</v>
      </c>
      <c r="W138" t="str">
        <f>VLOOKUP(C138,WB!A$2:'WB'!C$251, 3, FALSE)</f>
        <v>Upper middle income</v>
      </c>
    </row>
    <row r="139" spans="1:23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VLOOKUP(A139,SSP!$A$2:C$248,2,FALSE)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12" t="e">
        <f>VLOOKUP(A139,FAO!$A$2:'FAO'!$E$195, 2, FALSE)</f>
        <v>#N/A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VLOOKUP(A139,AggReg2!A$2:C$251, 2, FALSE)</f>
        <v>Western Africa</v>
      </c>
      <c r="Q139" t="str">
        <f>VLOOKUP(A139,AggReg2!A$2:C$251, 3, FALSE)</f>
        <v>WAf</v>
      </c>
      <c r="R139" t="str">
        <f>VLOOKUP(A139,Econ2Dev!A$2:C$251, 2, FALSE)</f>
        <v>DVG</v>
      </c>
      <c r="S139" t="str">
        <f>VLOOKUP(A139,Econ2Dev!A$2:C$251, 3, FALSE)</f>
        <v>Developed Only</v>
      </c>
      <c r="T139" t="str">
        <f>VLOOKUP(A139,EAPgMENg!A$2:C$251, 2, FALSE)</f>
        <v>OTH</v>
      </c>
      <c r="U139" t="str">
        <f>VLOOKUP(A139,EAPgMENg!A$2:C$251, 3, FALSE)</f>
        <v>Other</v>
      </c>
      <c r="V139" t="str">
        <f>VLOOKUP(C139,WB!A$2:'WB'!C$251, 2, FALSE)</f>
        <v>lowMidInc</v>
      </c>
      <c r="W139" t="str">
        <f>VLOOKUP(C139,WB!A$2:'WB'!C$251, 3, FALSE)</f>
        <v>Lower middle income</v>
      </c>
    </row>
    <row r="140" spans="1:23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VLOOKUP(A140,SSP!$A$2:C$248,2,FALSE)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12">
        <f>VLOOKUP(A140,FAO!$A$2:'FAO'!$E$195, 2, FALSE)</f>
        <v>504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VLOOKUP(A140,AggReg2!A$2:C$251, 2, FALSE)</f>
        <v>Eastern Africa</v>
      </c>
      <c r="Q140" t="str">
        <f>VLOOKUP(A140,AggReg2!A$2:C$251, 3, FALSE)</f>
        <v>EAf</v>
      </c>
      <c r="R140" t="str">
        <f>VLOOKUP(A140,Econ2Dev!A$2:C$251, 2, FALSE)</f>
        <v>DVG</v>
      </c>
      <c r="S140" t="str">
        <f>VLOOKUP(A140,Econ2Dev!A$2:C$251, 3, FALSE)</f>
        <v>Developed Only</v>
      </c>
      <c r="T140" t="str">
        <f>VLOOKUP(A140,EAPgMENg!A$2:C$251, 2, FALSE)</f>
        <v>OTH</v>
      </c>
      <c r="U140" t="str">
        <f>VLOOKUP(A140,EAPgMENg!A$2:C$251, 3, FALSE)</f>
        <v>Other</v>
      </c>
      <c r="V140" t="str">
        <f>VLOOKUP(C140,WB!A$2:'WB'!C$251, 2, FALSE)</f>
        <v>lowMidInc</v>
      </c>
      <c r="W140" t="str">
        <f>VLOOKUP(C140,WB!A$2:'WB'!C$251, 3, FALSE)</f>
        <v>Lower middle income</v>
      </c>
    </row>
    <row r="141" spans="1:23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VLOOKUP(A141,SSP!$A$2:C$248,2,FALSE)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12">
        <f>VLOOKUP(A141,FAO!$A$2:'FAO'!$E$195, 2, FALSE)</f>
        <v>492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VLOOKUP(A141,AggReg2!A$2:C$251, 2, FALSE)</f>
        <v>South-Eastern Asia</v>
      </c>
      <c r="Q141" t="str">
        <f>VLOOKUP(A141,AggReg2!A$2:C$251, 3, FALSE)</f>
        <v>SEAs</v>
      </c>
      <c r="R141" t="str">
        <f>VLOOKUP(A141,Econ2Dev!A$2:C$251, 2, FALSE)</f>
        <v>DVG</v>
      </c>
      <c r="S141" t="str">
        <f>VLOOKUP(A141,Econ2Dev!A$2:C$251, 3, FALSE)</f>
        <v>Developed Only</v>
      </c>
      <c r="T141" t="str">
        <f>VLOOKUP(A141,EAPgMENg!A$2:C$251, 2, FALSE)</f>
        <v>EAPg</v>
      </c>
      <c r="U141" t="str">
        <f>VLOOKUP(A141,EAPgMENg!A$2:C$251, 3, FALSE)</f>
        <v>East Asia and Pacific, developing only</v>
      </c>
      <c r="V141" t="str">
        <f>VLOOKUP(C141,WB!A$2:'WB'!C$251, 2, FALSE)</f>
        <v>highInc</v>
      </c>
      <c r="W141" t="str">
        <f>VLOOKUP(C141,WB!A$2:'WB'!C$251, 3, FALSE)</f>
        <v>High income</v>
      </c>
    </row>
    <row r="142" spans="1:23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VLOOKUP(A142,SSP!$A$2:C$248,2,FALSE)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12">
        <f>VLOOKUP(A142,FAO!$A$2:'FAO'!$E$195, 2, FALSE)</f>
        <v>498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VLOOKUP(A142,AggReg2!A$2:C$251, 2, FALSE)</f>
        <v>0</v>
      </c>
      <c r="Q142">
        <f>VLOOKUP(A142,AggReg2!A$2:C$251, 3, FALSE)</f>
        <v>0</v>
      </c>
      <c r="R142">
        <f>VLOOKUP(A142,Econ2Dev!A$2:C$251, 2, FALSE)</f>
        <v>0</v>
      </c>
      <c r="S142" t="e">
        <f>VLOOKUP(A142,Econ2Dev!A$2:C$251, 3, FALSE)</f>
        <v>#N/A</v>
      </c>
      <c r="T142">
        <f>VLOOKUP(A142,EAPgMENg!A$2:C$251, 2, FALSE)</f>
        <v>0</v>
      </c>
      <c r="U142">
        <f>VLOOKUP(A142,EAPgMENg!A$2:C$251, 3, FALSE)</f>
        <v>0</v>
      </c>
      <c r="V142" t="str">
        <f>VLOOKUP(C142,WB!A$2:'WB'!C$251, 2, FALSE)</f>
        <v>lowMidInc</v>
      </c>
      <c r="W142" t="str">
        <f>VLOOKUP(C142,WB!A$2:'WB'!C$251, 3, FALSE)</f>
        <v>Lower middle income</v>
      </c>
    </row>
    <row r="143" spans="1:23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VLOOKUP(A143,SSP!$A$2:C$248,2,FALSE)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12">
        <f>VLOOKUP(A143,FAO!$A$2:'FAO'!$E$195, 2, FALSE)</f>
        <v>450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VLOOKUP(A143,AggReg2!A$2:C$251, 2, FALSE)</f>
        <v>Western Asia</v>
      </c>
      <c r="Q143" t="str">
        <f>VLOOKUP(A143,AggReg2!A$2:C$251, 3, FALSE)</f>
        <v>WAs</v>
      </c>
      <c r="R143" t="str">
        <f>VLOOKUP(A143,Econ2Dev!A$2:C$251, 2, FALSE)</f>
        <v>DVD</v>
      </c>
      <c r="S143" t="str">
        <f>VLOOKUP(A143,Econ2Dev!A$2:C$251, 3, FALSE)</f>
        <v>Developing Only</v>
      </c>
      <c r="T143" t="str">
        <f>VLOOKUP(A143,EAPgMENg!A$2:C$251, 2, FALSE)</f>
        <v>OTH</v>
      </c>
      <c r="U143" t="str">
        <f>VLOOKUP(A143,EAPgMENg!A$2:C$251, 3, FALSE)</f>
        <v>Other</v>
      </c>
      <c r="V143" t="str">
        <f>VLOOKUP(C143,WB!A$2:'WB'!C$251, 2, FALSE)</f>
        <v>lowInc</v>
      </c>
      <c r="W143" t="str">
        <f>VLOOKUP(C143,WB!A$2:'WB'!C$251, 3, FALSE)</f>
        <v>Low income</v>
      </c>
    </row>
    <row r="144" spans="1:23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VLOOKUP(A144,SSP!$A$2:C$248,2,FALSE)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12">
        <f>VLOOKUP(A144,FAO!$A$2:'FAO'!$E$195, 2, FALSE)</f>
        <v>462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VLOOKUP(A144,AggReg2!A$2:C$251, 2, FALSE)</f>
        <v>0</v>
      </c>
      <c r="Q144">
        <f>VLOOKUP(A144,AggReg2!A$2:C$251, 3, FALSE)</f>
        <v>0</v>
      </c>
      <c r="R144">
        <f>VLOOKUP(A144,Econ2Dev!A$2:C$251, 2, FALSE)</f>
        <v>0</v>
      </c>
      <c r="S144" t="e">
        <f>VLOOKUP(A144,Econ2Dev!A$2:C$251, 3, FALSE)</f>
        <v>#N/A</v>
      </c>
      <c r="T144">
        <f>VLOOKUP(A144,EAPgMENg!A$2:C$251, 2, FALSE)</f>
        <v>0</v>
      </c>
      <c r="U144">
        <f>VLOOKUP(A144,EAPgMENg!A$2:C$251, 3, FALSE)</f>
        <v>0</v>
      </c>
      <c r="V144" t="str">
        <f>VLOOKUP(C144,WB!A$2:'WB'!C$251, 2, FALSE)</f>
        <v>upMidInc</v>
      </c>
      <c r="W144" t="str">
        <f>VLOOKUP(C144,WB!A$2:'WB'!C$251, 3, FALSE)</f>
        <v>Upper middle income</v>
      </c>
    </row>
    <row r="145" spans="1:23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VLOOKUP(A145,SSP!$A$2:C$248,2,FALSE)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12">
        <f>VLOOKUP(A145,FAO!$A$2:'FAO'!$E$195, 2, FALSE)</f>
        <v>484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VLOOKUP(A145,AggReg2!A$2:C$251, 2, FALSE)</f>
        <v>Northern Africa</v>
      </c>
      <c r="Q145" t="str">
        <f>VLOOKUP(A145,AggReg2!A$2:C$251, 3, FALSE)</f>
        <v>NAf</v>
      </c>
      <c r="R145" t="str">
        <f>VLOOKUP(A145,Econ2Dev!A$2:C$251, 2, FALSE)</f>
        <v>DVG</v>
      </c>
      <c r="S145" t="str">
        <f>VLOOKUP(A145,Econ2Dev!A$2:C$251, 3, FALSE)</f>
        <v>Developed Only</v>
      </c>
      <c r="T145" t="str">
        <f>VLOOKUP(A145,EAPgMENg!A$2:C$251, 2, FALSE)</f>
        <v>OTH</v>
      </c>
      <c r="U145" t="str">
        <f>VLOOKUP(A145,EAPgMENg!A$2:C$251, 3, FALSE)</f>
        <v>Other</v>
      </c>
      <c r="V145" t="str">
        <f>VLOOKUP(C145,WB!A$2:'WB'!C$251, 2, FALSE)</f>
        <v>upMidInc</v>
      </c>
      <c r="W145" t="str">
        <f>VLOOKUP(C145,WB!A$2:'WB'!C$251, 3, FALSE)</f>
        <v>Upper middle income</v>
      </c>
    </row>
    <row r="146" spans="1:23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VLOOKUP(A146,SSP!$A$2:C$248,2,FALSE)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12">
        <f>VLOOKUP(A146,FAO!$A$2:'FAO'!$E$195, 2, FALSE)</f>
        <v>584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VLOOKUP(A146,AggReg2!A$2:C$251, 2, FALSE)</f>
        <v>0</v>
      </c>
      <c r="Q146">
        <f>VLOOKUP(A146,AggReg2!A$2:C$251, 3, FALSE)</f>
        <v>0</v>
      </c>
      <c r="R146">
        <f>VLOOKUP(A146,Econ2Dev!A$2:C$251, 2, FALSE)</f>
        <v>0</v>
      </c>
      <c r="S146" t="e">
        <f>VLOOKUP(A146,Econ2Dev!A$2:C$251, 3, FALSE)</f>
        <v>#N/A</v>
      </c>
      <c r="T146">
        <f>VLOOKUP(A146,EAPgMENg!A$2:C$251, 2, FALSE)</f>
        <v>0</v>
      </c>
      <c r="U146">
        <f>VLOOKUP(A146,EAPgMENg!A$2:C$251, 3, FALSE)</f>
        <v>0</v>
      </c>
      <c r="V146" t="str">
        <f>VLOOKUP(C146,WB!A$2:'WB'!C$251, 2, FALSE)</f>
        <v>upMidInc</v>
      </c>
      <c r="W146" t="str">
        <f>VLOOKUP(C146,WB!A$2:'WB'!C$251, 3, FALSE)</f>
        <v>Upper middle income</v>
      </c>
    </row>
    <row r="147" spans="1:23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VLOOKUP(A147,SSP!$A$2:C$248,2,FALSE)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12">
        <f>VLOOKUP(A147,FAO!$A$2:'FAO'!$E$195, 2, FALSE)</f>
        <v>807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VLOOKUP(A147,AggReg2!A$2:C$251, 2, FALSE)</f>
        <v>Western Asia</v>
      </c>
      <c r="Q147" t="str">
        <f>VLOOKUP(A147,AggReg2!A$2:C$251, 3, FALSE)</f>
        <v>WAs</v>
      </c>
      <c r="R147" t="str">
        <f>VLOOKUP(A147,Econ2Dev!A$2:C$251, 2, FALSE)</f>
        <v>DVG</v>
      </c>
      <c r="S147" t="str">
        <f>VLOOKUP(A147,Econ2Dev!A$2:C$251, 3, FALSE)</f>
        <v>Developed Only</v>
      </c>
      <c r="T147" t="str">
        <f>VLOOKUP(A147,EAPgMENg!A$2:C$251, 2, FALSE)</f>
        <v>MENg</v>
      </c>
      <c r="U147" t="str">
        <f>VLOOKUP(A147,EAPgMENg!A$2:C$251, 3, FALSE)</f>
        <v>Middle East and North Africa, developing only</v>
      </c>
      <c r="V147" t="str">
        <f>VLOOKUP(C147,WB!A$2:'WB'!C$251, 2, FALSE)</f>
        <v>upMidInc</v>
      </c>
      <c r="W147" t="str">
        <f>VLOOKUP(C147,WB!A$2:'WB'!C$251, 3, FALSE)</f>
        <v>Upper middle income</v>
      </c>
    </row>
    <row r="148" spans="1:23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VLOOKUP(A148,SSP!$A$2:C$248,2,FALSE)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12">
        <f>VLOOKUP(A148,FAO!$A$2:'FAO'!$E$195, 2, FALSE)</f>
        <v>466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VLOOKUP(A148,AggReg2!A$2:C$251, 2, FALSE)</f>
        <v>Western Africa</v>
      </c>
      <c r="Q148" t="str">
        <f>VLOOKUP(A148,AggReg2!A$2:C$251, 3, FALSE)</f>
        <v>WAf</v>
      </c>
      <c r="R148" t="str">
        <f>VLOOKUP(A148,Econ2Dev!A$2:C$251, 2, FALSE)</f>
        <v>DVG</v>
      </c>
      <c r="S148" t="str">
        <f>VLOOKUP(A148,Econ2Dev!A$2:C$251, 3, FALSE)</f>
        <v>Developed Only</v>
      </c>
      <c r="T148" t="str">
        <f>VLOOKUP(A148,EAPgMENg!A$2:C$251, 2, FALSE)</f>
        <v>OTH</v>
      </c>
      <c r="U148" t="str">
        <f>VLOOKUP(A148,EAPgMENg!A$2:C$251, 3, FALSE)</f>
        <v>Other</v>
      </c>
      <c r="V148" t="str">
        <f>VLOOKUP(C148,WB!A$2:'WB'!C$251, 2, FALSE)</f>
        <v>lowInc</v>
      </c>
      <c r="W148" t="str">
        <f>VLOOKUP(C148,WB!A$2:'WB'!C$251, 3, FALSE)</f>
        <v>Low income</v>
      </c>
    </row>
    <row r="149" spans="1:23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VLOOKUP(A149,SSP!$A$2:C$248,2,FALSE)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12">
        <f>VLOOKUP(A149,FAO!$A$2:'FAO'!$E$195, 2, FALSE)</f>
        <v>470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VLOOKUP(A149,AggReg2!A$2:C$251, 2, FALSE)</f>
        <v>Eastern Europe</v>
      </c>
      <c r="Q149" t="str">
        <f>VLOOKUP(A149,AggReg2!A$2:C$251, 3, FALSE)</f>
        <v>EEU</v>
      </c>
      <c r="R149" t="str">
        <f>VLOOKUP(A149,Econ2Dev!A$2:C$251, 2, FALSE)</f>
        <v>DVD</v>
      </c>
      <c r="S149" t="str">
        <f>VLOOKUP(A149,Econ2Dev!A$2:C$251, 3, FALSE)</f>
        <v>Developing Only</v>
      </c>
      <c r="T149" t="str">
        <f>VLOOKUP(A149,EAPgMENg!A$2:C$251, 2, FALSE)</f>
        <v>OTH</v>
      </c>
      <c r="U149" t="str">
        <f>VLOOKUP(A149,EAPgMENg!A$2:C$251, 3, FALSE)</f>
        <v>Other</v>
      </c>
      <c r="V149" t="str">
        <f>VLOOKUP(C149,WB!A$2:'WB'!C$251, 2, FALSE)</f>
        <v>highInc</v>
      </c>
      <c r="W149" t="str">
        <f>VLOOKUP(C149,WB!A$2:'WB'!C$251, 3, FALSE)</f>
        <v>High income</v>
      </c>
    </row>
    <row r="150" spans="1:23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VLOOKUP(A150,SSP!$A$2:C$248,2,FALSE)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12">
        <f>VLOOKUP(A150,FAO!$A$2:'FAO'!$E$195, 2, FALSE)</f>
        <v>104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VLOOKUP(A150,AggReg2!A$2:C$251, 2, FALSE)</f>
        <v>Oceania</v>
      </c>
      <c r="Q150" t="str">
        <f>VLOOKUP(A150,AggReg2!A$2:C$251, 3, FALSE)</f>
        <v>OCN</v>
      </c>
      <c r="R150" t="str">
        <f>VLOOKUP(A150,Econ2Dev!A$2:C$251, 2, FALSE)</f>
        <v>DVG</v>
      </c>
      <c r="S150" t="str">
        <f>VLOOKUP(A150,Econ2Dev!A$2:C$251, 3, FALSE)</f>
        <v>Developed Only</v>
      </c>
      <c r="T150" t="str">
        <f>VLOOKUP(A150,EAPgMENg!A$2:C$251, 2, FALSE)</f>
        <v>EAPg</v>
      </c>
      <c r="U150" t="str">
        <f>VLOOKUP(A150,EAPgMENg!A$2:C$251, 3, FALSE)</f>
        <v>East Asia and Pacific, developing only</v>
      </c>
      <c r="V150" t="str">
        <f>VLOOKUP(C150,WB!A$2:'WB'!C$251, 2, FALSE)</f>
        <v>lowMidInc</v>
      </c>
      <c r="W150" t="str">
        <f>VLOOKUP(C150,WB!A$2:'WB'!C$251, 3, FALSE)</f>
        <v>Lower middle income</v>
      </c>
    </row>
    <row r="151" spans="1:23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VLOOKUP(A151,SSP!$A$2:C$248,2,FALSE)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12">
        <f>VLOOKUP(A151,FAO!$A$2:'FAO'!$E$195, 2, FALSE)</f>
        <v>499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VLOOKUP(A151,AggReg2!A$2:C$251, 2, FALSE)</f>
        <v>Southern Africa</v>
      </c>
      <c r="Q151" t="str">
        <f>VLOOKUP(A151,AggReg2!A$2:C$251, 3, FALSE)</f>
        <v>SAf</v>
      </c>
      <c r="R151" t="str">
        <f>VLOOKUP(A151,Econ2Dev!A$2:C$251, 2, FALSE)</f>
        <v>DVG</v>
      </c>
      <c r="S151" t="str">
        <f>VLOOKUP(A151,Econ2Dev!A$2:C$251, 3, FALSE)</f>
        <v>Developed Only</v>
      </c>
      <c r="T151" t="str">
        <f>VLOOKUP(A151,EAPgMENg!A$2:C$251, 2, FALSE)</f>
        <v>OTH</v>
      </c>
      <c r="U151" t="str">
        <f>VLOOKUP(A151,EAPgMENg!A$2:C$251, 3, FALSE)</f>
        <v>Other</v>
      </c>
      <c r="V151" t="str">
        <f>VLOOKUP(C151,WB!A$2:'WB'!C$251, 2, FALSE)</f>
        <v>upMidInc</v>
      </c>
      <c r="W151" t="str">
        <f>VLOOKUP(C151,WB!A$2:'WB'!C$251, 3, FALSE)</f>
        <v>Upper middle income</v>
      </c>
    </row>
    <row r="152" spans="1:23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VLOOKUP(A152,SSP!$A$2:C$248,2,FALSE)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12">
        <f>VLOOKUP(A152,FAO!$A$2:'FAO'!$E$195, 2, FALSE)</f>
        <v>496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VLOOKUP(A152,AggReg2!A$2:C$251, 2, FALSE)</f>
        <v>Western Africa</v>
      </c>
      <c r="Q152" t="str">
        <f>VLOOKUP(A152,AggReg2!A$2:C$251, 3, FALSE)</f>
        <v>WAf</v>
      </c>
      <c r="R152" t="str">
        <f>VLOOKUP(A152,Econ2Dev!A$2:C$251, 2, FALSE)</f>
        <v>DVG</v>
      </c>
      <c r="S152" t="str">
        <f>VLOOKUP(A152,Econ2Dev!A$2:C$251, 3, FALSE)</f>
        <v>Developed Only</v>
      </c>
      <c r="T152" t="str">
        <f>VLOOKUP(A152,EAPgMENg!A$2:C$251, 2, FALSE)</f>
        <v>OTH</v>
      </c>
      <c r="U152" t="str">
        <f>VLOOKUP(A152,EAPgMENg!A$2:C$251, 3, FALSE)</f>
        <v>Other</v>
      </c>
      <c r="V152" t="str">
        <f>VLOOKUP(C152,WB!A$2:'WB'!C$251, 2, FALSE)</f>
        <v>lowMidInc</v>
      </c>
      <c r="W152" t="str">
        <f>VLOOKUP(C152,WB!A$2:'WB'!C$251, 3, FALSE)</f>
        <v>Lower middle income</v>
      </c>
    </row>
    <row r="153" spans="1:23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VLOOKUP(A153,SSP!$A$2:C$248,2,FALSE)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12" t="e">
        <f>VLOOKUP(A153,FAO!$A$2:'FAO'!$E$195, 2, FALSE)</f>
        <v>#N/A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VLOOKUP(A153,AggReg2!A$2:C$251, 2, FALSE)</f>
        <v>0</v>
      </c>
      <c r="Q153">
        <f>VLOOKUP(A153,AggReg2!A$2:C$251, 3, FALSE)</f>
        <v>0</v>
      </c>
      <c r="R153">
        <f>VLOOKUP(A153,Econ2Dev!A$2:C$251, 2, FALSE)</f>
        <v>0</v>
      </c>
      <c r="S153" t="e">
        <f>VLOOKUP(A153,Econ2Dev!A$2:C$251, 3, FALSE)</f>
        <v>#N/A</v>
      </c>
      <c r="T153">
        <f>VLOOKUP(A153,EAPgMENg!A$2:C$251, 2, FALSE)</f>
        <v>0</v>
      </c>
      <c r="U153">
        <f>VLOOKUP(A153,EAPgMENg!A$2:C$251, 3, FALSE)</f>
        <v>0</v>
      </c>
      <c r="V153" t="str">
        <f>VLOOKUP(C153,WB!A$2:'WB'!C$251, 2, FALSE)</f>
        <v>upMidInc</v>
      </c>
      <c r="W153" t="str">
        <f>VLOOKUP(C153,WB!A$2:'WB'!C$251, 3, FALSE)</f>
        <v>Upper middle income</v>
      </c>
    </row>
    <row r="154" spans="1:23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VLOOKUP(A154,SSP!$A$2:C$248,2,FALSE)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12">
        <f>VLOOKUP(A154,FAO!$A$2:'FAO'!$E$195, 2, FALSE)</f>
        <v>508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VLOOKUP(A154,AggReg2!A$2:C$251, 2, FALSE)</f>
        <v>Southern Europe</v>
      </c>
      <c r="Q154" t="str">
        <f>VLOOKUP(A154,AggReg2!A$2:C$251, 3, FALSE)</f>
        <v>SEU</v>
      </c>
      <c r="R154" t="str">
        <f>VLOOKUP(A154,Econ2Dev!A$2:C$251, 2, FALSE)</f>
        <v>DVD</v>
      </c>
      <c r="S154" t="str">
        <f>VLOOKUP(A154,Econ2Dev!A$2:C$251, 3, FALSE)</f>
        <v>Developing Only</v>
      </c>
      <c r="T154" t="str">
        <f>VLOOKUP(A154,EAPgMENg!A$2:C$251, 2, FALSE)</f>
        <v>OTH</v>
      </c>
      <c r="U154" t="str">
        <f>VLOOKUP(A154,EAPgMENg!A$2:C$251, 3, FALSE)</f>
        <v>Other</v>
      </c>
      <c r="V154" t="str">
        <f>VLOOKUP(C154,WB!A$2:'WB'!C$251, 2, FALSE)</f>
        <v>lowInc</v>
      </c>
      <c r="W154" t="str">
        <f>VLOOKUP(C154,WB!A$2:'WB'!C$251, 3, FALSE)</f>
        <v>Low income</v>
      </c>
    </row>
    <row r="155" spans="1:23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VLOOKUP(A155,SSP!$A$2:C$248,2,FALSE)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12">
        <f>VLOOKUP(A155,FAO!$A$2:'FAO'!$E$195, 2, FALSE)</f>
        <v>478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VLOOKUP(A155,AggReg2!A$2:C$251, 2, FALSE)</f>
        <v>Eastern Europe</v>
      </c>
      <c r="Q155" t="str">
        <f>VLOOKUP(A155,AggReg2!A$2:C$251, 3, FALSE)</f>
        <v>EEU</v>
      </c>
      <c r="R155" t="str">
        <f>VLOOKUP(A155,Econ2Dev!A$2:C$251, 2, FALSE)</f>
        <v>DVD</v>
      </c>
      <c r="S155" t="str">
        <f>VLOOKUP(A155,Econ2Dev!A$2:C$251, 3, FALSE)</f>
        <v>Developing Only</v>
      </c>
      <c r="T155" t="str">
        <f>VLOOKUP(A155,EAPgMENg!A$2:C$251, 2, FALSE)</f>
        <v>OTH</v>
      </c>
      <c r="U155" t="str">
        <f>VLOOKUP(A155,EAPgMENg!A$2:C$251, 3, FALSE)</f>
        <v>Other</v>
      </c>
      <c r="V155" t="str">
        <f>VLOOKUP(C155,WB!A$2:'WB'!C$251, 2, FALSE)</f>
        <v>lowMidInc</v>
      </c>
      <c r="W155" t="str">
        <f>VLOOKUP(C155,WB!A$2:'WB'!C$251, 3, FALSE)</f>
        <v>Lower middle income</v>
      </c>
    </row>
    <row r="156" spans="1:23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VLOOKUP(A156,SSP!$A$2:C$248,2,FALSE)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12" t="e">
        <f>VLOOKUP(A156,FAO!$A$2:'FAO'!$E$195, 2, FALSE)</f>
        <v>#N/A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VLOOKUP(A156,AggReg2!A$2:C$251, 2, FALSE)</f>
        <v>Western Africa</v>
      </c>
      <c r="Q156" t="str">
        <f>VLOOKUP(A156,AggReg2!A$2:C$251, 3, FALSE)</f>
        <v>WAf</v>
      </c>
      <c r="R156" t="str">
        <f>VLOOKUP(A156,Econ2Dev!A$2:C$251, 2, FALSE)</f>
        <v>DVG</v>
      </c>
      <c r="S156" t="str">
        <f>VLOOKUP(A156,Econ2Dev!A$2:C$251, 3, FALSE)</f>
        <v>Developed Only</v>
      </c>
      <c r="T156" t="str">
        <f>VLOOKUP(A156,EAPgMENg!A$2:C$251, 2, FALSE)</f>
        <v>OTH</v>
      </c>
      <c r="U156" t="str">
        <f>VLOOKUP(A156,EAPgMENg!A$2:C$251, 3, FALSE)</f>
        <v>Other</v>
      </c>
      <c r="V156" t="str">
        <f>VLOOKUP(C156,WB!A$2:'WB'!C$251, 2, FALSE)</f>
        <v>lowMidInc</v>
      </c>
      <c r="W156" t="str">
        <f>VLOOKUP(C156,WB!A$2:'WB'!C$251, 3, FALSE)</f>
        <v>Lower middle income</v>
      </c>
    </row>
    <row r="157" spans="1:23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VLOOKUP(A157,SSP!$A$2:C$248,2,FALSE)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12" t="e">
        <f>VLOOKUP(A157,FAO!$A$2:'FAO'!$E$195, 2, FALSE)</f>
        <v>#N/A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VLOOKUP(A157,AggReg2!A$2:C$251, 2, FALSE)</f>
        <v>Central Africa</v>
      </c>
      <c r="Q157" t="str">
        <f>VLOOKUP(A157,AggReg2!A$2:C$251, 3, FALSE)</f>
        <v>CAf</v>
      </c>
      <c r="R157" t="str">
        <f>VLOOKUP(A157,Econ2Dev!A$2:C$251, 2, FALSE)</f>
        <v>DVD</v>
      </c>
      <c r="S157" t="str">
        <f>VLOOKUP(A157,Econ2Dev!A$2:C$251, 3, FALSE)</f>
        <v>Developing Only</v>
      </c>
      <c r="T157" t="str">
        <f>VLOOKUP(A157,EAPgMENg!A$2:C$251, 2, FALSE)</f>
        <v>OTH</v>
      </c>
      <c r="U157" t="str">
        <f>VLOOKUP(A157,EAPgMENg!A$2:C$251, 3, FALSE)</f>
        <v>Other</v>
      </c>
      <c r="V157" t="str">
        <f>VLOOKUP(C157,WB!A$2:'WB'!C$251, 2, FALSE)</f>
        <v>lowMidInc</v>
      </c>
      <c r="W157" t="str">
        <f>VLOOKUP(C157,WB!A$2:'WB'!C$251, 3, FALSE)</f>
        <v>Lower middle income</v>
      </c>
    </row>
    <row r="158" spans="1:23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VLOOKUP(A158,SSP!$A$2:C$248,2,FALSE)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12">
        <f>VLOOKUP(A158,FAO!$A$2:'FAO'!$E$195, 2, FALSE)</f>
        <v>480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VLOOKUP(A158,AggReg2!A$2:C$251, 2, FALSE)</f>
        <v>0</v>
      </c>
      <c r="Q158">
        <f>VLOOKUP(A158,AggReg2!A$2:C$251, 3, FALSE)</f>
        <v>0</v>
      </c>
      <c r="R158">
        <f>VLOOKUP(A158,Econ2Dev!A$2:C$251, 2, FALSE)</f>
        <v>0</v>
      </c>
      <c r="S158" t="e">
        <f>VLOOKUP(A158,Econ2Dev!A$2:C$251, 3, FALSE)</f>
        <v>#N/A</v>
      </c>
      <c r="T158">
        <f>VLOOKUP(A158,EAPgMENg!A$2:C$251, 2, FALSE)</f>
        <v>0</v>
      </c>
      <c r="U158">
        <f>VLOOKUP(A158,EAPgMENg!A$2:C$251, 3, FALSE)</f>
        <v>0</v>
      </c>
      <c r="V158" t="str">
        <f>VLOOKUP(C158,WB!A$2:'WB'!C$251, 2, FALSE)</f>
        <v>upMidInc</v>
      </c>
      <c r="W158" t="str">
        <f>VLOOKUP(C158,WB!A$2:'WB'!C$251, 3, FALSE)</f>
        <v>Upper middle income</v>
      </c>
    </row>
    <row r="159" spans="1:23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VLOOKUP(A159,SSP!$A$2:C$248,2,FALSE)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12">
        <f>VLOOKUP(A159,FAO!$A$2:'FAO'!$E$195, 2, FALSE)</f>
        <v>454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VLOOKUP(A159,AggReg2!A$2:C$251, 2, FALSE)</f>
        <v>Southern Europe</v>
      </c>
      <c r="Q159" t="str">
        <f>VLOOKUP(A159,AggReg2!A$2:C$251, 3, FALSE)</f>
        <v>SEU</v>
      </c>
      <c r="R159" t="str">
        <f>VLOOKUP(A159,Econ2Dev!A$2:C$251, 2, FALSE)</f>
        <v>DVD</v>
      </c>
      <c r="S159" t="str">
        <f>VLOOKUP(A159,Econ2Dev!A$2:C$251, 3, FALSE)</f>
        <v>Developing Only</v>
      </c>
      <c r="T159" t="str">
        <f>VLOOKUP(A159,EAPgMENg!A$2:C$251, 2, FALSE)</f>
        <v>OTH</v>
      </c>
      <c r="U159" t="str">
        <f>VLOOKUP(A159,EAPgMENg!A$2:C$251, 3, FALSE)</f>
        <v>Other</v>
      </c>
      <c r="V159" t="str">
        <f>VLOOKUP(C159,WB!A$2:'WB'!C$251, 2, FALSE)</f>
        <v>lowInc</v>
      </c>
      <c r="W159" t="str">
        <f>VLOOKUP(C159,WB!A$2:'WB'!C$251, 3, FALSE)</f>
        <v>Low income</v>
      </c>
    </row>
    <row r="160" spans="1:23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VLOOKUP(A160,SSP!$A$2:C$248,2,FALSE)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12">
        <f>VLOOKUP(A160,FAO!$A$2:'FAO'!$E$195, 2, FALSE)</f>
        <v>458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VLOOKUP(A160,AggReg2!A$2:C$251, 2, FALSE)</f>
        <v>Northern Europe</v>
      </c>
      <c r="Q160" t="str">
        <f>VLOOKUP(A160,AggReg2!A$2:C$251, 3, FALSE)</f>
        <v>NEU</v>
      </c>
      <c r="R160" t="str">
        <f>VLOOKUP(A160,Econ2Dev!A$2:C$251, 2, FALSE)</f>
        <v>DVD</v>
      </c>
      <c r="S160" t="str">
        <f>VLOOKUP(A160,Econ2Dev!A$2:C$251, 3, FALSE)</f>
        <v>Developing Only</v>
      </c>
      <c r="T160" t="str">
        <f>VLOOKUP(A160,EAPgMENg!A$2:C$251, 2, FALSE)</f>
        <v>OTH</v>
      </c>
      <c r="U160" t="str">
        <f>VLOOKUP(A160,EAPgMENg!A$2:C$251, 3, FALSE)</f>
        <v>Other</v>
      </c>
      <c r="V160" t="str">
        <f>VLOOKUP(C160,WB!A$2:'WB'!C$251, 2, FALSE)</f>
        <v>upMidInc</v>
      </c>
      <c r="W160" t="str">
        <f>VLOOKUP(C160,WB!A$2:'WB'!C$251, 3, FALSE)</f>
        <v>Upper middle income</v>
      </c>
    </row>
    <row r="161" spans="1:23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VLOOKUP(A161,SSP!$A$2:C$248,2,FALSE)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12" t="e">
        <f>VLOOKUP(A161,FAO!$A$2:'FAO'!$E$195, 2, FALSE)</f>
        <v>#N/A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VLOOKUP(A161,AggReg2!A$2:C$251, 2, FALSE)</f>
        <v>0</v>
      </c>
      <c r="Q161">
        <f>VLOOKUP(A161,AggReg2!A$2:C$251, 3, FALSE)</f>
        <v>0</v>
      </c>
      <c r="R161">
        <f>VLOOKUP(A161,Econ2Dev!A$2:C$251, 2, FALSE)</f>
        <v>0</v>
      </c>
      <c r="S161" t="e">
        <f>VLOOKUP(A161,Econ2Dev!A$2:C$251, 3, FALSE)</f>
        <v>#N/A</v>
      </c>
      <c r="T161">
        <f>VLOOKUP(A161,EAPgMENg!A$2:C$251, 2, FALSE)</f>
        <v>0</v>
      </c>
      <c r="U161">
        <f>VLOOKUP(A161,EAPgMENg!A$2:C$251, 3, FALSE)</f>
        <v>0</v>
      </c>
      <c r="V161" t="str">
        <f>VLOOKUP(C161,WB!A$2:'WB'!C$251, 2, FALSE)</f>
        <v>upMidInc</v>
      </c>
      <c r="W161" t="str">
        <f>VLOOKUP(C161,WB!A$2:'WB'!C$251, 3, FALSE)</f>
        <v>Upper middle income</v>
      </c>
    </row>
    <row r="162" spans="1:23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VLOOKUP(A162,SSP!$A$2:C$248,2,FALSE)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12">
        <f>VLOOKUP(A162,FAO!$A$2:'FAO'!$E$195, 2, FALSE)</f>
        <v>516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VLOOKUP(A162,AggReg2!A$2:C$251, 2, FALSE)</f>
        <v>Southern Africa</v>
      </c>
      <c r="Q162" t="str">
        <f>VLOOKUP(A162,AggReg2!A$2:C$251, 3, FALSE)</f>
        <v>SAf</v>
      </c>
      <c r="R162" t="str">
        <f>VLOOKUP(A162,Econ2Dev!A$2:C$251, 2, FALSE)</f>
        <v>DVG</v>
      </c>
      <c r="S162" t="str">
        <f>VLOOKUP(A162,Econ2Dev!A$2:C$251, 3, FALSE)</f>
        <v>Developed Only</v>
      </c>
      <c r="T162" t="str">
        <f>VLOOKUP(A162,EAPgMENg!A$2:C$251, 2, FALSE)</f>
        <v>OTH</v>
      </c>
      <c r="U162" t="str">
        <f>VLOOKUP(A162,EAPgMENg!A$2:C$251, 3, FALSE)</f>
        <v>Other</v>
      </c>
      <c r="V162" t="str">
        <f>VLOOKUP(C162,WB!A$2:'WB'!C$251, 2, FALSE)</f>
        <v>upMidInc</v>
      </c>
      <c r="W162" t="str">
        <f>VLOOKUP(C162,WB!A$2:'WB'!C$251, 3, FALSE)</f>
        <v>Upper middle income</v>
      </c>
    </row>
    <row r="163" spans="1:23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VLOOKUP(A163,SSP!$A$2:C$248,2,FALSE)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12" t="e">
        <f>VLOOKUP(A163,FAO!$A$2:'FAO'!$E$195, 2, FALSE)</f>
        <v>#N/A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VLOOKUP(A163,AggReg2!A$2:C$251, 2, FALSE)</f>
        <v>0</v>
      </c>
      <c r="Q163">
        <f>VLOOKUP(A163,AggReg2!A$2:C$251, 3, FALSE)</f>
        <v>0</v>
      </c>
      <c r="R163">
        <f>VLOOKUP(A163,Econ2Dev!A$2:C$251, 2, FALSE)</f>
        <v>0</v>
      </c>
      <c r="S163" t="e">
        <f>VLOOKUP(A163,Econ2Dev!A$2:C$251, 3, FALSE)</f>
        <v>#N/A</v>
      </c>
      <c r="T163">
        <f>VLOOKUP(A163,EAPgMENg!A$2:C$251, 2, FALSE)</f>
        <v>0</v>
      </c>
      <c r="U163">
        <f>VLOOKUP(A163,EAPgMENg!A$2:C$251, 3, FALSE)</f>
        <v>0</v>
      </c>
      <c r="V163" t="str">
        <f>VLOOKUP(C163,WB!A$2:'WB'!C$251, 2, FALSE)</f>
        <v>upMidInc</v>
      </c>
      <c r="W163" t="str">
        <f>VLOOKUP(C163,WB!A$2:'WB'!C$251, 3, FALSE)</f>
        <v>Upper middle income</v>
      </c>
    </row>
    <row r="164" spans="1:23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VLOOKUP(A164,SSP!$A$2:C$248,2,FALSE)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12">
        <f>VLOOKUP(A164,FAO!$A$2:'FAO'!$E$195, 2, FALSE)</f>
        <v>562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VLOOKUP(A164,AggReg2!A$2:C$251, 2, FALSE)</f>
        <v>Western Asia</v>
      </c>
      <c r="Q164" t="str">
        <f>VLOOKUP(A164,AggReg2!A$2:C$251, 3, FALSE)</f>
        <v>WAs</v>
      </c>
      <c r="R164" t="str">
        <f>VLOOKUP(A164,Econ2Dev!A$2:C$251, 2, FALSE)</f>
        <v>DVG</v>
      </c>
      <c r="S164" t="str">
        <f>VLOOKUP(A164,Econ2Dev!A$2:C$251, 3, FALSE)</f>
        <v>Developed Only</v>
      </c>
      <c r="T164" t="str">
        <f>VLOOKUP(A164,EAPgMENg!A$2:C$251, 2, FALSE)</f>
        <v>MENg</v>
      </c>
      <c r="U164" t="str">
        <f>VLOOKUP(A164,EAPgMENg!A$2:C$251, 3, FALSE)</f>
        <v>Middle East and North Africa, developing only</v>
      </c>
      <c r="V164" t="str">
        <f>VLOOKUP(C164,WB!A$2:'WB'!C$251, 2, FALSE)</f>
        <v>lowInc</v>
      </c>
      <c r="W164" t="str">
        <f>VLOOKUP(C164,WB!A$2:'WB'!C$251, 3, FALSE)</f>
        <v>Low income</v>
      </c>
    </row>
    <row r="165" spans="1:23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VLOOKUP(A165,SSP!$A$2:C$248,2,FALSE)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12" t="e">
        <f>VLOOKUP(A165,FAO!$A$2:'FAO'!$E$195, 2, FALSE)</f>
        <v>#N/A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VLOOKUP(A165,AggReg2!A$2:C$251, 2, FALSE)</f>
        <v>0</v>
      </c>
      <c r="Q165">
        <f>VLOOKUP(A165,AggReg2!A$2:C$251, 3, FALSE)</f>
        <v>0</v>
      </c>
      <c r="R165">
        <f>VLOOKUP(A165,Econ2Dev!A$2:C$251, 2, FALSE)</f>
        <v>0</v>
      </c>
      <c r="S165" t="e">
        <f>VLOOKUP(A165,Econ2Dev!A$2:C$251, 3, FALSE)</f>
        <v>#N/A</v>
      </c>
      <c r="T165">
        <f>VLOOKUP(A165,EAPgMENg!A$2:C$251, 2, FALSE)</f>
        <v>0</v>
      </c>
      <c r="U165">
        <f>VLOOKUP(A165,EAPgMENg!A$2:C$251, 3, FALSE)</f>
        <v>0</v>
      </c>
      <c r="V165" t="str">
        <f>VLOOKUP(C165,WB!A$2:'WB'!C$251, 2, FALSE)</f>
        <v>upMidInc</v>
      </c>
      <c r="W165" t="str">
        <f>VLOOKUP(C165,WB!A$2:'WB'!C$251, 3, FALSE)</f>
        <v>Upper middle income</v>
      </c>
    </row>
    <row r="166" spans="1:23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VLOOKUP(A166,SSP!$A$2:C$248,2,FALSE)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12">
        <f>VLOOKUP(A166,FAO!$A$2:'FAO'!$E$195, 2, FALSE)</f>
        <v>566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VLOOKUP(A166,AggReg2!A$2:C$251, 2, FALSE)</f>
        <v>Central Africa</v>
      </c>
      <c r="Q166" t="str">
        <f>VLOOKUP(A166,AggReg2!A$2:C$251, 3, FALSE)</f>
        <v>CAf</v>
      </c>
      <c r="R166" t="str">
        <f>VLOOKUP(A166,Econ2Dev!A$2:C$251, 2, FALSE)</f>
        <v>DVG</v>
      </c>
      <c r="S166" t="str">
        <f>VLOOKUP(A166,Econ2Dev!A$2:C$251, 3, FALSE)</f>
        <v>Developed Only</v>
      </c>
      <c r="T166" t="str">
        <f>VLOOKUP(A166,EAPgMENg!A$2:C$251, 2, FALSE)</f>
        <v>OTH</v>
      </c>
      <c r="U166" t="str">
        <f>VLOOKUP(A166,EAPgMENg!A$2:C$251, 3, FALSE)</f>
        <v>Other</v>
      </c>
      <c r="V166" t="str">
        <f>VLOOKUP(C166,WB!A$2:'WB'!C$251, 2, FALSE)</f>
        <v>lowMidInc</v>
      </c>
      <c r="W166" t="str">
        <f>VLOOKUP(C166,WB!A$2:'WB'!C$251, 3, FALSE)</f>
        <v>Lower middle income</v>
      </c>
    </row>
    <row r="167" spans="1:23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VLOOKUP(A167,SSP!$A$2:C$248,2,FALSE)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12">
        <f>VLOOKUP(A167,FAO!$A$2:'FAO'!$E$195, 2, FALSE)</f>
        <v>558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VLOOKUP(A167,AggReg2!A$2:C$251, 2, FALSE)</f>
        <v>Western Africa</v>
      </c>
      <c r="Q167" t="str">
        <f>VLOOKUP(A167,AggReg2!A$2:C$251, 3, FALSE)</f>
        <v>WAf</v>
      </c>
      <c r="R167" t="str">
        <f>VLOOKUP(A167,Econ2Dev!A$2:C$251, 2, FALSE)</f>
        <v>DVG</v>
      </c>
      <c r="S167" t="str">
        <f>VLOOKUP(A167,Econ2Dev!A$2:C$251, 3, FALSE)</f>
        <v>Developed Only</v>
      </c>
      <c r="T167" t="str">
        <f>VLOOKUP(A167,EAPgMENg!A$2:C$251, 2, FALSE)</f>
        <v>OTH</v>
      </c>
      <c r="U167" t="str">
        <f>VLOOKUP(A167,EAPgMENg!A$2:C$251, 3, FALSE)</f>
        <v>Other</v>
      </c>
      <c r="V167" t="str">
        <f>VLOOKUP(C167,WB!A$2:'WB'!C$251, 2, FALSE)</f>
        <v>lowMidInc</v>
      </c>
      <c r="W167" t="str">
        <f>VLOOKUP(C167,WB!A$2:'WB'!C$251, 3, FALSE)</f>
        <v>Lower middle income</v>
      </c>
    </row>
    <row r="168" spans="1:23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VLOOKUP(A168,SSP!$A$2:C$248,2,FALSE)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12">
        <f>VLOOKUP(A168,FAO!$A$2:'FAO'!$E$195, 2, FALSE)</f>
        <v>570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VLOOKUP(A168,AggReg2!A$2:C$251, 2, FALSE)</f>
        <v>0</v>
      </c>
      <c r="Q168">
        <f>VLOOKUP(A168,AggReg2!A$2:C$251, 3, FALSE)</f>
        <v>0</v>
      </c>
      <c r="R168">
        <f>VLOOKUP(A168,Econ2Dev!A$2:C$251, 2, FALSE)</f>
        <v>0</v>
      </c>
      <c r="S168" t="e">
        <f>VLOOKUP(A168,Econ2Dev!A$2:C$251, 3, FALSE)</f>
        <v>#N/A</v>
      </c>
      <c r="T168">
        <f>VLOOKUP(A168,EAPgMENg!A$2:C$251, 2, FALSE)</f>
        <v>0</v>
      </c>
      <c r="U168">
        <f>VLOOKUP(A168,EAPgMENg!A$2:C$251, 3, FALSE)</f>
        <v>0</v>
      </c>
      <c r="V168" t="str">
        <f>VLOOKUP(C168,WB!A$2:'WB'!C$251, 2, FALSE)</f>
        <v>upMidInc</v>
      </c>
      <c r="W168" t="str">
        <f>VLOOKUP(C168,WB!A$2:'WB'!C$251, 3, FALSE)</f>
        <v>Upper middle income</v>
      </c>
    </row>
    <row r="169" spans="1:23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VLOOKUP(A169,SSP!$A$2:C$248,2,FALSE)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12">
        <f>VLOOKUP(A169,FAO!$A$2:'FAO'!$E$195, 2, FALSE)</f>
        <v>528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VLOOKUP(A169,AggReg2!A$2:C$251, 2, FALSE)</f>
        <v>South-Eastern Asia</v>
      </c>
      <c r="Q169" t="str">
        <f>VLOOKUP(A169,AggReg2!A$2:C$251, 3, FALSE)</f>
        <v>SEAs</v>
      </c>
      <c r="R169" t="str">
        <f>VLOOKUP(A169,Econ2Dev!A$2:C$251, 2, FALSE)</f>
        <v>DVG</v>
      </c>
      <c r="S169" t="str">
        <f>VLOOKUP(A169,Econ2Dev!A$2:C$251, 3, FALSE)</f>
        <v>Developed Only</v>
      </c>
      <c r="T169" t="str">
        <f>VLOOKUP(A169,EAPgMENg!A$2:C$251, 2, FALSE)</f>
        <v>EAPg</v>
      </c>
      <c r="U169" t="str">
        <f>VLOOKUP(A169,EAPgMENg!A$2:C$251, 3, FALSE)</f>
        <v>East Asia and Pacific, developing only</v>
      </c>
      <c r="V169" t="str">
        <f>VLOOKUP(C169,WB!A$2:'WB'!C$251, 2, FALSE)</f>
        <v>highInc</v>
      </c>
      <c r="W169" t="str">
        <f>VLOOKUP(C169,WB!A$2:'WB'!C$251, 3, FALSE)</f>
        <v>High income</v>
      </c>
    </row>
    <row r="170" spans="1:23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VLOOKUP(A170,SSP!$A$2:C$248,2,FALSE)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12">
        <f>VLOOKUP(A170,FAO!$A$2:'FAO'!$E$195, 2, FALSE)</f>
        <v>578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VLOOKUP(A170,AggReg2!A$2:C$251, 2, FALSE)</f>
        <v>Central Asia</v>
      </c>
      <c r="Q170" t="str">
        <f>VLOOKUP(A170,AggReg2!A$2:C$251, 3, FALSE)</f>
        <v>CAs</v>
      </c>
      <c r="R170" t="str">
        <f>VLOOKUP(A170,Econ2Dev!A$2:C$251, 2, FALSE)</f>
        <v>DVG</v>
      </c>
      <c r="S170" t="str">
        <f>VLOOKUP(A170,Econ2Dev!A$2:C$251, 3, FALSE)</f>
        <v>Developed Only</v>
      </c>
      <c r="T170" t="str">
        <f>VLOOKUP(A170,EAPgMENg!A$2:C$251, 2, FALSE)</f>
        <v>OTH</v>
      </c>
      <c r="U170" t="str">
        <f>VLOOKUP(A170,EAPgMENg!A$2:C$251, 3, FALSE)</f>
        <v>Other</v>
      </c>
      <c r="V170" t="str">
        <f>VLOOKUP(C170,WB!A$2:'WB'!C$251, 2, FALSE)</f>
        <v>highInc</v>
      </c>
      <c r="W170" t="str">
        <f>VLOOKUP(C170,WB!A$2:'WB'!C$251, 3, FALSE)</f>
        <v>High income</v>
      </c>
    </row>
    <row r="171" spans="1:23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VLOOKUP(A171,SSP!$A$2:C$248,2,FALSE)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12">
        <f>VLOOKUP(A171,FAO!$A$2:'FAO'!$E$195, 2, FALSE)</f>
        <v>524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VLOOKUP(A171,AggReg2!A$2:C$251, 2, FALSE)</f>
        <v>Central Asia</v>
      </c>
      <c r="Q171" t="str">
        <f>VLOOKUP(A171,AggReg2!A$2:C$251, 3, FALSE)</f>
        <v>CAs</v>
      </c>
      <c r="R171" t="str">
        <f>VLOOKUP(A171,Econ2Dev!A$2:C$251, 2, FALSE)</f>
        <v>DVG</v>
      </c>
      <c r="S171" t="str">
        <f>VLOOKUP(A171,Econ2Dev!A$2:C$251, 3, FALSE)</f>
        <v>Developed Only</v>
      </c>
      <c r="T171" t="str">
        <f>VLOOKUP(A171,EAPgMENg!A$2:C$251, 2, FALSE)</f>
        <v>OTH</v>
      </c>
      <c r="U171" t="str">
        <f>VLOOKUP(A171,EAPgMENg!A$2:C$251, 3, FALSE)</f>
        <v>Other</v>
      </c>
      <c r="V171" t="str">
        <f>VLOOKUP(C171,WB!A$2:'WB'!C$251, 2, FALSE)</f>
        <v>lowInc</v>
      </c>
      <c r="W171" t="str">
        <f>VLOOKUP(C171,WB!A$2:'WB'!C$251, 3, FALSE)</f>
        <v>Low income</v>
      </c>
    </row>
    <row r="172" spans="1:23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VLOOKUP(A172,SSP!$A$2:C$248,2,FALSE)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12">
        <f>VLOOKUP(A172,FAO!$A$2:'FAO'!$E$195, 2, FALSE)</f>
        <v>520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VLOOKUP(A172,AggReg2!A$2:C$251, 2, FALSE)</f>
        <v>0</v>
      </c>
      <c r="Q172">
        <f>VLOOKUP(A172,AggReg2!A$2:C$251, 3, FALSE)</f>
        <v>0</v>
      </c>
      <c r="R172">
        <f>VLOOKUP(A172,Econ2Dev!A$2:C$251, 2, FALSE)</f>
        <v>0</v>
      </c>
      <c r="S172" t="e">
        <f>VLOOKUP(A172,Econ2Dev!A$2:C$251, 3, FALSE)</f>
        <v>#N/A</v>
      </c>
      <c r="T172">
        <f>VLOOKUP(A172,EAPgMENg!A$2:C$251, 2, FALSE)</f>
        <v>0</v>
      </c>
      <c r="U172">
        <f>VLOOKUP(A172,EAPgMENg!A$2:C$251, 3, FALSE)</f>
        <v>0</v>
      </c>
      <c r="V172" t="str">
        <f>VLOOKUP(C172,WB!A$2:'WB'!C$251, 2, FALSE)</f>
        <v>upMidInc</v>
      </c>
      <c r="W172" t="str">
        <f>VLOOKUP(C172,WB!A$2:'WB'!C$251, 3, FALSE)</f>
        <v>Upper middle income</v>
      </c>
    </row>
    <row r="173" spans="1:23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VLOOKUP(A173,SSP!$A$2:C$248,2,FALSE)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12">
        <f>VLOOKUP(A173,FAO!$A$2:'FAO'!$E$195, 2, FALSE)</f>
        <v>554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VLOOKUP(A173,AggReg2!A$2:C$251, 2, FALSE)</f>
        <v>South-Eastern Asia</v>
      </c>
      <c r="Q173" t="str">
        <f>VLOOKUP(A173,AggReg2!A$2:C$251, 3, FALSE)</f>
        <v>SEAs</v>
      </c>
      <c r="R173" t="str">
        <f>VLOOKUP(A173,Econ2Dev!A$2:C$251, 2, FALSE)</f>
        <v>DVG</v>
      </c>
      <c r="S173" t="str">
        <f>VLOOKUP(A173,Econ2Dev!A$2:C$251, 3, FALSE)</f>
        <v>Developed Only</v>
      </c>
      <c r="T173" t="str">
        <f>VLOOKUP(A173,EAPgMENg!A$2:C$251, 2, FALSE)</f>
        <v>EAPg</v>
      </c>
      <c r="U173" t="str">
        <f>VLOOKUP(A173,EAPgMENg!A$2:C$251, 3, FALSE)</f>
        <v>East Asia and Pacific, developing only</v>
      </c>
      <c r="V173" t="str">
        <f>VLOOKUP(C173,WB!A$2:'WB'!C$251, 2, FALSE)</f>
        <v>highInc</v>
      </c>
      <c r="W173" t="str">
        <f>VLOOKUP(C173,WB!A$2:'WB'!C$251, 3, FALSE)</f>
        <v>High income</v>
      </c>
    </row>
    <row r="174" spans="1:23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VLOOKUP(A174,SSP!$A$2:C$248,2,FALSE)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12">
        <f>VLOOKUP(A174,FAO!$A$2:'FAO'!$E$195, 2, FALSE)</f>
        <v>512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VLOOKUP(A174,AggReg2!A$2:C$251, 2, FALSE)</f>
        <v>0</v>
      </c>
      <c r="Q174">
        <f>VLOOKUP(A174,AggReg2!A$2:C$251, 3, FALSE)</f>
        <v>0</v>
      </c>
      <c r="R174">
        <f>VLOOKUP(A174,Econ2Dev!A$2:C$251, 2, FALSE)</f>
        <v>0</v>
      </c>
      <c r="S174" t="e">
        <f>VLOOKUP(A174,Econ2Dev!A$2:C$251, 3, FALSE)</f>
        <v>#N/A</v>
      </c>
      <c r="T174">
        <f>VLOOKUP(A174,EAPgMENg!A$2:C$251, 2, FALSE)</f>
        <v>0</v>
      </c>
      <c r="U174">
        <f>VLOOKUP(A174,EAPgMENg!A$2:C$251, 3, FALSE)</f>
        <v>0</v>
      </c>
      <c r="V174" t="str">
        <f>VLOOKUP(C174,WB!A$2:'WB'!C$251, 2, FALSE)</f>
        <v>highInc</v>
      </c>
      <c r="W174" t="str">
        <f>VLOOKUP(C174,WB!A$2:'WB'!C$251, 3, FALSE)</f>
        <v>High income</v>
      </c>
    </row>
    <row r="175" spans="1:23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VLOOKUP(A175,SSP!$A$2:C$248,2,FALSE)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12">
        <f>VLOOKUP(A175,FAO!$A$2:'FAO'!$E$195, 2, FALSE)</f>
        <v>586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VLOOKUP(A175,AggReg2!A$2:C$251, 2, FALSE)</f>
        <v>0</v>
      </c>
      <c r="Q175">
        <f>VLOOKUP(A175,AggReg2!A$2:C$251, 3, FALSE)</f>
        <v>0</v>
      </c>
      <c r="R175">
        <f>VLOOKUP(A175,Econ2Dev!A$2:C$251, 2, FALSE)</f>
        <v>0</v>
      </c>
      <c r="S175" t="e">
        <f>VLOOKUP(A175,Econ2Dev!A$2:C$251, 3, FALSE)</f>
        <v>#N/A</v>
      </c>
      <c r="T175">
        <f>VLOOKUP(A175,EAPgMENg!A$2:C$251, 2, FALSE)</f>
        <v>0</v>
      </c>
      <c r="U175">
        <f>VLOOKUP(A175,EAPgMENg!A$2:C$251, 3, FALSE)</f>
        <v>0</v>
      </c>
      <c r="V175" t="str">
        <f>VLOOKUP(C175,WB!A$2:'WB'!C$251, 2, FALSE)</f>
        <v>lowMidInc</v>
      </c>
      <c r="W175" t="str">
        <f>VLOOKUP(C175,WB!A$2:'WB'!C$251, 3, FALSE)</f>
        <v>Lower middle income</v>
      </c>
    </row>
    <row r="176" spans="1:23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VLOOKUP(A176,SSP!$A$2:C$248,2,FALSE)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12">
        <f>VLOOKUP(A176,FAO!$A$2:'FAO'!$E$195, 2, FALSE)</f>
        <v>591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VLOOKUP(A176,AggReg2!A$2:C$251, 2, FALSE)</f>
        <v>0</v>
      </c>
      <c r="Q176">
        <f>VLOOKUP(A176,AggReg2!A$2:C$251, 3, FALSE)</f>
        <v>0</v>
      </c>
      <c r="R176">
        <f>VLOOKUP(A176,Econ2Dev!A$2:C$251, 2, FALSE)</f>
        <v>0</v>
      </c>
      <c r="S176" t="e">
        <f>VLOOKUP(A176,Econ2Dev!A$2:C$251, 3, FALSE)</f>
        <v>#N/A</v>
      </c>
      <c r="T176">
        <f>VLOOKUP(A176,EAPgMENg!A$2:C$251, 2, FALSE)</f>
        <v>0</v>
      </c>
      <c r="U176">
        <f>VLOOKUP(A176,EAPgMENg!A$2:C$251, 3, FALSE)</f>
        <v>0</v>
      </c>
      <c r="V176" t="str">
        <f>VLOOKUP(C176,WB!A$2:'WB'!C$251, 2, FALSE)</f>
        <v>upMidInc</v>
      </c>
      <c r="W176" t="str">
        <f>VLOOKUP(C176,WB!A$2:'WB'!C$251, 3, FALSE)</f>
        <v>Upper middle income</v>
      </c>
    </row>
    <row r="177" spans="1:23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VLOOKUP(A177,SSP!$A$2:C$248,2,FALSE)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12" t="e">
        <f>VLOOKUP(A177,FAO!$A$2:'FAO'!$E$195, 2, FALSE)</f>
        <v>#N/A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VLOOKUP(A177,AggReg2!A$2:C$251, 2, FALSE)</f>
        <v>0</v>
      </c>
      <c r="Q177">
        <f>VLOOKUP(A177,AggReg2!A$2:C$251, 3, FALSE)</f>
        <v>0</v>
      </c>
      <c r="R177">
        <f>VLOOKUP(A177,Econ2Dev!A$2:C$251, 2, FALSE)</f>
        <v>0</v>
      </c>
      <c r="S177" t="e">
        <f>VLOOKUP(A177,Econ2Dev!A$2:C$251, 3, FALSE)</f>
        <v>#N/A</v>
      </c>
      <c r="T177">
        <f>VLOOKUP(A177,EAPgMENg!A$2:C$251, 2, FALSE)</f>
        <v>0</v>
      </c>
      <c r="U177">
        <f>VLOOKUP(A177,EAPgMENg!A$2:C$251, 3, FALSE)</f>
        <v>0</v>
      </c>
      <c r="V177" t="str">
        <f>VLOOKUP(C177,WB!A$2:'WB'!C$251, 2, FALSE)</f>
        <v>upMidInc</v>
      </c>
      <c r="W177" t="str">
        <f>VLOOKUP(C177,WB!A$2:'WB'!C$251, 3, FALSE)</f>
        <v>Upper middle income</v>
      </c>
    </row>
    <row r="178" spans="1:23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VLOOKUP(A178,SSP!$A$2:C$248,2,FALSE)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12">
        <f>VLOOKUP(A178,FAO!$A$2:'FAO'!$E$195, 2, FALSE)</f>
        <v>604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VLOOKUP(A178,AggReg2!A$2:C$251, 2, FALSE)</f>
        <v>0</v>
      </c>
      <c r="Q178">
        <f>VLOOKUP(A178,AggReg2!A$2:C$251, 3, FALSE)</f>
        <v>0</v>
      </c>
      <c r="R178">
        <f>VLOOKUP(A178,Econ2Dev!A$2:C$251, 2, FALSE)</f>
        <v>0</v>
      </c>
      <c r="S178" t="e">
        <f>VLOOKUP(A178,Econ2Dev!A$2:C$251, 3, FALSE)</f>
        <v>#N/A</v>
      </c>
      <c r="T178">
        <f>VLOOKUP(A178,EAPgMENg!A$2:C$251, 2, FALSE)</f>
        <v>0</v>
      </c>
      <c r="U178">
        <f>VLOOKUP(A178,EAPgMENg!A$2:C$251, 3, FALSE)</f>
        <v>0</v>
      </c>
      <c r="V178" t="str">
        <f>VLOOKUP(C178,WB!A$2:'WB'!C$251, 2, FALSE)</f>
        <v>upMidInc</v>
      </c>
      <c r="W178" t="str">
        <f>VLOOKUP(C178,WB!A$2:'WB'!C$251, 3, FALSE)</f>
        <v>Upper middle income</v>
      </c>
    </row>
    <row r="179" spans="1:23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VLOOKUP(A179,SSP!$A$2:C$248,2,FALSE)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12">
        <f>VLOOKUP(A179,FAO!$A$2:'FAO'!$E$195, 2, FALSE)</f>
        <v>608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VLOOKUP(A179,AggReg2!A$2:C$251, 2, FALSE)</f>
        <v>0</v>
      </c>
      <c r="Q179">
        <f>VLOOKUP(A179,AggReg2!A$2:C$251, 3, FALSE)</f>
        <v>0</v>
      </c>
      <c r="R179">
        <f>VLOOKUP(A179,Econ2Dev!A$2:C$251, 2, FALSE)</f>
        <v>0</v>
      </c>
      <c r="S179" t="e">
        <f>VLOOKUP(A179,Econ2Dev!A$2:C$251, 3, FALSE)</f>
        <v>#N/A</v>
      </c>
      <c r="T179">
        <f>VLOOKUP(A179,EAPgMENg!A$2:C$251, 2, FALSE)</f>
        <v>0</v>
      </c>
      <c r="U179">
        <f>VLOOKUP(A179,EAPgMENg!A$2:C$251, 3, FALSE)</f>
        <v>0</v>
      </c>
      <c r="V179" t="str">
        <f>VLOOKUP(C179,WB!A$2:'WB'!C$251, 2, FALSE)</f>
        <v>lowMidInc</v>
      </c>
      <c r="W179" t="str">
        <f>VLOOKUP(C179,WB!A$2:'WB'!C$251, 3, FALSE)</f>
        <v>Lower middle income</v>
      </c>
    </row>
    <row r="180" spans="1:23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VLOOKUP(A180,SSP!$A$2:C$248,2,FALSE)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12">
        <f>VLOOKUP(A180,FAO!$A$2:'FAO'!$E$195, 2, FALSE)</f>
        <v>585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VLOOKUP(A180,AggReg2!A$2:C$251, 2, FALSE)</f>
        <v>0</v>
      </c>
      <c r="Q180">
        <f>VLOOKUP(A180,AggReg2!A$2:C$251, 3, FALSE)</f>
        <v>0</v>
      </c>
      <c r="R180">
        <f>VLOOKUP(A180,Econ2Dev!A$2:C$251, 2, FALSE)</f>
        <v>0</v>
      </c>
      <c r="S180" t="e">
        <f>VLOOKUP(A180,Econ2Dev!A$2:C$251, 3, FALSE)</f>
        <v>#N/A</v>
      </c>
      <c r="T180">
        <f>VLOOKUP(A180,EAPgMENg!A$2:C$251, 2, FALSE)</f>
        <v>0</v>
      </c>
      <c r="U180">
        <f>VLOOKUP(A180,EAPgMENg!A$2:C$251, 3, FALSE)</f>
        <v>0</v>
      </c>
      <c r="V180" t="str">
        <f>VLOOKUP(C180,WB!A$2:'WB'!C$251, 2, FALSE)</f>
        <v>upMidInc</v>
      </c>
      <c r="W180" t="str">
        <f>VLOOKUP(C180,WB!A$2:'WB'!C$251, 3, FALSE)</f>
        <v>Upper middle income</v>
      </c>
    </row>
    <row r="181" spans="1:23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VLOOKUP(A181,SSP!$A$2:C$248,2,FALSE)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12">
        <f>VLOOKUP(A181,FAO!$A$2:'FAO'!$E$195, 2, FALSE)</f>
        <v>598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VLOOKUP(A181,AggReg2!A$2:C$251, 2, FALSE)</f>
        <v>0</v>
      </c>
      <c r="Q181">
        <f>VLOOKUP(A181,AggReg2!A$2:C$251, 3, FALSE)</f>
        <v>0</v>
      </c>
      <c r="R181">
        <f>VLOOKUP(A181,Econ2Dev!A$2:C$251, 2, FALSE)</f>
        <v>0</v>
      </c>
      <c r="S181" t="e">
        <f>VLOOKUP(A181,Econ2Dev!A$2:C$251, 3, FALSE)</f>
        <v>#N/A</v>
      </c>
      <c r="T181">
        <f>VLOOKUP(A181,EAPgMENg!A$2:C$251, 2, FALSE)</f>
        <v>0</v>
      </c>
      <c r="U181">
        <f>VLOOKUP(A181,EAPgMENg!A$2:C$251, 3, FALSE)</f>
        <v>0</v>
      </c>
      <c r="V181" t="str">
        <f>VLOOKUP(C181,WB!A$2:'WB'!C$251, 2, FALSE)</f>
        <v>lowMidInc</v>
      </c>
      <c r="W181" t="str">
        <f>VLOOKUP(C181,WB!A$2:'WB'!C$251, 3, FALSE)</f>
        <v>Lower middle income</v>
      </c>
    </row>
    <row r="182" spans="1:23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VLOOKUP(A182,SSP!$A$2:C$248,2,FALSE)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12">
        <f>VLOOKUP(A182,FAO!$A$2:'FAO'!$E$195, 2, FALSE)</f>
        <v>616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VLOOKUP(A182,AggReg2!A$2:C$251, 2, FALSE)</f>
        <v>0</v>
      </c>
      <c r="Q182">
        <f>VLOOKUP(A182,AggReg2!A$2:C$251, 3, FALSE)</f>
        <v>0</v>
      </c>
      <c r="R182">
        <f>VLOOKUP(A182,Econ2Dev!A$2:C$251, 2, FALSE)</f>
        <v>0</v>
      </c>
      <c r="S182" t="e">
        <f>VLOOKUP(A182,Econ2Dev!A$2:C$251, 3, FALSE)</f>
        <v>#N/A</v>
      </c>
      <c r="T182">
        <f>VLOOKUP(A182,EAPgMENg!A$2:C$251, 2, FALSE)</f>
        <v>0</v>
      </c>
      <c r="U182">
        <f>VLOOKUP(A182,EAPgMENg!A$2:C$251, 3, FALSE)</f>
        <v>0</v>
      </c>
      <c r="V182" t="str">
        <f>VLOOKUP(C182,WB!A$2:'WB'!C$251, 2, FALSE)</f>
        <v>highInc</v>
      </c>
      <c r="W182" t="str">
        <f>VLOOKUP(C182,WB!A$2:'WB'!C$251, 3, FALSE)</f>
        <v>High income</v>
      </c>
    </row>
    <row r="183" spans="1:23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VLOOKUP(A183,SSP!$A$2:C$248,2,FALSE)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12" t="e">
        <f>VLOOKUP(A183,FAO!$A$2:'FAO'!$E$195, 2, FALSE)</f>
        <v>#N/A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VLOOKUP(A183,AggReg2!A$2:C$251, 2, FALSE)</f>
        <v>Southern Europe</v>
      </c>
      <c r="Q183" t="str">
        <f>VLOOKUP(A183,AggReg2!A$2:C$251, 3, FALSE)</f>
        <v>SEU</v>
      </c>
      <c r="R183" t="str">
        <f>VLOOKUP(A183,Econ2Dev!A$2:C$251, 2, FALSE)</f>
        <v>DVD</v>
      </c>
      <c r="S183" t="str">
        <f>VLOOKUP(A183,Econ2Dev!A$2:C$251, 3, FALSE)</f>
        <v>Developing Only</v>
      </c>
      <c r="T183" t="str">
        <f>VLOOKUP(A183,EAPgMENg!A$2:C$251, 2, FALSE)</f>
        <v>OTH</v>
      </c>
      <c r="U183" t="str">
        <f>VLOOKUP(A183,EAPgMENg!A$2:C$251, 3, FALSE)</f>
        <v>Other</v>
      </c>
      <c r="V183" t="str">
        <f>VLOOKUP(C183,WB!A$2:'WB'!C$251, 2, FALSE)</f>
        <v>lowMidInc</v>
      </c>
      <c r="W183" t="str">
        <f>VLOOKUP(C183,WB!A$2:'WB'!C$251, 3, FALSE)</f>
        <v>Lower middle income</v>
      </c>
    </row>
    <row r="184" spans="1:23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VLOOKUP(A184,SSP!$A$2:C$248,2,FALSE)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12">
        <f>VLOOKUP(A184,FAO!$A$2:'FAO'!$E$195, 2, FALSE)</f>
        <v>408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VLOOKUP(A184,AggReg2!A$2:C$251, 2, FALSE)</f>
        <v>0</v>
      </c>
      <c r="Q184">
        <f>VLOOKUP(A184,AggReg2!A$2:C$251, 3, FALSE)</f>
        <v>0</v>
      </c>
      <c r="R184">
        <f>VLOOKUP(A184,Econ2Dev!A$2:C$251, 2, FALSE)</f>
        <v>0</v>
      </c>
      <c r="S184" t="e">
        <f>VLOOKUP(A184,Econ2Dev!A$2:C$251, 3, FALSE)</f>
        <v>#N/A</v>
      </c>
      <c r="T184">
        <f>VLOOKUP(A184,EAPgMENg!A$2:C$251, 2, FALSE)</f>
        <v>0</v>
      </c>
      <c r="U184">
        <f>VLOOKUP(A184,EAPgMENg!A$2:C$251, 3, FALSE)</f>
        <v>0</v>
      </c>
      <c r="V184" t="str">
        <f>VLOOKUP(C184,WB!A$2:'WB'!C$251, 2, FALSE)</f>
        <v>lowInc</v>
      </c>
      <c r="W184" t="str">
        <f>VLOOKUP(C184,WB!A$2:'WB'!C$251, 3, FALSE)</f>
        <v>Low income</v>
      </c>
    </row>
    <row r="185" spans="1:23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VLOOKUP(A185,SSP!$A$2:C$248,2,FALSE)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12">
        <f>VLOOKUP(A185,FAO!$A$2:'FAO'!$E$195, 2, FALSE)</f>
        <v>620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VLOOKUP(A185,AggReg2!A$2:C$251, 2, FALSE)</f>
        <v>0</v>
      </c>
      <c r="Q185">
        <f>VLOOKUP(A185,AggReg2!A$2:C$251, 3, FALSE)</f>
        <v>0</v>
      </c>
      <c r="R185">
        <f>VLOOKUP(A185,Econ2Dev!A$2:C$251, 2, FALSE)</f>
        <v>0</v>
      </c>
      <c r="S185" t="e">
        <f>VLOOKUP(A185,Econ2Dev!A$2:C$251, 3, FALSE)</f>
        <v>#N/A</v>
      </c>
      <c r="T185">
        <f>VLOOKUP(A185,EAPgMENg!A$2:C$251, 2, FALSE)</f>
        <v>0</v>
      </c>
      <c r="U185">
        <f>VLOOKUP(A185,EAPgMENg!A$2:C$251, 3, FALSE)</f>
        <v>0</v>
      </c>
      <c r="V185" t="str">
        <f>VLOOKUP(C185,WB!A$2:'WB'!C$251, 2, FALSE)</f>
        <v>highInc</v>
      </c>
      <c r="W185" t="str">
        <f>VLOOKUP(C185,WB!A$2:'WB'!C$251, 3, FALSE)</f>
        <v>High income</v>
      </c>
    </row>
    <row r="186" spans="1:23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VLOOKUP(A186,SSP!$A$2:C$248,2,FALSE)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12">
        <f>VLOOKUP(A186,FAO!$A$2:'FAO'!$E$195, 2, FALSE)</f>
        <v>600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VLOOKUP(A186,AggReg2!A$2:C$251, 2, FALSE)</f>
        <v>0</v>
      </c>
      <c r="Q186">
        <f>VLOOKUP(A186,AggReg2!A$2:C$251, 3, FALSE)</f>
        <v>0</v>
      </c>
      <c r="R186">
        <f>VLOOKUP(A186,Econ2Dev!A$2:C$251, 2, FALSE)</f>
        <v>0</v>
      </c>
      <c r="S186" t="e">
        <f>VLOOKUP(A186,Econ2Dev!A$2:C$251, 3, FALSE)</f>
        <v>#N/A</v>
      </c>
      <c r="T186">
        <f>VLOOKUP(A186,EAPgMENg!A$2:C$251, 2, FALSE)</f>
        <v>0</v>
      </c>
      <c r="U186">
        <f>VLOOKUP(A186,EAPgMENg!A$2:C$251, 3, FALSE)</f>
        <v>0</v>
      </c>
      <c r="V186" t="str">
        <f>VLOOKUP(C186,WB!A$2:'WB'!C$251, 2, FALSE)</f>
        <v>upMidInc</v>
      </c>
      <c r="W186" t="str">
        <f>VLOOKUP(C186,WB!A$2:'WB'!C$251, 3, FALSE)</f>
        <v>Upper middle income</v>
      </c>
    </row>
    <row r="187" spans="1:23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VLOOKUP(A187,SSP!$A$2:C$248,2,FALSE)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12" t="e">
        <f>VLOOKUP(A187,FAO!$A$2:'FAO'!$E$195, 2, FALSE)</f>
        <v>#N/A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VLOOKUP(A187,AggReg2!A$2:C$251, 2, FALSE)</f>
        <v>0</v>
      </c>
      <c r="Q187">
        <f>VLOOKUP(A187,AggReg2!A$2:C$251, 3, FALSE)</f>
        <v>0</v>
      </c>
      <c r="R187">
        <f>VLOOKUP(A187,Econ2Dev!A$2:C$251, 2, FALSE)</f>
        <v>0</v>
      </c>
      <c r="S187" t="e">
        <f>VLOOKUP(A187,Econ2Dev!A$2:C$251, 3, FALSE)</f>
        <v>#N/A</v>
      </c>
      <c r="T187">
        <f>VLOOKUP(A187,EAPgMENg!A$2:C$251, 2, FALSE)</f>
        <v>0</v>
      </c>
      <c r="U187">
        <f>VLOOKUP(A187,EAPgMENg!A$2:C$251, 3, FALSE)</f>
        <v>0</v>
      </c>
      <c r="V187" t="str">
        <f>VLOOKUP(C187,WB!A$2:'WB'!C$251, 2, FALSE)</f>
        <v>lowMidInc</v>
      </c>
      <c r="W187" t="str">
        <f>VLOOKUP(C187,WB!A$2:'WB'!C$251, 3, FALSE)</f>
        <v>Lower middle income</v>
      </c>
    </row>
    <row r="188" spans="1:23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VLOOKUP(A188,SSP!$A$2:C$248,2,FALSE)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12" t="e">
        <f>VLOOKUP(A188,FAO!$A$2:'FAO'!$E$195, 2, FALSE)</f>
        <v>#N/A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VLOOKUP(A188,AggReg2!A$2:C$251, 2, FALSE)</f>
        <v>0</v>
      </c>
      <c r="Q188">
        <f>VLOOKUP(A188,AggReg2!A$2:C$251, 3, FALSE)</f>
        <v>0</v>
      </c>
      <c r="R188">
        <f>VLOOKUP(A188,Econ2Dev!A$2:C$251, 2, FALSE)</f>
        <v>0</v>
      </c>
      <c r="S188" t="e">
        <f>VLOOKUP(A188,Econ2Dev!A$2:C$251, 3, FALSE)</f>
        <v>#N/A</v>
      </c>
      <c r="T188">
        <f>VLOOKUP(A188,EAPgMENg!A$2:C$251, 2, FALSE)</f>
        <v>0</v>
      </c>
      <c r="U188">
        <f>VLOOKUP(A188,EAPgMENg!A$2:C$251, 3, FALSE)</f>
        <v>0</v>
      </c>
      <c r="V188" t="str">
        <f>VLOOKUP(C188,WB!A$2:'WB'!C$251, 2, FALSE)</f>
        <v>upMidInc</v>
      </c>
      <c r="W188" t="str">
        <f>VLOOKUP(C188,WB!A$2:'WB'!C$251, 3, FALSE)</f>
        <v>Upper middle income</v>
      </c>
    </row>
    <row r="189" spans="1:23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VLOOKUP(A189,SSP!$A$2:C$248,2,FALSE)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12">
        <f>VLOOKUP(A189,FAO!$A$2:'FAO'!$E$195, 2, FALSE)</f>
        <v>634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VLOOKUP(A189,AggReg2!A$2:C$251, 2, FALSE)</f>
        <v>0</v>
      </c>
      <c r="Q189">
        <f>VLOOKUP(A189,AggReg2!A$2:C$251, 3, FALSE)</f>
        <v>0</v>
      </c>
      <c r="R189">
        <f>VLOOKUP(A189,Econ2Dev!A$2:C$251, 2, FALSE)</f>
        <v>0</v>
      </c>
      <c r="S189" t="e">
        <f>VLOOKUP(A189,Econ2Dev!A$2:C$251, 3, FALSE)</f>
        <v>#N/A</v>
      </c>
      <c r="T189">
        <f>VLOOKUP(A189,EAPgMENg!A$2:C$251, 2, FALSE)</f>
        <v>0</v>
      </c>
      <c r="U189">
        <f>VLOOKUP(A189,EAPgMENg!A$2:C$251, 3, FALSE)</f>
        <v>0</v>
      </c>
      <c r="V189" t="str">
        <f>VLOOKUP(C189,WB!A$2:'WB'!C$251, 2, FALSE)</f>
        <v>highInc</v>
      </c>
      <c r="W189" t="str">
        <f>VLOOKUP(C189,WB!A$2:'WB'!C$251, 3, FALSE)</f>
        <v>High income</v>
      </c>
    </row>
    <row r="190" spans="1:23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VLOOKUP(A190,SSP!$A$2:C$248,2,FALSE)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12" t="e">
        <f>VLOOKUP(A190,FAO!$A$2:'FAO'!$E$195, 2, FALSE)</f>
        <v>#N/A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VLOOKUP(A190,AggReg2!A$2:C$251, 2, FALSE)</f>
        <v>0</v>
      </c>
      <c r="Q190">
        <f>VLOOKUP(A190,AggReg2!A$2:C$251, 3, FALSE)</f>
        <v>0</v>
      </c>
      <c r="R190">
        <f>VLOOKUP(A190,Econ2Dev!A$2:C$251, 2, FALSE)</f>
        <v>0</v>
      </c>
      <c r="S190" t="e">
        <f>VLOOKUP(A190,Econ2Dev!A$2:C$251, 3, FALSE)</f>
        <v>#N/A</v>
      </c>
      <c r="T190">
        <f>VLOOKUP(A190,EAPgMENg!A$2:C$251, 2, FALSE)</f>
        <v>0</v>
      </c>
      <c r="U190">
        <f>VLOOKUP(A190,EAPgMENg!A$2:C$251, 3, FALSE)</f>
        <v>0</v>
      </c>
      <c r="V190" t="str">
        <f>VLOOKUP(C190,WB!A$2:'WB'!C$251, 2, FALSE)</f>
        <v>upMidInc</v>
      </c>
      <c r="W190" t="str">
        <f>VLOOKUP(C190,WB!A$2:'WB'!C$251, 3, FALSE)</f>
        <v>Upper middle income</v>
      </c>
    </row>
    <row r="191" spans="1:23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VLOOKUP(A191,SSP!$A$2:C$248,2,FALSE)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12">
        <f>VLOOKUP(A191,FAO!$A$2:'FAO'!$E$195, 2, FALSE)</f>
        <v>642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VLOOKUP(A191,AggReg2!A$2:C$251, 2, FALSE)</f>
        <v>0</v>
      </c>
      <c r="Q191">
        <f>VLOOKUP(A191,AggReg2!A$2:C$251, 3, FALSE)</f>
        <v>0</v>
      </c>
      <c r="R191">
        <f>VLOOKUP(A191,Econ2Dev!A$2:C$251, 2, FALSE)</f>
        <v>0</v>
      </c>
      <c r="S191" t="e">
        <f>VLOOKUP(A191,Econ2Dev!A$2:C$251, 3, FALSE)</f>
        <v>#N/A</v>
      </c>
      <c r="T191">
        <f>VLOOKUP(A191,EAPgMENg!A$2:C$251, 2, FALSE)</f>
        <v>0</v>
      </c>
      <c r="U191">
        <f>VLOOKUP(A191,EAPgMENg!A$2:C$251, 3, FALSE)</f>
        <v>0</v>
      </c>
      <c r="V191" t="str">
        <f>VLOOKUP(C191,WB!A$2:'WB'!C$251, 2, FALSE)</f>
        <v>upMidInc</v>
      </c>
      <c r="W191" t="str">
        <f>VLOOKUP(C191,WB!A$2:'WB'!C$251, 3, FALSE)</f>
        <v>Upper middle income</v>
      </c>
    </row>
    <row r="192" spans="1:23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VLOOKUP(A192,SSP!$A$2:C$248,2,FALSE)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12">
        <f>VLOOKUP(A192,FAO!$A$2:'FAO'!$E$195, 2, FALSE)</f>
        <v>643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VLOOKUP(A192,AggReg2!A$2:C$251, 2, FALSE)</f>
        <v>0</v>
      </c>
      <c r="Q192">
        <f>VLOOKUP(A192,AggReg2!A$2:C$251, 3, FALSE)</f>
        <v>0</v>
      </c>
      <c r="R192">
        <f>VLOOKUP(A192,Econ2Dev!A$2:C$251, 2, FALSE)</f>
        <v>0</v>
      </c>
      <c r="S192" t="e">
        <f>VLOOKUP(A192,Econ2Dev!A$2:C$251, 3, FALSE)</f>
        <v>#N/A</v>
      </c>
      <c r="T192">
        <f>VLOOKUP(A192,EAPgMENg!A$2:C$251, 2, FALSE)</f>
        <v>0</v>
      </c>
      <c r="U192">
        <f>VLOOKUP(A192,EAPgMENg!A$2:C$251, 3, FALSE)</f>
        <v>0</v>
      </c>
      <c r="V192" t="str">
        <f>VLOOKUP(C192,WB!A$2:'WB'!C$251, 2, FALSE)</f>
        <v>upMidInc</v>
      </c>
      <c r="W192" t="str">
        <f>VLOOKUP(C192,WB!A$2:'WB'!C$251, 3, FALSE)</f>
        <v>Upper middle income</v>
      </c>
    </row>
    <row r="193" spans="1:23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VLOOKUP(A193,SSP!$A$2:C$248,2,FALSE)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12">
        <f>VLOOKUP(A193,FAO!$A$2:'FAO'!$E$195, 2, FALSE)</f>
        <v>646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VLOOKUP(A193,AggReg2!A$2:C$251, 2, FALSE)</f>
        <v>0</v>
      </c>
      <c r="Q193">
        <f>VLOOKUP(A193,AggReg2!A$2:C$251, 3, FALSE)</f>
        <v>0</v>
      </c>
      <c r="R193">
        <f>VLOOKUP(A193,Econ2Dev!A$2:C$251, 2, FALSE)</f>
        <v>0</v>
      </c>
      <c r="S193" t="e">
        <f>VLOOKUP(A193,Econ2Dev!A$2:C$251, 3, FALSE)</f>
        <v>#N/A</v>
      </c>
      <c r="T193">
        <f>VLOOKUP(A193,EAPgMENg!A$2:C$251, 2, FALSE)</f>
        <v>0</v>
      </c>
      <c r="U193">
        <f>VLOOKUP(A193,EAPgMENg!A$2:C$251, 3, FALSE)</f>
        <v>0</v>
      </c>
      <c r="V193" t="str">
        <f>VLOOKUP(C193,WB!A$2:'WB'!C$251, 2, FALSE)</f>
        <v>lowInc</v>
      </c>
      <c r="W193" t="str">
        <f>VLOOKUP(C193,WB!A$2:'WB'!C$251, 3, FALSE)</f>
        <v>Low income</v>
      </c>
    </row>
    <row r="194" spans="1:23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VLOOKUP(A194,SSP!$A$2:C$248,2,FALSE)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12">
        <f>VLOOKUP(A194,FAO!$A$2:'FAO'!$E$195, 2, FALSE)</f>
        <v>682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VLOOKUP(A194,AggReg2!A$2:C$251, 2, FALSE)</f>
        <v>0</v>
      </c>
      <c r="Q194">
        <f>VLOOKUP(A194,AggReg2!A$2:C$251, 3, FALSE)</f>
        <v>0</v>
      </c>
      <c r="R194">
        <f>VLOOKUP(A194,Econ2Dev!A$2:C$251, 2, FALSE)</f>
        <v>0</v>
      </c>
      <c r="S194" t="e">
        <f>VLOOKUP(A194,Econ2Dev!A$2:C$251, 3, FALSE)</f>
        <v>#N/A</v>
      </c>
      <c r="T194">
        <f>VLOOKUP(A194,EAPgMENg!A$2:C$251, 2, FALSE)</f>
        <v>0</v>
      </c>
      <c r="U194">
        <f>VLOOKUP(A194,EAPgMENg!A$2:C$251, 3, FALSE)</f>
        <v>0</v>
      </c>
      <c r="V194" t="str">
        <f>VLOOKUP(C194,WB!A$2:'WB'!C$251, 2, FALSE)</f>
        <v>highInc</v>
      </c>
      <c r="W194" t="str">
        <f>VLOOKUP(C194,WB!A$2:'WB'!C$251, 3, FALSE)</f>
        <v>High income</v>
      </c>
    </row>
    <row r="195" spans="1:23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VLOOKUP(A195,SSP!$A$2:C$248,2,FALSE)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12">
        <f>VLOOKUP(A195,FAO!$A$2:'FAO'!$E$195, 2, FALSE)</f>
        <v>729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VLOOKUP(A195,AggReg2!A$2:C$251, 2, FALSE)</f>
        <v>0</v>
      </c>
      <c r="Q195">
        <f>VLOOKUP(A195,AggReg2!A$2:C$251, 3, FALSE)</f>
        <v>0</v>
      </c>
      <c r="R195">
        <f>VLOOKUP(A195,Econ2Dev!A$2:C$251, 2, FALSE)</f>
        <v>0</v>
      </c>
      <c r="S195" t="e">
        <f>VLOOKUP(A195,Econ2Dev!A$2:C$251, 3, FALSE)</f>
        <v>#N/A</v>
      </c>
      <c r="T195">
        <f>VLOOKUP(A195,EAPgMENg!A$2:C$251, 2, FALSE)</f>
        <v>0</v>
      </c>
      <c r="U195">
        <f>VLOOKUP(A195,EAPgMENg!A$2:C$251, 3, FALSE)</f>
        <v>0</v>
      </c>
      <c r="V195" t="str">
        <f>VLOOKUP(C195,WB!A$2:'WB'!C$251, 2, FALSE)</f>
        <v>lowMidInc</v>
      </c>
      <c r="W195" t="str">
        <f>VLOOKUP(C195,WB!A$2:'WB'!C$251, 3, FALSE)</f>
        <v>Lower middle income</v>
      </c>
    </row>
    <row r="196" spans="1:23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VLOOKUP(A196,SSP!$A$2:C$248,2,FALSE)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12">
        <f>VLOOKUP(A196,FAO!$A$2:'FAO'!$E$195, 2, FALSE)</f>
        <v>686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VLOOKUP(A196,AggReg2!A$2:C$251, 2, FALSE)</f>
        <v>0</v>
      </c>
      <c r="Q196">
        <f>VLOOKUP(A196,AggReg2!A$2:C$251, 3, FALSE)</f>
        <v>0</v>
      </c>
      <c r="R196">
        <f>VLOOKUP(A196,Econ2Dev!A$2:C$251, 2, FALSE)</f>
        <v>0</v>
      </c>
      <c r="S196" t="e">
        <f>VLOOKUP(A196,Econ2Dev!A$2:C$251, 3, FALSE)</f>
        <v>#N/A</v>
      </c>
      <c r="T196">
        <f>VLOOKUP(A196,EAPgMENg!A$2:C$251, 2, FALSE)</f>
        <v>0</v>
      </c>
      <c r="U196">
        <f>VLOOKUP(A196,EAPgMENg!A$2:C$251, 3, FALSE)</f>
        <v>0</v>
      </c>
      <c r="V196" t="str">
        <f>VLOOKUP(C196,WB!A$2:'WB'!C$251, 2, FALSE)</f>
        <v>lowInc</v>
      </c>
      <c r="W196" t="str">
        <f>VLOOKUP(C196,WB!A$2:'WB'!C$251, 3, FALSE)</f>
        <v>Low income</v>
      </c>
    </row>
    <row r="197" spans="1:23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VLOOKUP(A197,SSP!$A$2:C$248,2,FALSE)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12">
        <f>VLOOKUP(A197,FAO!$A$2:'FAO'!$E$195, 2, FALSE)</f>
        <v>702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VLOOKUP(A197,AggReg2!A$2:C$251, 2, FALSE)</f>
        <v>0</v>
      </c>
      <c r="Q197">
        <f>VLOOKUP(A197,AggReg2!A$2:C$251, 3, FALSE)</f>
        <v>0</v>
      </c>
      <c r="R197">
        <f>VLOOKUP(A197,Econ2Dev!A$2:C$251, 2, FALSE)</f>
        <v>0</v>
      </c>
      <c r="S197" t="e">
        <f>VLOOKUP(A197,Econ2Dev!A$2:C$251, 3, FALSE)</f>
        <v>#N/A</v>
      </c>
      <c r="T197">
        <f>VLOOKUP(A197,EAPgMENg!A$2:C$251, 2, FALSE)</f>
        <v>0</v>
      </c>
      <c r="U197">
        <f>VLOOKUP(A197,EAPgMENg!A$2:C$251, 3, FALSE)</f>
        <v>0</v>
      </c>
      <c r="V197" t="str">
        <f>VLOOKUP(C197,WB!A$2:'WB'!C$251, 2, FALSE)</f>
        <v>highInc</v>
      </c>
      <c r="W197" t="str">
        <f>VLOOKUP(C197,WB!A$2:'WB'!C$251, 3, FALSE)</f>
        <v>High income</v>
      </c>
    </row>
    <row r="198" spans="1:23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VLOOKUP(A198,SSP!$A$2:C$248,2,FALSE)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12" t="e">
        <f>VLOOKUP(A198,FAO!$A$2:'FAO'!$E$195, 2, FALSE)</f>
        <v>#N/A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VLOOKUP(A198,AggReg2!A$2:C$251, 2, FALSE)</f>
        <v>South America</v>
      </c>
      <c r="Q198" t="str">
        <f>VLOOKUP(A198,AggReg2!A$2:C$251, 3, FALSE)</f>
        <v>SAm</v>
      </c>
      <c r="R198" t="str">
        <f>VLOOKUP(A198,Econ2Dev!A$2:C$251, 2, FALSE)</f>
        <v>DVD</v>
      </c>
      <c r="S198" t="str">
        <f>VLOOKUP(A198,Econ2Dev!A$2:C$251, 3, FALSE)</f>
        <v>Developing Only</v>
      </c>
      <c r="T198" t="str">
        <f>VLOOKUP(A198,EAPgMENg!A$2:C$251, 2, FALSE)</f>
        <v>OTH</v>
      </c>
      <c r="U198" t="str">
        <f>VLOOKUP(A198,EAPgMENg!A$2:C$251, 3, FALSE)</f>
        <v>Other</v>
      </c>
      <c r="V198" t="str">
        <f>VLOOKUP(C198,WB!A$2:'WB'!C$251, 2, FALSE)</f>
        <v>lowMidInc</v>
      </c>
      <c r="W198" t="str">
        <f>VLOOKUP(C198,WB!A$2:'WB'!C$251, 3, FALSE)</f>
        <v>Lower middle income</v>
      </c>
    </row>
    <row r="199" spans="1:23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VLOOKUP(A199,SSP!$A$2:C$248,2,FALSE)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12" t="e">
        <f>VLOOKUP(A199,FAO!$A$2:'FAO'!$E$195, 2, FALSE)</f>
        <v>#N/A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VLOOKUP(A199,AggReg2!A$2:C$251, 2, FALSE)</f>
        <v>Northern America</v>
      </c>
      <c r="Q199" t="str">
        <f>VLOOKUP(A199,AggReg2!A$2:C$251, 3, FALSE)</f>
        <v>NAm</v>
      </c>
      <c r="R199" t="str">
        <f>VLOOKUP(A199,Econ2Dev!A$2:C$251, 2, FALSE)</f>
        <v>DVD</v>
      </c>
      <c r="S199" t="str">
        <f>VLOOKUP(A199,Econ2Dev!A$2:C$251, 3, FALSE)</f>
        <v>Developing Only</v>
      </c>
      <c r="T199" t="str">
        <f>VLOOKUP(A199,EAPgMENg!A$2:C$251, 2, FALSE)</f>
        <v>OTH</v>
      </c>
      <c r="U199" t="str">
        <f>VLOOKUP(A199,EAPgMENg!A$2:C$251, 3, FALSE)</f>
        <v>Other</v>
      </c>
      <c r="V199" t="str">
        <f>VLOOKUP(C199,WB!A$2:'WB'!C$251, 2, FALSE)</f>
        <v>lowMidInc</v>
      </c>
      <c r="W199" t="str">
        <f>VLOOKUP(C199,WB!A$2:'WB'!C$251, 3, FALSE)</f>
        <v>Lower middle income</v>
      </c>
    </row>
    <row r="200" spans="1:23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VLOOKUP(A200,SSP!$A$2:C$248,2,FALSE)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12" t="e">
        <f>VLOOKUP(A200,FAO!$A$2:'FAO'!$E$195, 2, FALSE)</f>
        <v>#N/A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VLOOKUP(A200,AggReg2!A$2:C$251, 2, FALSE)</f>
        <v>Central Asia</v>
      </c>
      <c r="Q200" t="str">
        <f>VLOOKUP(A200,AggReg2!A$2:C$251, 3, FALSE)</f>
        <v>CAs</v>
      </c>
      <c r="R200" t="str">
        <f>VLOOKUP(A200,Econ2Dev!A$2:C$251, 2, FALSE)</f>
        <v>DVG</v>
      </c>
      <c r="S200" t="str">
        <f>VLOOKUP(A200,Econ2Dev!A$2:C$251, 3, FALSE)</f>
        <v>Developed Only</v>
      </c>
      <c r="T200" t="str">
        <f>VLOOKUP(A200,EAPgMENg!A$2:C$251, 2, FALSE)</f>
        <v>OTH</v>
      </c>
      <c r="U200" t="str">
        <f>VLOOKUP(A200,EAPgMENg!A$2:C$251, 3, FALSE)</f>
        <v>Other</v>
      </c>
      <c r="V200" t="str">
        <f>VLOOKUP(C200,WB!A$2:'WB'!C$251, 2, FALSE)</f>
        <v>lowMidInc</v>
      </c>
      <c r="W200" t="str">
        <f>VLOOKUP(C200,WB!A$2:'WB'!C$251, 3, FALSE)</f>
        <v>Lower middle income</v>
      </c>
    </row>
    <row r="201" spans="1:23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VLOOKUP(A201,SSP!$A$2:C$248,2,FALSE)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12">
        <f>VLOOKUP(A201,FAO!$A$2:'FAO'!$E$195, 2, FALSE)</f>
        <v>90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VLOOKUP(A201,AggReg2!A$2:C$251, 2, FALSE)</f>
        <v>0</v>
      </c>
      <c r="Q201">
        <f>VLOOKUP(A201,AggReg2!A$2:C$251, 3, FALSE)</f>
        <v>0</v>
      </c>
      <c r="R201">
        <f>VLOOKUP(A201,Econ2Dev!A$2:C$251, 2, FALSE)</f>
        <v>0</v>
      </c>
      <c r="S201" t="e">
        <f>VLOOKUP(A201,Econ2Dev!A$2:C$251, 3, FALSE)</f>
        <v>#N/A</v>
      </c>
      <c r="T201">
        <f>VLOOKUP(A201,EAPgMENg!A$2:C$251, 2, FALSE)</f>
        <v>0</v>
      </c>
      <c r="U201">
        <f>VLOOKUP(A201,EAPgMENg!A$2:C$251, 3, FALSE)</f>
        <v>0</v>
      </c>
      <c r="V201" t="str">
        <f>VLOOKUP(C201,WB!A$2:'WB'!C$251, 2, FALSE)</f>
        <v>lowMidInc</v>
      </c>
      <c r="W201" t="str">
        <f>VLOOKUP(C201,WB!A$2:'WB'!C$251, 3, FALSE)</f>
        <v>Lower middle income</v>
      </c>
    </row>
    <row r="202" spans="1:23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VLOOKUP(A202,SSP!$A$2:C$248,2,FALSE)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12">
        <f>VLOOKUP(A202,FAO!$A$2:'FAO'!$E$195, 2, FALSE)</f>
        <v>694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VLOOKUP(A202,AggReg2!A$2:C$251, 2, FALSE)</f>
        <v>0</v>
      </c>
      <c r="Q202">
        <f>VLOOKUP(A202,AggReg2!A$2:C$251, 3, FALSE)</f>
        <v>0</v>
      </c>
      <c r="R202">
        <f>VLOOKUP(A202,Econ2Dev!A$2:C$251, 2, FALSE)</f>
        <v>0</v>
      </c>
      <c r="S202" t="e">
        <f>VLOOKUP(A202,Econ2Dev!A$2:C$251, 3, FALSE)</f>
        <v>#N/A</v>
      </c>
      <c r="T202">
        <f>VLOOKUP(A202,EAPgMENg!A$2:C$251, 2, FALSE)</f>
        <v>0</v>
      </c>
      <c r="U202">
        <f>VLOOKUP(A202,EAPgMENg!A$2:C$251, 3, FALSE)</f>
        <v>0</v>
      </c>
      <c r="V202" t="str">
        <f>VLOOKUP(C202,WB!A$2:'WB'!C$251, 2, FALSE)</f>
        <v>lowInc</v>
      </c>
      <c r="W202" t="str">
        <f>VLOOKUP(C202,WB!A$2:'WB'!C$251, 3, FALSE)</f>
        <v>Low income</v>
      </c>
    </row>
    <row r="203" spans="1:23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VLOOKUP(A203,SSP!$A$2:C$248,2,FALSE)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12">
        <f>VLOOKUP(A203,FAO!$A$2:'FAO'!$E$195, 2, FALSE)</f>
        <v>222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VLOOKUP(A203,AggReg2!A$2:C$251, 2, FALSE)</f>
        <v>0</v>
      </c>
      <c r="Q203">
        <f>VLOOKUP(A203,AggReg2!A$2:C$251, 3, FALSE)</f>
        <v>0</v>
      </c>
      <c r="R203">
        <f>VLOOKUP(A203,Econ2Dev!A$2:C$251, 2, FALSE)</f>
        <v>0</v>
      </c>
      <c r="S203" t="e">
        <f>VLOOKUP(A203,Econ2Dev!A$2:C$251, 3, FALSE)</f>
        <v>#N/A</v>
      </c>
      <c r="T203">
        <f>VLOOKUP(A203,EAPgMENg!A$2:C$251, 2, FALSE)</f>
        <v>0</v>
      </c>
      <c r="U203">
        <f>VLOOKUP(A203,EAPgMENg!A$2:C$251, 3, FALSE)</f>
        <v>0</v>
      </c>
      <c r="V203" t="str">
        <f>VLOOKUP(C203,WB!A$2:'WB'!C$251, 2, FALSE)</f>
        <v>lowMidInc</v>
      </c>
      <c r="W203" t="str">
        <f>VLOOKUP(C203,WB!A$2:'WB'!C$251, 3, FALSE)</f>
        <v>Lower middle income</v>
      </c>
    </row>
    <row r="204" spans="1:23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VLOOKUP(A204,SSP!$A$2:C$248,2,FALSE)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12">
        <f>VLOOKUP(A204,FAO!$A$2:'FAO'!$E$195, 2, FALSE)</f>
        <v>674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VLOOKUP(A204,AggReg2!A$2:C$251, 2, FALSE)</f>
        <v>Southern Asia</v>
      </c>
      <c r="Q204" t="str">
        <f>VLOOKUP(A204,AggReg2!A$2:C$251, 3, FALSE)</f>
        <v>SAs</v>
      </c>
      <c r="R204" t="str">
        <f>VLOOKUP(A204,Econ2Dev!A$2:C$251, 2, FALSE)</f>
        <v>DVG</v>
      </c>
      <c r="S204" t="str">
        <f>VLOOKUP(A204,Econ2Dev!A$2:C$251, 3, FALSE)</f>
        <v>Developed Only</v>
      </c>
      <c r="T204" t="str">
        <f>VLOOKUP(A204,EAPgMENg!A$2:C$251, 2, FALSE)</f>
        <v>EAPg</v>
      </c>
      <c r="U204" t="str">
        <f>VLOOKUP(A204,EAPgMENg!A$2:C$251, 3, FALSE)</f>
        <v>East Asia and Pacific, developing only</v>
      </c>
      <c r="V204" t="str">
        <f>VLOOKUP(C204,WB!A$2:'WB'!C$251, 2, FALSE)</f>
        <v>highInc</v>
      </c>
      <c r="W204" t="str">
        <f>VLOOKUP(C204,WB!A$2:'WB'!C$251, 3, FALSE)</f>
        <v>High income</v>
      </c>
    </row>
    <row r="205" spans="1:23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VLOOKUP(A205,SSP!$A$2:C$248,2,FALSE)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12">
        <f>VLOOKUP(A205,FAO!$A$2:'FAO'!$E$195, 2, FALSE)</f>
        <v>706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VLOOKUP(A205,AggReg2!A$2:C$251, 2, FALSE)</f>
        <v>0</v>
      </c>
      <c r="Q205">
        <f>VLOOKUP(A205,AggReg2!A$2:C$251, 3, FALSE)</f>
        <v>0</v>
      </c>
      <c r="R205">
        <f>VLOOKUP(A205,Econ2Dev!A$2:C$251, 2, FALSE)</f>
        <v>0</v>
      </c>
      <c r="S205" t="e">
        <f>VLOOKUP(A205,Econ2Dev!A$2:C$251, 3, FALSE)</f>
        <v>#N/A</v>
      </c>
      <c r="T205">
        <f>VLOOKUP(A205,EAPgMENg!A$2:C$251, 2, FALSE)</f>
        <v>0</v>
      </c>
      <c r="U205">
        <f>VLOOKUP(A205,EAPgMENg!A$2:C$251, 3, FALSE)</f>
        <v>0</v>
      </c>
      <c r="V205" t="str">
        <f>VLOOKUP(C205,WB!A$2:'WB'!C$251, 2, FALSE)</f>
        <v>lowInc</v>
      </c>
      <c r="W205" t="str">
        <f>VLOOKUP(C205,WB!A$2:'WB'!C$251, 3, FALSE)</f>
        <v>Low income</v>
      </c>
    </row>
    <row r="206" spans="1:23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VLOOKUP(A206,SSP!$A$2:C$248,2,FALSE)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12" t="e">
        <f>VLOOKUP(A206,FAO!$A$2:'FAO'!$E$195, 2, FALSE)</f>
        <v>#N/A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VLOOKUP(A206,AggReg2!A$2:C$251, 2, FALSE)</f>
        <v>South America</v>
      </c>
      <c r="Q206" t="str">
        <f>VLOOKUP(A206,AggReg2!A$2:C$251, 3, FALSE)</f>
        <v>SAm</v>
      </c>
      <c r="R206" t="str">
        <f>VLOOKUP(A206,Econ2Dev!A$2:C$251, 2, FALSE)</f>
        <v>DVG</v>
      </c>
      <c r="S206" t="str">
        <f>VLOOKUP(A206,Econ2Dev!A$2:C$251, 3, FALSE)</f>
        <v>Developed Only</v>
      </c>
      <c r="T206" t="str">
        <f>VLOOKUP(A206,EAPgMENg!A$2:C$251, 2, FALSE)</f>
        <v>OTH</v>
      </c>
      <c r="U206" t="str">
        <f>VLOOKUP(A206,EAPgMENg!A$2:C$251, 3, FALSE)</f>
        <v>Other</v>
      </c>
      <c r="V206" t="str">
        <f>VLOOKUP(C206,WB!A$2:'WB'!C$251, 2, FALSE)</f>
        <v>lowMidInc</v>
      </c>
      <c r="W206" t="str">
        <f>VLOOKUP(C206,WB!A$2:'WB'!C$251, 3, FALSE)</f>
        <v>Lower middle income</v>
      </c>
    </row>
    <row r="207" spans="1:23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VLOOKUP(A207,SSP!$A$2:C$248,2,FALSE)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12">
        <f>VLOOKUP(A207,FAO!$A$2:'FAO'!$E$195, 2, FALSE)</f>
        <v>688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VLOOKUP(A207,AggReg2!A$2:C$251, 2, FALSE)</f>
        <v>Eastern Africa</v>
      </c>
      <c r="Q207" t="str">
        <f>VLOOKUP(A207,AggReg2!A$2:C$251, 3, FALSE)</f>
        <v>EAf</v>
      </c>
      <c r="R207" t="str">
        <f>VLOOKUP(A207,Econ2Dev!A$2:C$251, 2, FALSE)</f>
        <v>DVG</v>
      </c>
      <c r="S207" t="str">
        <f>VLOOKUP(A207,Econ2Dev!A$2:C$251, 3, FALSE)</f>
        <v>Developed Only</v>
      </c>
      <c r="T207" t="str">
        <f>VLOOKUP(A207,EAPgMENg!A$2:C$251, 2, FALSE)</f>
        <v>OTH</v>
      </c>
      <c r="U207" t="str">
        <f>VLOOKUP(A207,EAPgMENg!A$2:C$251, 3, FALSE)</f>
        <v>Other</v>
      </c>
      <c r="V207" t="str">
        <f>VLOOKUP(C207,WB!A$2:'WB'!C$251, 2, FALSE)</f>
        <v>upMidInc</v>
      </c>
      <c r="W207" t="str">
        <f>VLOOKUP(C207,WB!A$2:'WB'!C$251, 3, FALSE)</f>
        <v>Upper middle income</v>
      </c>
    </row>
    <row r="208" spans="1:23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VLOOKUP(A208,SSP!$A$2:C$248,2,FALSE)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12">
        <f>VLOOKUP(A208,FAO!$A$2:'FAO'!$E$195, 2, FALSE)</f>
        <v>728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VLOOKUP(A208,AggReg2!A$2:C$251, 2, FALSE)</f>
        <v>0</v>
      </c>
      <c r="Q208">
        <f>VLOOKUP(A208,AggReg2!A$2:C$251, 3, FALSE)</f>
        <v>0</v>
      </c>
      <c r="R208">
        <f>VLOOKUP(A208,Econ2Dev!A$2:C$251, 2, FALSE)</f>
        <v>0</v>
      </c>
      <c r="S208" t="e">
        <f>VLOOKUP(A208,Econ2Dev!A$2:C$251, 3, FALSE)</f>
        <v>#N/A</v>
      </c>
      <c r="T208">
        <f>VLOOKUP(A208,EAPgMENg!A$2:C$251, 2, FALSE)</f>
        <v>0</v>
      </c>
      <c r="U208">
        <f>VLOOKUP(A208,EAPgMENg!A$2:C$251, 3, FALSE)</f>
        <v>0</v>
      </c>
      <c r="V208" t="str">
        <f>VLOOKUP(C208,WB!A$2:'WB'!C$251, 2, FALSE)</f>
        <v>lowMidInc</v>
      </c>
      <c r="W208" t="str">
        <f>VLOOKUP(C208,WB!A$2:'WB'!C$251, 3, FALSE)</f>
        <v>Lower middle income</v>
      </c>
    </row>
    <row r="209" spans="1:23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VLOOKUP(A209,SSP!$A$2:C$248,2,FALSE)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12">
        <f>VLOOKUP(A209,FAO!$A$2:'FAO'!$E$195, 2, FALSE)</f>
        <v>678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VLOOKUP(A209,AggReg2!A$2:C$251, 2, FALSE)</f>
        <v>South-Eastern Asia</v>
      </c>
      <c r="Q209" t="str">
        <f>VLOOKUP(A209,AggReg2!A$2:C$251, 3, FALSE)</f>
        <v>SEAs</v>
      </c>
      <c r="R209" t="str">
        <f>VLOOKUP(A209,Econ2Dev!A$2:C$251, 2, FALSE)</f>
        <v>DVG</v>
      </c>
      <c r="S209" t="str">
        <f>VLOOKUP(A209,Econ2Dev!A$2:C$251, 3, FALSE)</f>
        <v>Developed Only</v>
      </c>
      <c r="T209" t="str">
        <f>VLOOKUP(A209,EAPgMENg!A$2:C$251, 2, FALSE)</f>
        <v>EAPg</v>
      </c>
      <c r="U209" t="str">
        <f>VLOOKUP(A209,EAPgMENg!A$2:C$251, 3, FALSE)</f>
        <v>East Asia and Pacific, developing only</v>
      </c>
      <c r="V209" t="str">
        <f>VLOOKUP(C209,WB!A$2:'WB'!C$251, 2, FALSE)</f>
        <v>lowMidInc</v>
      </c>
      <c r="W209" t="str">
        <f>VLOOKUP(C209,WB!A$2:'WB'!C$251, 3, FALSE)</f>
        <v>Lower middle income</v>
      </c>
    </row>
    <row r="210" spans="1:23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VLOOKUP(A210,SSP!$A$2:C$248,2,FALSE)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12">
        <f>VLOOKUP(A210,FAO!$A$2:'FAO'!$E$195, 2, FALSE)</f>
        <v>740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VLOOKUP(A210,AggReg2!A$2:C$251, 2, FALSE)</f>
        <v>Northern Africa</v>
      </c>
      <c r="Q210" t="str">
        <f>VLOOKUP(A210,AggReg2!A$2:C$251, 3, FALSE)</f>
        <v>NAf</v>
      </c>
      <c r="R210" t="str">
        <f>VLOOKUP(A210,Econ2Dev!A$2:C$251, 2, FALSE)</f>
        <v>DVG</v>
      </c>
      <c r="S210" t="str">
        <f>VLOOKUP(A210,Econ2Dev!A$2:C$251, 3, FALSE)</f>
        <v>Developed Only</v>
      </c>
      <c r="T210" t="str">
        <f>VLOOKUP(A210,EAPgMENg!A$2:C$251, 2, FALSE)</f>
        <v>MENg</v>
      </c>
      <c r="U210" t="str">
        <f>VLOOKUP(A210,EAPgMENg!A$2:C$251, 3, FALSE)</f>
        <v>Middle East and North Africa, developing only</v>
      </c>
      <c r="V210" t="str">
        <f>VLOOKUP(C210,WB!A$2:'WB'!C$251, 2, FALSE)</f>
        <v>lowMidInc</v>
      </c>
      <c r="W210" t="str">
        <f>VLOOKUP(C210,WB!A$2:'WB'!C$251, 3, FALSE)</f>
        <v>Lower middle income</v>
      </c>
    </row>
    <row r="211" spans="1:23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VLOOKUP(A211,SSP!$A$2:C$248,2,FALSE)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12">
        <f>VLOOKUP(A211,FAO!$A$2:'FAO'!$E$195, 2, FALSE)</f>
        <v>703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VLOOKUP(A211,AggReg2!A$2:C$251, 2, FALSE)</f>
        <v>0</v>
      </c>
      <c r="Q211">
        <f>VLOOKUP(A211,AggReg2!A$2:C$251, 3, FALSE)</f>
        <v>0</v>
      </c>
      <c r="R211">
        <f>VLOOKUP(A211,Econ2Dev!A$2:C$251, 2, FALSE)</f>
        <v>0</v>
      </c>
      <c r="S211" t="e">
        <f>VLOOKUP(A211,Econ2Dev!A$2:C$251, 3, FALSE)</f>
        <v>#N/A</v>
      </c>
      <c r="T211">
        <f>VLOOKUP(A211,EAPgMENg!A$2:C$251, 2, FALSE)</f>
        <v>0</v>
      </c>
      <c r="U211">
        <f>VLOOKUP(A211,EAPgMENg!A$2:C$251, 3, FALSE)</f>
        <v>0</v>
      </c>
      <c r="V211" t="str">
        <f>VLOOKUP(C211,WB!A$2:'WB'!C$251, 2, FALSE)</f>
        <v>highInc</v>
      </c>
      <c r="W211" t="str">
        <f>VLOOKUP(C211,WB!A$2:'WB'!C$251, 3, FALSE)</f>
        <v>High income</v>
      </c>
    </row>
    <row r="212" spans="1:23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VLOOKUP(A212,SSP!$A$2:C$248,2,FALSE)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12">
        <f>VLOOKUP(A212,FAO!$A$2:'FAO'!$E$195, 2, FALSE)</f>
        <v>705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VLOOKUP(A212,AggReg2!A$2:C$251, 2, FALSE)</f>
        <v>0</v>
      </c>
      <c r="Q212">
        <f>VLOOKUP(A212,AggReg2!A$2:C$251, 3, FALSE)</f>
        <v>0</v>
      </c>
      <c r="R212">
        <f>VLOOKUP(A212,Econ2Dev!A$2:C$251, 2, FALSE)</f>
        <v>0</v>
      </c>
      <c r="S212" t="e">
        <f>VLOOKUP(A212,Econ2Dev!A$2:C$251, 3, FALSE)</f>
        <v>#N/A</v>
      </c>
      <c r="T212">
        <f>VLOOKUP(A212,EAPgMENg!A$2:C$251, 2, FALSE)</f>
        <v>0</v>
      </c>
      <c r="U212">
        <f>VLOOKUP(A212,EAPgMENg!A$2:C$251, 3, FALSE)</f>
        <v>0</v>
      </c>
      <c r="V212" t="str">
        <f>VLOOKUP(C212,WB!A$2:'WB'!C$251, 2, FALSE)</f>
        <v>highInc</v>
      </c>
      <c r="W212" t="str">
        <f>VLOOKUP(C212,WB!A$2:'WB'!C$251, 3, FALSE)</f>
        <v>High income</v>
      </c>
    </row>
    <row r="213" spans="1:23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VLOOKUP(A213,SSP!$A$2:C$248,2,FALSE)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12">
        <f>VLOOKUP(A213,FAO!$A$2:'FAO'!$E$195, 2, FALSE)</f>
        <v>752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VLOOKUP(A213,AggReg2!A$2:C$251, 2, FALSE)</f>
        <v>0</v>
      </c>
      <c r="Q213">
        <f>VLOOKUP(A213,AggReg2!A$2:C$251, 3, FALSE)</f>
        <v>0</v>
      </c>
      <c r="R213">
        <f>VLOOKUP(A213,Econ2Dev!A$2:C$251, 2, FALSE)</f>
        <v>0</v>
      </c>
      <c r="S213" t="e">
        <f>VLOOKUP(A213,Econ2Dev!A$2:C$251, 3, FALSE)</f>
        <v>#N/A</v>
      </c>
      <c r="T213">
        <f>VLOOKUP(A213,EAPgMENg!A$2:C$251, 2, FALSE)</f>
        <v>0</v>
      </c>
      <c r="U213">
        <f>VLOOKUP(A213,EAPgMENg!A$2:C$251, 3, FALSE)</f>
        <v>0</v>
      </c>
      <c r="V213" t="str">
        <f>VLOOKUP(C213,WB!A$2:'WB'!C$251, 2, FALSE)</f>
        <v>highInc</v>
      </c>
      <c r="W213" t="str">
        <f>VLOOKUP(C213,WB!A$2:'WB'!C$251, 3, FALSE)</f>
        <v>High income</v>
      </c>
    </row>
    <row r="214" spans="1:23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VLOOKUP(A214,SSP!$A$2:C$248,2,FALSE)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12">
        <f>VLOOKUP(A214,FAO!$A$2:'FAO'!$E$195, 2, FALSE)</f>
        <v>748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VLOOKUP(A214,AggReg2!A$2:C$251, 2, FALSE)</f>
        <v>0</v>
      </c>
      <c r="Q214">
        <f>VLOOKUP(A214,AggReg2!A$2:C$251, 3, FALSE)</f>
        <v>0</v>
      </c>
      <c r="R214">
        <f>VLOOKUP(A214,Econ2Dev!A$2:C$251, 2, FALSE)</f>
        <v>0</v>
      </c>
      <c r="S214" t="e">
        <f>VLOOKUP(A214,Econ2Dev!A$2:C$251, 3, FALSE)</f>
        <v>#N/A</v>
      </c>
      <c r="T214">
        <f>VLOOKUP(A214,EAPgMENg!A$2:C$251, 2, FALSE)</f>
        <v>0</v>
      </c>
      <c r="U214">
        <f>VLOOKUP(A214,EAPgMENg!A$2:C$251, 3, FALSE)</f>
        <v>0</v>
      </c>
      <c r="V214" t="str">
        <f>VLOOKUP(C214,WB!A$2:'WB'!C$251, 2, FALSE)</f>
        <v>lowMidInc</v>
      </c>
      <c r="W214" t="str">
        <f>VLOOKUP(C214,WB!A$2:'WB'!C$251, 3, FALSE)</f>
        <v>Lower middle income</v>
      </c>
    </row>
    <row r="215" spans="1:23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VLOOKUP(A215,SSP!$A$2:C$248,2,FALSE)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12">
        <f>VLOOKUP(A215,FAO!$A$2:'FAO'!$E$195, 2, FALSE)</f>
        <v>690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VLOOKUP(A215,AggReg2!A$2:C$251, 2, FALSE)</f>
        <v>0</v>
      </c>
      <c r="Q215">
        <f>VLOOKUP(A215,AggReg2!A$2:C$251, 3, FALSE)</f>
        <v>0</v>
      </c>
      <c r="R215">
        <f>VLOOKUP(A215,Econ2Dev!A$2:C$251, 2, FALSE)</f>
        <v>0</v>
      </c>
      <c r="S215" t="e">
        <f>VLOOKUP(A215,Econ2Dev!A$2:C$251, 3, FALSE)</f>
        <v>#N/A</v>
      </c>
      <c r="T215">
        <f>VLOOKUP(A215,EAPgMENg!A$2:C$251, 2, FALSE)</f>
        <v>0</v>
      </c>
      <c r="U215">
        <f>VLOOKUP(A215,EAPgMENg!A$2:C$251, 3, FALSE)</f>
        <v>0</v>
      </c>
      <c r="V215" t="str">
        <f>VLOOKUP(C215,WB!A$2:'WB'!C$251, 2, FALSE)</f>
        <v>upMidInc</v>
      </c>
      <c r="W215" t="str">
        <f>VLOOKUP(C215,WB!A$2:'WB'!C$251, 3, FALSE)</f>
        <v>Upper middle income</v>
      </c>
    </row>
    <row r="216" spans="1:23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VLOOKUP(A216,SSP!$A$2:C$248,2,FALSE)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12">
        <f>VLOOKUP(A216,FAO!$A$2:'FAO'!$E$195, 2, FALSE)</f>
        <v>760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VLOOKUP(A216,AggReg2!A$2:C$251, 2, FALSE)</f>
        <v>0</v>
      </c>
      <c r="Q216">
        <f>VLOOKUP(A216,AggReg2!A$2:C$251, 3, FALSE)</f>
        <v>0</v>
      </c>
      <c r="R216">
        <f>VLOOKUP(A216,Econ2Dev!A$2:C$251, 2, FALSE)</f>
        <v>0</v>
      </c>
      <c r="S216" t="e">
        <f>VLOOKUP(A216,Econ2Dev!A$2:C$251, 3, FALSE)</f>
        <v>#N/A</v>
      </c>
      <c r="T216">
        <f>VLOOKUP(A216,EAPgMENg!A$2:C$251, 2, FALSE)</f>
        <v>0</v>
      </c>
      <c r="U216">
        <f>VLOOKUP(A216,EAPgMENg!A$2:C$251, 3, FALSE)</f>
        <v>0</v>
      </c>
      <c r="V216" t="str">
        <f>VLOOKUP(C216,WB!A$2:'WB'!C$251, 2, FALSE)</f>
        <v>lowMidInc</v>
      </c>
      <c r="W216" t="str">
        <f>VLOOKUP(C216,WB!A$2:'WB'!C$251, 3, FALSE)</f>
        <v>Lower middle income</v>
      </c>
    </row>
    <row r="217" spans="1:23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VLOOKUP(A217,SSP!$A$2:C$248,2,FALSE)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12" t="e">
        <f>VLOOKUP(A217,FAO!$A$2:'FAO'!$E$195, 2, FALSE)</f>
        <v>#N/A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VLOOKUP(A217,AggReg2!A$2:C$251, 2, FALSE)</f>
        <v>Northern America</v>
      </c>
      <c r="Q217" t="str">
        <f>VLOOKUP(A217,AggReg2!A$2:C$251, 3, FALSE)</f>
        <v>NAm</v>
      </c>
      <c r="R217" t="str">
        <f>VLOOKUP(A217,Econ2Dev!A$2:C$251, 2, FALSE)</f>
        <v>DVD</v>
      </c>
      <c r="S217" t="str">
        <f>VLOOKUP(A217,Econ2Dev!A$2:C$251, 3, FALSE)</f>
        <v>Developing Only</v>
      </c>
      <c r="T217" t="str">
        <f>VLOOKUP(A217,EAPgMENg!A$2:C$251, 2, FALSE)</f>
        <v>OTH</v>
      </c>
      <c r="U217" t="str">
        <f>VLOOKUP(A217,EAPgMENg!A$2:C$251, 3, FALSE)</f>
        <v>Other</v>
      </c>
      <c r="V217" t="str">
        <f>VLOOKUP(C217,WB!A$2:'WB'!C$251, 2, FALSE)</f>
        <v>lowMidInc</v>
      </c>
      <c r="W217" t="str">
        <f>VLOOKUP(C217,WB!A$2:'WB'!C$251, 3, FALSE)</f>
        <v>Lower middle income</v>
      </c>
    </row>
    <row r="218" spans="1:23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VLOOKUP(A218,SSP!$A$2:C$248,2,FALSE)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12" t="e">
        <f>VLOOKUP(A218,FAO!$A$2:'FAO'!$E$195, 2, FALSE)</f>
        <v>#N/A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VLOOKUP(A218,AggReg2!A$2:C$251, 2, FALSE)</f>
        <v>South America</v>
      </c>
      <c r="Q218" t="str">
        <f>VLOOKUP(A218,AggReg2!A$2:C$251, 3, FALSE)</f>
        <v>SAm</v>
      </c>
      <c r="R218" t="str">
        <f>VLOOKUP(A218,Econ2Dev!A$2:C$251, 2, FALSE)</f>
        <v>DVG</v>
      </c>
      <c r="S218" t="str">
        <f>VLOOKUP(A218,Econ2Dev!A$2:C$251, 3, FALSE)</f>
        <v>Developed Only</v>
      </c>
      <c r="T218" t="str">
        <f>VLOOKUP(A218,EAPgMENg!A$2:C$251, 2, FALSE)</f>
        <v>OTH</v>
      </c>
      <c r="U218" t="str">
        <f>VLOOKUP(A218,EAPgMENg!A$2:C$251, 3, FALSE)</f>
        <v>Other</v>
      </c>
      <c r="V218" t="str">
        <f>VLOOKUP(C218,WB!A$2:'WB'!C$251, 2, FALSE)</f>
        <v>lowMidInc</v>
      </c>
      <c r="W218" t="str">
        <f>VLOOKUP(C218,WB!A$2:'WB'!C$251, 3, FALSE)</f>
        <v>Lower middle income</v>
      </c>
    </row>
    <row r="219" spans="1:23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VLOOKUP(A219,SSP!$A$2:C$248,2,FALSE)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12">
        <f>VLOOKUP(A219,FAO!$A$2:'FAO'!$E$195, 2, FALSE)</f>
        <v>148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VLOOKUP(A219,AggReg2!A$2:C$251, 2, FALSE)</f>
        <v>0</v>
      </c>
      <c r="Q219">
        <f>VLOOKUP(A219,AggReg2!A$2:C$251, 3, FALSE)</f>
        <v>0</v>
      </c>
      <c r="R219">
        <f>VLOOKUP(A219,Econ2Dev!A$2:C$251, 2, FALSE)</f>
        <v>0</v>
      </c>
      <c r="S219" t="e">
        <f>VLOOKUP(A219,Econ2Dev!A$2:C$251, 3, FALSE)</f>
        <v>#N/A</v>
      </c>
      <c r="T219">
        <f>VLOOKUP(A219,EAPgMENg!A$2:C$251, 2, FALSE)</f>
        <v>0</v>
      </c>
      <c r="U219">
        <f>VLOOKUP(A219,EAPgMENg!A$2:C$251, 3, FALSE)</f>
        <v>0</v>
      </c>
      <c r="V219" t="str">
        <f>VLOOKUP(C219,WB!A$2:'WB'!C$251, 2, FALSE)</f>
        <v>lowInc</v>
      </c>
      <c r="W219" t="str">
        <f>VLOOKUP(C219,WB!A$2:'WB'!C$251, 3, FALSE)</f>
        <v>Low income</v>
      </c>
    </row>
    <row r="220" spans="1:23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VLOOKUP(A220,SSP!$A$2:C$248,2,FALSE)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12">
        <f>VLOOKUP(A220,FAO!$A$2:'FAO'!$E$195, 2, FALSE)</f>
        <v>768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VLOOKUP(A220,AggReg2!A$2:C$251, 2, FALSE)</f>
        <v>0</v>
      </c>
      <c r="Q220">
        <f>VLOOKUP(A220,AggReg2!A$2:C$251, 3, FALSE)</f>
        <v>0</v>
      </c>
      <c r="R220">
        <f>VLOOKUP(A220,Econ2Dev!A$2:C$251, 2, FALSE)</f>
        <v>0</v>
      </c>
      <c r="S220" t="e">
        <f>VLOOKUP(A220,Econ2Dev!A$2:C$251, 3, FALSE)</f>
        <v>#N/A</v>
      </c>
      <c r="T220">
        <f>VLOOKUP(A220,EAPgMENg!A$2:C$251, 2, FALSE)</f>
        <v>0</v>
      </c>
      <c r="U220">
        <f>VLOOKUP(A220,EAPgMENg!A$2:C$251, 3, FALSE)</f>
        <v>0</v>
      </c>
      <c r="V220" t="str">
        <f>VLOOKUP(C220,WB!A$2:'WB'!C$251, 2, FALSE)</f>
        <v>lowInc</v>
      </c>
      <c r="W220" t="str">
        <f>VLOOKUP(C220,WB!A$2:'WB'!C$251, 3, FALSE)</f>
        <v>Low income</v>
      </c>
    </row>
    <row r="221" spans="1:23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VLOOKUP(A221,SSP!$A$2:C$248,2,FALSE)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12">
        <f>VLOOKUP(A221,FAO!$A$2:'FAO'!$E$195, 2, FALSE)</f>
        <v>764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VLOOKUP(A221,AggReg2!A$2:C$251, 2, FALSE)</f>
        <v>0</v>
      </c>
      <c r="Q221">
        <f>VLOOKUP(A221,AggReg2!A$2:C$251, 3, FALSE)</f>
        <v>0</v>
      </c>
      <c r="R221">
        <f>VLOOKUP(A221,Econ2Dev!A$2:C$251, 2, FALSE)</f>
        <v>0</v>
      </c>
      <c r="S221" t="e">
        <f>VLOOKUP(A221,Econ2Dev!A$2:C$251, 3, FALSE)</f>
        <v>#N/A</v>
      </c>
      <c r="T221">
        <f>VLOOKUP(A221,EAPgMENg!A$2:C$251, 2, FALSE)</f>
        <v>0</v>
      </c>
      <c r="U221">
        <f>VLOOKUP(A221,EAPgMENg!A$2:C$251, 3, FALSE)</f>
        <v>0</v>
      </c>
      <c r="V221" t="str">
        <f>VLOOKUP(C221,WB!A$2:'WB'!C$251, 2, FALSE)</f>
        <v>upMidInc</v>
      </c>
      <c r="W221" t="str">
        <f>VLOOKUP(C221,WB!A$2:'WB'!C$251, 3, FALSE)</f>
        <v>Upper middle income</v>
      </c>
    </row>
    <row r="222" spans="1:23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VLOOKUP(A222,SSP!$A$2:C$248,2,FALSE)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12">
        <f>VLOOKUP(A222,FAO!$A$2:'FAO'!$E$195, 2, FALSE)</f>
        <v>762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VLOOKUP(A222,AggReg2!A$2:C$251, 2, FALSE)</f>
        <v>0</v>
      </c>
      <c r="Q222">
        <f>VLOOKUP(A222,AggReg2!A$2:C$251, 3, FALSE)</f>
        <v>0</v>
      </c>
      <c r="R222">
        <f>VLOOKUP(A222,Econ2Dev!A$2:C$251, 2, FALSE)</f>
        <v>0</v>
      </c>
      <c r="S222" t="e">
        <f>VLOOKUP(A222,Econ2Dev!A$2:C$251, 3, FALSE)</f>
        <v>#N/A</v>
      </c>
      <c r="T222">
        <f>VLOOKUP(A222,EAPgMENg!A$2:C$251, 2, FALSE)</f>
        <v>0</v>
      </c>
      <c r="U222">
        <f>VLOOKUP(A222,EAPgMENg!A$2:C$251, 3, FALSE)</f>
        <v>0</v>
      </c>
      <c r="V222" t="str">
        <f>VLOOKUP(C222,WB!A$2:'WB'!C$251, 2, FALSE)</f>
        <v>lowMidInc</v>
      </c>
      <c r="W222" t="str">
        <f>VLOOKUP(C222,WB!A$2:'WB'!C$251, 3, FALSE)</f>
        <v>Lower middle income</v>
      </c>
    </row>
    <row r="223" spans="1:23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VLOOKUP(A223,SSP!$A$2:C$248,2,FALSE)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12" t="e">
        <f>VLOOKUP(A223,FAO!$A$2:'FAO'!$E$195, 2, FALSE)</f>
        <v>#N/A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VLOOKUP(A223,AggReg2!A$2:C$251, 2, FALSE)</f>
        <v>#N/A</v>
      </c>
      <c r="Q223" t="e">
        <f>VLOOKUP(A223,AggReg2!A$2:C$251, 3, FALSE)</f>
        <v>#N/A</v>
      </c>
      <c r="R223" t="e">
        <f>VLOOKUP(A223,Econ2Dev!A$2:C$251, 2, FALSE)</f>
        <v>#N/A</v>
      </c>
      <c r="S223" t="e">
        <f>VLOOKUP(A223,Econ2Dev!A$2:C$251, 3, FALSE)</f>
        <v>#N/A</v>
      </c>
      <c r="T223" t="e">
        <f>VLOOKUP(A223,EAPgMENg!A$2:C$251, 2, FALSE)</f>
        <v>#N/A</v>
      </c>
      <c r="U223" t="e">
        <f>VLOOKUP(A223,EAPgMENg!A$2:C$251, 3, FALSE)</f>
        <v>#N/A</v>
      </c>
      <c r="V223" t="str">
        <f>VLOOKUP(C223,WB!A$2:'WB'!C$251, 2, FALSE)</f>
        <v>upMidInc</v>
      </c>
      <c r="W223" t="str">
        <f>VLOOKUP(C223,WB!A$2:'WB'!C$251, 3, FALSE)</f>
        <v>Upper middle income</v>
      </c>
    </row>
    <row r="224" spans="1:23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VLOOKUP(A224,SSP!$A$2:C$248,2,FALSE)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12">
        <f>VLOOKUP(A224,FAO!$A$2:'FAO'!$E$195, 2, FALSE)</f>
        <v>795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VLOOKUP(A224,AggReg2!A$2:C$251, 2, FALSE)</f>
        <v>#N/A</v>
      </c>
      <c r="Q224" t="e">
        <f>VLOOKUP(A224,AggReg2!A$2:C$251, 3, FALSE)</f>
        <v>#N/A</v>
      </c>
      <c r="R224" t="e">
        <f>VLOOKUP(A224,Econ2Dev!A$2:C$251, 2, FALSE)</f>
        <v>#N/A</v>
      </c>
      <c r="S224" t="e">
        <f>VLOOKUP(A224,Econ2Dev!A$2:C$251, 3, FALSE)</f>
        <v>#N/A</v>
      </c>
      <c r="T224" t="e">
        <f>VLOOKUP(A224,EAPgMENg!A$2:C$251, 2, FALSE)</f>
        <v>#N/A</v>
      </c>
      <c r="U224" t="e">
        <f>VLOOKUP(A224,EAPgMENg!A$2:C$251, 3, FALSE)</f>
        <v>#N/A</v>
      </c>
      <c r="V224" t="str">
        <f>VLOOKUP(C224,WB!A$2:'WB'!C$251, 2, FALSE)</f>
        <v>upMidInc</v>
      </c>
      <c r="W224" t="str">
        <f>VLOOKUP(C224,WB!A$2:'WB'!C$251, 3, FALSE)</f>
        <v>Upper middle income</v>
      </c>
    </row>
    <row r="225" spans="1:23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VLOOKUP(A225,SSP!$A$2:C$248,2,FALSE)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12">
        <f>VLOOKUP(A225,FAO!$A$2:'FAO'!$E$195, 2, FALSE)</f>
        <v>626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VLOOKUP(A225,AggReg2!A$2:C$251, 2, FALSE)</f>
        <v>#N/A</v>
      </c>
      <c r="Q225" t="e">
        <f>VLOOKUP(A225,AggReg2!A$2:C$251, 3, FALSE)</f>
        <v>#N/A</v>
      </c>
      <c r="R225" t="e">
        <f>VLOOKUP(A225,Econ2Dev!A$2:C$251, 2, FALSE)</f>
        <v>#N/A</v>
      </c>
      <c r="S225" t="e">
        <f>VLOOKUP(A225,Econ2Dev!A$2:C$251, 3, FALSE)</f>
        <v>#N/A</v>
      </c>
      <c r="T225" t="e">
        <f>VLOOKUP(A225,EAPgMENg!A$2:C$251, 2, FALSE)</f>
        <v>#N/A</v>
      </c>
      <c r="U225" t="e">
        <f>VLOOKUP(A225,EAPgMENg!A$2:C$251, 3, FALSE)</f>
        <v>#N/A</v>
      </c>
      <c r="V225" t="str">
        <f>VLOOKUP(C225,WB!A$2:'WB'!C$251, 2, FALSE)</f>
        <v>lowMidInc</v>
      </c>
      <c r="W225" t="str">
        <f>VLOOKUP(C225,WB!A$2:'WB'!C$251, 3, FALSE)</f>
        <v>Lower middle income</v>
      </c>
    </row>
    <row r="226" spans="1:23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VLOOKUP(A226,SSP!$A$2:C$248,2,FALSE)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12">
        <f>VLOOKUP(A226,FAO!$A$2:'FAO'!$E$195, 2, FALSE)</f>
        <v>776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VLOOKUP(A226,AggReg2!A$2:C$251, 2, FALSE)</f>
        <v>#N/A</v>
      </c>
      <c r="Q226" t="e">
        <f>VLOOKUP(A226,AggReg2!A$2:C$251, 3, FALSE)</f>
        <v>#N/A</v>
      </c>
      <c r="R226" t="e">
        <f>VLOOKUP(A226,Econ2Dev!A$2:C$251, 2, FALSE)</f>
        <v>#N/A</v>
      </c>
      <c r="S226" t="e">
        <f>VLOOKUP(A226,Econ2Dev!A$2:C$251, 3, FALSE)</f>
        <v>#N/A</v>
      </c>
      <c r="T226" t="e">
        <f>VLOOKUP(A226,EAPgMENg!A$2:C$251, 2, FALSE)</f>
        <v>#N/A</v>
      </c>
      <c r="U226" t="e">
        <f>VLOOKUP(A226,EAPgMENg!A$2:C$251, 3, FALSE)</f>
        <v>#N/A</v>
      </c>
      <c r="V226" t="str">
        <f>VLOOKUP(C226,WB!A$2:'WB'!C$251, 2, FALSE)</f>
        <v>upMidInc</v>
      </c>
      <c r="W226" t="str">
        <f>VLOOKUP(C226,WB!A$2:'WB'!C$251, 3, FALSE)</f>
        <v>Upper middle income</v>
      </c>
    </row>
    <row r="227" spans="1:23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VLOOKUP(A227,SSP!$A$2:C$248,2,FALSE)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12">
        <f>VLOOKUP(A227,FAO!$A$2:'FAO'!$E$195, 2, FALSE)</f>
        <v>780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VLOOKUP(A227,AggReg2!A$2:C$251, 2, FALSE)</f>
        <v>#N/A</v>
      </c>
      <c r="Q227" t="e">
        <f>VLOOKUP(A227,AggReg2!A$2:C$251, 3, FALSE)</f>
        <v>#N/A</v>
      </c>
      <c r="R227" t="e">
        <f>VLOOKUP(A227,Econ2Dev!A$2:C$251, 2, FALSE)</f>
        <v>#N/A</v>
      </c>
      <c r="S227" t="e">
        <f>VLOOKUP(A227,Econ2Dev!A$2:C$251, 3, FALSE)</f>
        <v>#N/A</v>
      </c>
      <c r="T227" t="e">
        <f>VLOOKUP(A227,EAPgMENg!A$2:C$251, 2, FALSE)</f>
        <v>#N/A</v>
      </c>
      <c r="U227" t="e">
        <f>VLOOKUP(A227,EAPgMENg!A$2:C$251, 3, FALSE)</f>
        <v>#N/A</v>
      </c>
      <c r="V227" t="str">
        <f>VLOOKUP(C227,WB!A$2:'WB'!C$251, 2, FALSE)</f>
        <v>lowMidInc</v>
      </c>
      <c r="W227" t="str">
        <f>VLOOKUP(C227,WB!A$2:'WB'!C$251, 3, FALSE)</f>
        <v>Lower middle income</v>
      </c>
    </row>
    <row r="228" spans="1:23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VLOOKUP(A228,SSP!$A$2:C$248,2,FALSE)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12">
        <f>VLOOKUP(A228,FAO!$A$2:'FAO'!$E$195, 2, FALSE)</f>
        <v>788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VLOOKUP(A228,AggReg2!A$2:C$251, 2, FALSE)</f>
        <v>#N/A</v>
      </c>
      <c r="Q228" t="e">
        <f>VLOOKUP(A228,AggReg2!A$2:C$251, 3, FALSE)</f>
        <v>#N/A</v>
      </c>
      <c r="R228" t="e">
        <f>VLOOKUP(A228,Econ2Dev!A$2:C$251, 2, FALSE)</f>
        <v>#N/A</v>
      </c>
      <c r="S228" t="e">
        <f>VLOOKUP(A228,Econ2Dev!A$2:C$251, 3, FALSE)</f>
        <v>#N/A</v>
      </c>
      <c r="T228" t="e">
        <f>VLOOKUP(A228,EAPgMENg!A$2:C$251, 2, FALSE)</f>
        <v>#N/A</v>
      </c>
      <c r="U228" t="e">
        <f>VLOOKUP(A228,EAPgMENg!A$2:C$251, 3, FALSE)</f>
        <v>#N/A</v>
      </c>
      <c r="V228" t="str">
        <f>VLOOKUP(C228,WB!A$2:'WB'!C$251, 2, FALSE)</f>
        <v>lowMidInc</v>
      </c>
      <c r="W228" t="str">
        <f>VLOOKUP(C228,WB!A$2:'WB'!C$251, 3, FALSE)</f>
        <v>Lower middle income</v>
      </c>
    </row>
    <row r="229" spans="1:23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VLOOKUP(A229,SSP!$A$2:C$248,2,FALSE)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12">
        <f>VLOOKUP(A229,FAO!$A$2:'FAO'!$E$195, 2, FALSE)</f>
        <v>792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VLOOKUP(A229,AggReg2!A$2:C$251, 2, FALSE)</f>
        <v>#N/A</v>
      </c>
      <c r="Q229" t="e">
        <f>VLOOKUP(A229,AggReg2!A$2:C$251, 3, FALSE)</f>
        <v>#N/A</v>
      </c>
      <c r="R229" t="e">
        <f>VLOOKUP(A229,Econ2Dev!A$2:C$251, 2, FALSE)</f>
        <v>#N/A</v>
      </c>
      <c r="S229" t="e">
        <f>VLOOKUP(A229,Econ2Dev!A$2:C$251, 3, FALSE)</f>
        <v>#N/A</v>
      </c>
      <c r="T229" t="e">
        <f>VLOOKUP(A229,EAPgMENg!A$2:C$251, 2, FALSE)</f>
        <v>#N/A</v>
      </c>
      <c r="U229" t="e">
        <f>VLOOKUP(A229,EAPgMENg!A$2:C$251, 3, FALSE)</f>
        <v>#N/A</v>
      </c>
      <c r="V229" t="str">
        <f>VLOOKUP(C229,WB!A$2:'WB'!C$251, 2, FALSE)</f>
        <v>upMidInc</v>
      </c>
      <c r="W229" t="str">
        <f>VLOOKUP(C229,WB!A$2:'WB'!C$251, 3, FALSE)</f>
        <v>Upper middle income</v>
      </c>
    </row>
    <row r="230" spans="1:23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VLOOKUP(A230,SSP!$A$2:C$248,2,FALSE)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12">
        <f>VLOOKUP(A230,FAO!$A$2:'FAO'!$E$195, 2, FALSE)</f>
        <v>798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VLOOKUP(A230,AggReg2!A$2:C$251, 2, FALSE)</f>
        <v>#N/A</v>
      </c>
      <c r="Q230" t="e">
        <f>VLOOKUP(A230,AggReg2!A$2:C$251, 3, FALSE)</f>
        <v>#N/A</v>
      </c>
      <c r="R230" t="e">
        <f>VLOOKUP(A230,Econ2Dev!A$2:C$251, 2, FALSE)</f>
        <v>#N/A</v>
      </c>
      <c r="S230" t="e">
        <f>VLOOKUP(A230,Econ2Dev!A$2:C$251, 3, FALSE)</f>
        <v>#N/A</v>
      </c>
      <c r="T230" t="e">
        <f>VLOOKUP(A230,EAPgMENg!A$2:C$251, 2, FALSE)</f>
        <v>#N/A</v>
      </c>
      <c r="U230" t="e">
        <f>VLOOKUP(A230,EAPgMENg!A$2:C$251, 3, FALSE)</f>
        <v>#N/A</v>
      </c>
      <c r="V230" t="str">
        <f>VLOOKUP(C230,WB!A$2:'WB'!C$251, 2, FALSE)</f>
        <v>upMidInc</v>
      </c>
      <c r="W230" t="str">
        <f>VLOOKUP(C230,WB!A$2:'WB'!C$251, 3, FALSE)</f>
        <v>Upper middle income</v>
      </c>
    </row>
    <row r="231" spans="1:23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VLOOKUP(A231,SSP!$A$2:C$248,2,FALSE)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12" t="e">
        <f>VLOOKUP(A231,FAO!$A$2:'FAO'!$E$195, 2, FALSE)</f>
        <v>#N/A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VLOOKUP(A231,AggReg2!A$2:C$251, 2, FALSE)</f>
        <v>#N/A</v>
      </c>
      <c r="Q231" t="e">
        <f>VLOOKUP(A231,AggReg2!A$2:C$251, 3, FALSE)</f>
        <v>#N/A</v>
      </c>
      <c r="R231" t="e">
        <f>VLOOKUP(A231,Econ2Dev!A$2:C$251, 2, FALSE)</f>
        <v>#N/A</v>
      </c>
      <c r="S231" t="e">
        <f>VLOOKUP(A231,Econ2Dev!A$2:C$251, 3, FALSE)</f>
        <v>#N/A</v>
      </c>
      <c r="T231" t="e">
        <f>VLOOKUP(A231,EAPgMENg!A$2:C$251, 2, FALSE)</f>
        <v>#N/A</v>
      </c>
      <c r="U231" t="e">
        <f>VLOOKUP(A231,EAPgMENg!A$2:C$251, 3, FALSE)</f>
        <v>#N/A</v>
      </c>
      <c r="V231" t="str">
        <f>VLOOKUP(C231,WB!A$2:'WB'!C$251, 2, FALSE)</f>
        <v>upMidInc</v>
      </c>
      <c r="W231" t="str">
        <f>VLOOKUP(C231,WB!A$2:'WB'!C$251, 3, FALSE)</f>
        <v>Upper middle income</v>
      </c>
    </row>
    <row r="232" spans="1:23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VLOOKUP(A232,SSP!$A$2:C$248,2,FALSE)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12">
        <f>VLOOKUP(A232,FAO!$A$2:'FAO'!$E$195, 2, FALSE)</f>
        <v>834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VLOOKUP(A232,AggReg2!A$2:C$251, 2, FALSE)</f>
        <v>#N/A</v>
      </c>
      <c r="Q232" t="e">
        <f>VLOOKUP(A232,AggReg2!A$2:C$251, 3, FALSE)</f>
        <v>#N/A</v>
      </c>
      <c r="R232" t="e">
        <f>VLOOKUP(A232,Econ2Dev!A$2:C$251, 2, FALSE)</f>
        <v>#N/A</v>
      </c>
      <c r="S232" t="e">
        <f>VLOOKUP(A232,Econ2Dev!A$2:C$251, 3, FALSE)</f>
        <v>#N/A</v>
      </c>
      <c r="T232" t="e">
        <f>VLOOKUP(A232,EAPgMENg!A$2:C$251, 2, FALSE)</f>
        <v>#N/A</v>
      </c>
      <c r="U232" t="e">
        <f>VLOOKUP(A232,EAPgMENg!A$2:C$251, 3, FALSE)</f>
        <v>#N/A</v>
      </c>
      <c r="V232" t="str">
        <f>VLOOKUP(C232,WB!A$2:'WB'!C$251, 2, FALSE)</f>
        <v>lowInc</v>
      </c>
      <c r="W232" t="str">
        <f>VLOOKUP(C232,WB!A$2:'WB'!C$251, 3, FALSE)</f>
        <v>Low income</v>
      </c>
    </row>
    <row r="233" spans="1:23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VLOOKUP(A233,SSP!$A$2:C$248,2,FALSE)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12">
        <f>VLOOKUP(A233,FAO!$A$2:'FAO'!$E$195, 2, FALSE)</f>
        <v>800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VLOOKUP(A233,AggReg2!A$2:C$251, 2, FALSE)</f>
        <v>#N/A</v>
      </c>
      <c r="Q233" t="e">
        <f>VLOOKUP(A233,AggReg2!A$2:C$251, 3, FALSE)</f>
        <v>#N/A</v>
      </c>
      <c r="R233" t="e">
        <f>VLOOKUP(A233,Econ2Dev!A$2:C$251, 2, FALSE)</f>
        <v>#N/A</v>
      </c>
      <c r="S233" t="e">
        <f>VLOOKUP(A233,Econ2Dev!A$2:C$251, 3, FALSE)</f>
        <v>#N/A</v>
      </c>
      <c r="T233" t="e">
        <f>VLOOKUP(A233,EAPgMENg!A$2:C$251, 2, FALSE)</f>
        <v>#N/A</v>
      </c>
      <c r="U233" t="e">
        <f>VLOOKUP(A233,EAPgMENg!A$2:C$251, 3, FALSE)</f>
        <v>#N/A</v>
      </c>
      <c r="V233" t="str">
        <f>VLOOKUP(C233,WB!A$2:'WB'!C$251, 2, FALSE)</f>
        <v>lowInc</v>
      </c>
      <c r="W233" t="str">
        <f>VLOOKUP(C233,WB!A$2:'WB'!C$251, 3, FALSE)</f>
        <v>Low income</v>
      </c>
    </row>
    <row r="234" spans="1:23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VLOOKUP(A234,SSP!$A$2:C$248,2,FALSE)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12">
        <f>VLOOKUP(A234,FAO!$A$2:'FAO'!$E$195, 2, FALSE)</f>
        <v>804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VLOOKUP(A234,AggReg2!A$2:C$251, 2, FALSE)</f>
        <v>#N/A</v>
      </c>
      <c r="Q234" t="e">
        <f>VLOOKUP(A234,AggReg2!A$2:C$251, 3, FALSE)</f>
        <v>#N/A</v>
      </c>
      <c r="R234" t="e">
        <f>VLOOKUP(A234,Econ2Dev!A$2:C$251, 2, FALSE)</f>
        <v>#N/A</v>
      </c>
      <c r="S234" t="e">
        <f>VLOOKUP(A234,Econ2Dev!A$2:C$251, 3, FALSE)</f>
        <v>#N/A</v>
      </c>
      <c r="T234" t="e">
        <f>VLOOKUP(A234,EAPgMENg!A$2:C$251, 2, FALSE)</f>
        <v>#N/A</v>
      </c>
      <c r="U234" t="e">
        <f>VLOOKUP(A234,EAPgMENg!A$2:C$251, 3, FALSE)</f>
        <v>#N/A</v>
      </c>
      <c r="V234" t="str">
        <f>VLOOKUP(C234,WB!A$2:'WB'!C$251, 2, FALSE)</f>
        <v>lowMidInc</v>
      </c>
      <c r="W234" t="str">
        <f>VLOOKUP(C234,WB!A$2:'WB'!C$251, 3, FALSE)</f>
        <v>Lower middle income</v>
      </c>
    </row>
    <row r="235" spans="1:23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VLOOKUP(A235,SSP!$A$2:C$248,2,FALSE)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12" t="e">
        <f>VLOOKUP(A235,FAO!$A$2:'FAO'!$E$195, 2, FALSE)</f>
        <v>#N/A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VLOOKUP(A235,AggReg2!A$2:C$251, 2, FALSE)</f>
        <v>#N/A</v>
      </c>
      <c r="Q235" t="e">
        <f>VLOOKUP(A235,AggReg2!A$2:C$251, 3, FALSE)</f>
        <v>#N/A</v>
      </c>
      <c r="R235" t="e">
        <f>VLOOKUP(A235,Econ2Dev!A$2:C$251, 2, FALSE)</f>
        <v>#N/A</v>
      </c>
      <c r="S235" t="e">
        <f>VLOOKUP(A235,Econ2Dev!A$2:C$251, 3, FALSE)</f>
        <v>#N/A</v>
      </c>
      <c r="T235" t="e">
        <f>VLOOKUP(A235,EAPgMENg!A$2:C$251, 2, FALSE)</f>
        <v>#N/A</v>
      </c>
      <c r="U235" t="e">
        <f>VLOOKUP(A235,EAPgMENg!A$2:C$251, 3, FALSE)</f>
        <v>#N/A</v>
      </c>
      <c r="V235" t="str">
        <f>VLOOKUP(C235,WB!A$2:'WB'!C$251, 2, FALSE)</f>
        <v>upMidInc</v>
      </c>
      <c r="W235" t="str">
        <f>VLOOKUP(C235,WB!A$2:'WB'!C$251, 3, FALSE)</f>
        <v>Upper middle income</v>
      </c>
    </row>
    <row r="236" spans="1:23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VLOOKUP(A236,SSP!$A$2:C$248,2,FALSE)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12">
        <f>VLOOKUP(A236,FAO!$A$2:'FAO'!$E$195, 2, FALSE)</f>
        <v>858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VLOOKUP(A236,AggReg2!A$2:C$251, 2, FALSE)</f>
        <v>#N/A</v>
      </c>
      <c r="Q236" t="e">
        <f>VLOOKUP(A236,AggReg2!A$2:C$251, 3, FALSE)</f>
        <v>#N/A</v>
      </c>
      <c r="R236" t="e">
        <f>VLOOKUP(A236,Econ2Dev!A$2:C$251, 2, FALSE)</f>
        <v>#N/A</v>
      </c>
      <c r="S236" t="e">
        <f>VLOOKUP(A236,Econ2Dev!A$2:C$251, 3, FALSE)</f>
        <v>#N/A</v>
      </c>
      <c r="T236" t="e">
        <f>VLOOKUP(A236,EAPgMENg!A$2:C$251, 2, FALSE)</f>
        <v>#N/A</v>
      </c>
      <c r="U236" t="e">
        <f>VLOOKUP(A236,EAPgMENg!A$2:C$251, 3, FALSE)</f>
        <v>#N/A</v>
      </c>
      <c r="V236" t="str">
        <f>VLOOKUP(C236,WB!A$2:'WB'!C$251, 2, FALSE)</f>
        <v>highInc</v>
      </c>
      <c r="W236" t="str">
        <f>VLOOKUP(C236,WB!A$2:'WB'!C$251, 3, FALSE)</f>
        <v>High income</v>
      </c>
    </row>
    <row r="237" spans="1:23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VLOOKUP(A237,SSP!$A$2:C$248,2,FALSE)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12">
        <f>VLOOKUP(A237,FAO!$A$2:'FAO'!$E$195, 2, FALSE)</f>
        <v>840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VLOOKUP(A237,AggReg2!A$2:C$251, 2, FALSE)</f>
        <v>#N/A</v>
      </c>
      <c r="Q237" t="e">
        <f>VLOOKUP(A237,AggReg2!A$2:C$251, 3, FALSE)</f>
        <v>#N/A</v>
      </c>
      <c r="R237" t="e">
        <f>VLOOKUP(A237,Econ2Dev!A$2:C$251, 2, FALSE)</f>
        <v>#N/A</v>
      </c>
      <c r="S237" t="e">
        <f>VLOOKUP(A237,Econ2Dev!A$2:C$251, 3, FALSE)</f>
        <v>#N/A</v>
      </c>
      <c r="T237" t="e">
        <f>VLOOKUP(A237,EAPgMENg!A$2:C$251, 2, FALSE)</f>
        <v>#N/A</v>
      </c>
      <c r="U237" t="e">
        <f>VLOOKUP(A237,EAPgMENg!A$2:C$251, 3, FALSE)</f>
        <v>#N/A</v>
      </c>
      <c r="V237" t="str">
        <f>VLOOKUP(C237,WB!A$2:'WB'!C$251, 2, FALSE)</f>
        <v>highInc</v>
      </c>
      <c r="W237" t="str">
        <f>VLOOKUP(C237,WB!A$2:'WB'!C$251, 3, FALSE)</f>
        <v>High income</v>
      </c>
    </row>
    <row r="238" spans="1:23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VLOOKUP(A238,SSP!$A$2:C$248,2,FALSE)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12">
        <f>VLOOKUP(A238,FAO!$A$2:'FAO'!$E$195, 2, FALSE)</f>
        <v>860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VLOOKUP(A238,AggReg2!A$2:C$251, 2, FALSE)</f>
        <v>#N/A</v>
      </c>
      <c r="Q238" t="e">
        <f>VLOOKUP(A238,AggReg2!A$2:C$251, 3, FALSE)</f>
        <v>#N/A</v>
      </c>
      <c r="R238" t="e">
        <f>VLOOKUP(A238,Econ2Dev!A$2:C$251, 2, FALSE)</f>
        <v>#N/A</v>
      </c>
      <c r="S238" t="e">
        <f>VLOOKUP(A238,Econ2Dev!A$2:C$251, 3, FALSE)</f>
        <v>#N/A</v>
      </c>
      <c r="T238" t="e">
        <f>VLOOKUP(A238,EAPgMENg!A$2:C$251, 2, FALSE)</f>
        <v>#N/A</v>
      </c>
      <c r="U238" t="e">
        <f>VLOOKUP(A238,EAPgMENg!A$2:C$251, 3, FALSE)</f>
        <v>#N/A</v>
      </c>
      <c r="V238" t="str">
        <f>VLOOKUP(C238,WB!A$2:'WB'!C$251, 2, FALSE)</f>
        <v>lowMidInc</v>
      </c>
      <c r="W238" t="str">
        <f>VLOOKUP(C238,WB!A$2:'WB'!C$251, 3, FALSE)</f>
        <v>Lower middle income</v>
      </c>
    </row>
    <row r="239" spans="1:23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VLOOKUP(A239,SSP!$A$2:C$248,2,FALSE)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12" t="e">
        <f>VLOOKUP(A239,FAO!$A$2:'FAO'!$E$195, 2, FALSE)</f>
        <v>#N/A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VLOOKUP(A239,AggReg2!A$2:C$251, 2, FALSE)</f>
        <v>#N/A</v>
      </c>
      <c r="Q239" t="e">
        <f>VLOOKUP(A239,AggReg2!A$2:C$251, 3, FALSE)</f>
        <v>#N/A</v>
      </c>
      <c r="R239" t="e">
        <f>VLOOKUP(A239,Econ2Dev!A$2:C$251, 2, FALSE)</f>
        <v>#N/A</v>
      </c>
      <c r="S239" t="e">
        <f>VLOOKUP(A239,Econ2Dev!A$2:C$251, 3, FALSE)</f>
        <v>#N/A</v>
      </c>
      <c r="T239" t="e">
        <f>VLOOKUP(A239,EAPgMENg!A$2:C$251, 2, FALSE)</f>
        <v>#N/A</v>
      </c>
      <c r="U239" t="e">
        <f>VLOOKUP(A239,EAPgMENg!A$2:C$251, 3, FALSE)</f>
        <v>#N/A</v>
      </c>
      <c r="V239" t="str">
        <f>VLOOKUP(C239,WB!A$2:'WB'!C$251, 2, FALSE)</f>
        <v>highInc</v>
      </c>
      <c r="W239" t="str">
        <f>VLOOKUP(C239,WB!A$2:'WB'!C$251, 3, FALSE)</f>
        <v>High income</v>
      </c>
    </row>
    <row r="240" spans="1:23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VLOOKUP(A240,SSP!$A$2:C$248,2,FALSE)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12">
        <f>VLOOKUP(A240,FAO!$A$2:'FAO'!$E$195, 2, FALSE)</f>
        <v>670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VLOOKUP(A240,AggReg2!A$2:C$251, 2, FALSE)</f>
        <v>#N/A</v>
      </c>
      <c r="Q240" t="e">
        <f>VLOOKUP(A240,AggReg2!A$2:C$251, 3, FALSE)</f>
        <v>#N/A</v>
      </c>
      <c r="R240" t="e">
        <f>VLOOKUP(A240,Econ2Dev!A$2:C$251, 2, FALSE)</f>
        <v>#N/A</v>
      </c>
      <c r="S240" t="e">
        <f>VLOOKUP(A240,Econ2Dev!A$2:C$251, 3, FALSE)</f>
        <v>#N/A</v>
      </c>
      <c r="T240" t="e">
        <f>VLOOKUP(A240,EAPgMENg!A$2:C$251, 2, FALSE)</f>
        <v>#N/A</v>
      </c>
      <c r="U240" t="e">
        <f>VLOOKUP(A240,EAPgMENg!A$2:C$251, 3, FALSE)</f>
        <v>#N/A</v>
      </c>
      <c r="V240" t="str">
        <f>VLOOKUP(C240,WB!A$2:'WB'!C$251, 2, FALSE)</f>
        <v>lowMidInc</v>
      </c>
      <c r="W240" t="str">
        <f>VLOOKUP(C240,WB!A$2:'WB'!C$251, 3, FALSE)</f>
        <v>Lower middle income</v>
      </c>
    </row>
    <row r="241" spans="1:23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e">
        <f>VLOOKUP(A241,SSP!$A$2:C$248,2,FALSE)</f>
        <v>#N/A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12">
        <f>VLOOKUP(A241,FAO!$A$2:'FAO'!$E$195, 2, FALSE)</f>
        <v>862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VLOOKUP(A241,AggReg2!A$2:C$251, 2, FALSE)</f>
        <v>#N/A</v>
      </c>
      <c r="Q241" t="e">
        <f>VLOOKUP(A241,AggReg2!A$2:C$251, 3, FALSE)</f>
        <v>#N/A</v>
      </c>
      <c r="R241" t="e">
        <f>VLOOKUP(A241,Econ2Dev!A$2:C$251, 2, FALSE)</f>
        <v>#N/A</v>
      </c>
      <c r="S241" t="e">
        <f>VLOOKUP(A241,Econ2Dev!A$2:C$251, 3, FALSE)</f>
        <v>#N/A</v>
      </c>
      <c r="T241" t="e">
        <f>VLOOKUP(A241,EAPgMENg!A$2:C$251, 2, FALSE)</f>
        <v>#N/A</v>
      </c>
      <c r="U241" t="e">
        <f>VLOOKUP(A241,EAPgMENg!A$2:C$251, 3, FALSE)</f>
        <v>#N/A</v>
      </c>
      <c r="V241" t="str">
        <f>VLOOKUP(C241,WB!A$2:'WB'!C$251, 2, FALSE)</f>
        <v>upMidInc</v>
      </c>
      <c r="W241" t="str">
        <f>VLOOKUP(C241,WB!A$2:'WB'!C$251, 3, FALSE)</f>
        <v>Upper middle income</v>
      </c>
    </row>
    <row r="242" spans="1:23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VLOOKUP(A242,SSP!$A$2:C$248,2,FALSE)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12" t="e">
        <f>VLOOKUP(A242,FAO!$A$2:'FAO'!$E$195, 2, FALSE)</f>
        <v>#N/A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VLOOKUP(A242,AggReg2!A$2:C$251, 2, FALSE)</f>
        <v>#N/A</v>
      </c>
      <c r="Q242" t="e">
        <f>VLOOKUP(A242,AggReg2!A$2:C$251, 3, FALSE)</f>
        <v>#N/A</v>
      </c>
      <c r="R242" t="e">
        <f>VLOOKUP(A242,Econ2Dev!A$2:C$251, 2, FALSE)</f>
        <v>#N/A</v>
      </c>
      <c r="S242" t="e">
        <f>VLOOKUP(A242,Econ2Dev!A$2:C$251, 3, FALSE)</f>
        <v>#N/A</v>
      </c>
      <c r="T242" t="e">
        <f>VLOOKUP(A242,EAPgMENg!A$2:C$251, 2, FALSE)</f>
        <v>#N/A</v>
      </c>
      <c r="U242" t="e">
        <f>VLOOKUP(A242,EAPgMENg!A$2:C$251, 3, FALSE)</f>
        <v>#N/A</v>
      </c>
      <c r="V242" t="str">
        <f>VLOOKUP(C242,WB!A$2:'WB'!C$251, 2, FALSE)</f>
        <v>lowMidInc</v>
      </c>
      <c r="W242" t="str">
        <f>VLOOKUP(C242,WB!A$2:'WB'!C$251, 3, FALSE)</f>
        <v>Lower middle income</v>
      </c>
    </row>
    <row r="243" spans="1:23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VLOOKUP(A243,SSP!$A$2:C$248,2,FALSE)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12" t="e">
        <f>VLOOKUP(A243,FAO!$A$2:'FAO'!$E$195, 2, FALSE)</f>
        <v>#N/A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VLOOKUP(A243,AggReg2!A$2:C$251, 2, FALSE)</f>
        <v>#N/A</v>
      </c>
      <c r="Q243" t="e">
        <f>VLOOKUP(A243,AggReg2!A$2:C$251, 3, FALSE)</f>
        <v>#N/A</v>
      </c>
      <c r="R243" t="e">
        <f>VLOOKUP(A243,Econ2Dev!A$2:C$251, 2, FALSE)</f>
        <v>#N/A</v>
      </c>
      <c r="S243" t="e">
        <f>VLOOKUP(A243,Econ2Dev!A$2:C$251, 3, FALSE)</f>
        <v>#N/A</v>
      </c>
      <c r="T243" t="e">
        <f>VLOOKUP(A243,EAPgMENg!A$2:C$251, 2, FALSE)</f>
        <v>#N/A</v>
      </c>
      <c r="U243" t="e">
        <f>VLOOKUP(A243,EAPgMENg!A$2:C$251, 3, FALSE)</f>
        <v>#N/A</v>
      </c>
      <c r="V243" t="str">
        <f>VLOOKUP(C243,WB!A$2:'WB'!C$251, 2, FALSE)</f>
        <v>lowMidInc</v>
      </c>
      <c r="W243" t="str">
        <f>VLOOKUP(C243,WB!A$2:'WB'!C$251, 3, FALSE)</f>
        <v>Lower middle income</v>
      </c>
    </row>
    <row r="244" spans="1:23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VLOOKUP(A244,SSP!$A$2:C$248,2,FALSE)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12">
        <f>VLOOKUP(A244,FAO!$A$2:'FAO'!$E$195, 2, FALSE)</f>
        <v>704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VLOOKUP(A244,AggReg2!A$2:C$251, 2, FALSE)</f>
        <v>#N/A</v>
      </c>
      <c r="Q244" t="e">
        <f>VLOOKUP(A244,AggReg2!A$2:C$251, 3, FALSE)</f>
        <v>#N/A</v>
      </c>
      <c r="R244" t="e">
        <f>VLOOKUP(A244,Econ2Dev!A$2:C$251, 2, FALSE)</f>
        <v>#N/A</v>
      </c>
      <c r="S244" t="e">
        <f>VLOOKUP(A244,Econ2Dev!A$2:C$251, 3, FALSE)</f>
        <v>#N/A</v>
      </c>
      <c r="T244" t="e">
        <f>VLOOKUP(A244,EAPgMENg!A$2:C$251, 2, FALSE)</f>
        <v>#N/A</v>
      </c>
      <c r="U244" t="e">
        <f>VLOOKUP(A244,EAPgMENg!A$2:C$251, 3, FALSE)</f>
        <v>#N/A</v>
      </c>
      <c r="V244" t="str">
        <f>VLOOKUP(C244,WB!A$2:'WB'!C$251, 2, FALSE)</f>
        <v>lowMidInc</v>
      </c>
      <c r="W244" t="str">
        <f>VLOOKUP(C244,WB!A$2:'WB'!C$251, 3, FALSE)</f>
        <v>Lower middle income</v>
      </c>
    </row>
    <row r="245" spans="1:23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VLOOKUP(A245,SSP!$A$2:C$248,2,FALSE)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12">
        <f>VLOOKUP(A245,FAO!$A$2:'FAO'!$E$195, 2, FALSE)</f>
        <v>548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VLOOKUP(A245,AggReg2!A$2:C$251, 2, FALSE)</f>
        <v>#N/A</v>
      </c>
      <c r="Q245" t="e">
        <f>VLOOKUP(A245,AggReg2!A$2:C$251, 3, FALSE)</f>
        <v>#N/A</v>
      </c>
      <c r="R245" t="e">
        <f>VLOOKUP(A245,Econ2Dev!A$2:C$251, 2, FALSE)</f>
        <v>#N/A</v>
      </c>
      <c r="S245" t="e">
        <f>VLOOKUP(A245,Econ2Dev!A$2:C$251, 3, FALSE)</f>
        <v>#N/A</v>
      </c>
      <c r="T245" t="e">
        <f>VLOOKUP(A245,EAPgMENg!A$2:C$251, 2, FALSE)</f>
        <v>#N/A</v>
      </c>
      <c r="U245" t="e">
        <f>VLOOKUP(A245,EAPgMENg!A$2:C$251, 3, FALSE)</f>
        <v>#N/A</v>
      </c>
      <c r="V245" t="str">
        <f>VLOOKUP(C245,WB!A$2:'WB'!C$251, 2, FALSE)</f>
        <v>lowMidInc</v>
      </c>
      <c r="W245" t="str">
        <f>VLOOKUP(C245,WB!A$2:'WB'!C$251, 3, FALSE)</f>
        <v>Lower middle income</v>
      </c>
    </row>
    <row r="246" spans="1:23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VLOOKUP(A246,SSP!$A$2:C$248,2,FALSE)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12" t="e">
        <f>VLOOKUP(A246,FAO!$A$2:'FAO'!$E$195, 2, FALSE)</f>
        <v>#N/A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VLOOKUP(A246,AggReg2!A$2:C$251, 2, FALSE)</f>
        <v>#N/A</v>
      </c>
      <c r="Q246" t="e">
        <f>VLOOKUP(A246,AggReg2!A$2:C$251, 3, FALSE)</f>
        <v>#N/A</v>
      </c>
      <c r="R246" t="e">
        <f>VLOOKUP(A246,Econ2Dev!A$2:C$251, 2, FALSE)</f>
        <v>#N/A</v>
      </c>
      <c r="S246" t="e">
        <f>VLOOKUP(A246,Econ2Dev!A$2:C$251, 3, FALSE)</f>
        <v>#N/A</v>
      </c>
      <c r="T246" t="e">
        <f>VLOOKUP(A246,EAPgMENg!A$2:C$251, 2, FALSE)</f>
        <v>#N/A</v>
      </c>
      <c r="U246" t="e">
        <f>VLOOKUP(A246,EAPgMENg!A$2:C$251, 3, FALSE)</f>
        <v>#N/A</v>
      </c>
      <c r="V246" t="str">
        <f>VLOOKUP(C246,WB!A$2:'WB'!C$251, 2, FALSE)</f>
        <v>upMidInc</v>
      </c>
      <c r="W246" t="str">
        <f>VLOOKUP(C246,WB!A$2:'WB'!C$251, 3, FALSE)</f>
        <v>Upper middle income</v>
      </c>
    </row>
    <row r="247" spans="1:23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VLOOKUP(A247,SSP!$A$2:C$248,2,FALSE)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12">
        <f>VLOOKUP(A247,FAO!$A$2:'FAO'!$E$195, 2, FALSE)</f>
        <v>882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VLOOKUP(A247,AggReg2!A$2:C$251, 2, FALSE)</f>
        <v>#N/A</v>
      </c>
      <c r="Q247" t="e">
        <f>VLOOKUP(A247,AggReg2!A$2:C$251, 3, FALSE)</f>
        <v>#N/A</v>
      </c>
      <c r="R247" t="e">
        <f>VLOOKUP(A247,Econ2Dev!A$2:C$251, 2, FALSE)</f>
        <v>#N/A</v>
      </c>
      <c r="S247" t="e">
        <f>VLOOKUP(A247,Econ2Dev!A$2:C$251, 3, FALSE)</f>
        <v>#N/A</v>
      </c>
      <c r="T247" t="e">
        <f>VLOOKUP(A247,EAPgMENg!A$2:C$251, 2, FALSE)</f>
        <v>#N/A</v>
      </c>
      <c r="U247" t="e">
        <f>VLOOKUP(A247,EAPgMENg!A$2:C$251, 3, FALSE)</f>
        <v>#N/A</v>
      </c>
      <c r="V247" t="str">
        <f>VLOOKUP(C247,WB!A$2:'WB'!C$251, 2, FALSE)</f>
        <v>upMidInc</v>
      </c>
      <c r="W247" t="str">
        <f>VLOOKUP(C247,WB!A$2:'WB'!C$251, 3, FALSE)</f>
        <v>Upper middle income</v>
      </c>
    </row>
    <row r="248" spans="1:23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VLOOKUP(A248,SSP!$A$2:C$248,2,FALSE)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12">
        <f>VLOOKUP(A248,FAO!$A$2:'FAO'!$E$195, 2, FALSE)</f>
        <v>887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VLOOKUP(A248,AggReg2!A$2:C$251, 2, FALSE)</f>
        <v>#N/A</v>
      </c>
      <c r="Q248" t="e">
        <f>VLOOKUP(A248,AggReg2!A$2:C$251, 3, FALSE)</f>
        <v>#N/A</v>
      </c>
      <c r="R248" t="e">
        <f>VLOOKUP(A248,Econ2Dev!A$2:C$251, 2, FALSE)</f>
        <v>#N/A</v>
      </c>
      <c r="S248" t="e">
        <f>VLOOKUP(A248,Econ2Dev!A$2:C$251, 3, FALSE)</f>
        <v>#N/A</v>
      </c>
      <c r="T248" t="e">
        <f>VLOOKUP(A248,EAPgMENg!A$2:C$251, 2, FALSE)</f>
        <v>#N/A</v>
      </c>
      <c r="U248" t="e">
        <f>VLOOKUP(A248,EAPgMENg!A$2:C$251, 3, FALSE)</f>
        <v>#N/A</v>
      </c>
      <c r="V248" t="str">
        <f>VLOOKUP(C248,WB!A$2:'WB'!C$251, 2, FALSE)</f>
        <v>lowMidInc</v>
      </c>
      <c r="W248" t="str">
        <f>VLOOKUP(C248,WB!A$2:'WB'!C$251, 3, FALSE)</f>
        <v>Lower middle income</v>
      </c>
    </row>
    <row r="249" spans="1:23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VLOOKUP(A249,SSP!$A$2:C$248,2,FALSE)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12">
        <f>VLOOKUP(A249,FAO!$A$2:'FAO'!$E$195, 2, FALSE)</f>
        <v>710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VLOOKUP(A249,AggReg2!A$2:C$251, 2, FALSE)</f>
        <v>#N/A</v>
      </c>
      <c r="Q249" t="e">
        <f>VLOOKUP(A249,AggReg2!A$2:C$251, 3, FALSE)</f>
        <v>#N/A</v>
      </c>
      <c r="R249" t="e">
        <f>VLOOKUP(A249,Econ2Dev!A$2:C$251, 2, FALSE)</f>
        <v>#N/A</v>
      </c>
      <c r="S249" t="e">
        <f>VLOOKUP(A249,Econ2Dev!A$2:C$251, 3, FALSE)</f>
        <v>#N/A</v>
      </c>
      <c r="T249" t="e">
        <f>VLOOKUP(A249,EAPgMENg!A$2:C$251, 2, FALSE)</f>
        <v>#N/A</v>
      </c>
      <c r="U249" t="e">
        <f>VLOOKUP(A249,EAPgMENg!A$2:C$251, 3, FALSE)</f>
        <v>#N/A</v>
      </c>
      <c r="V249" t="str">
        <f>VLOOKUP(C249,WB!A$2:'WB'!C$251, 2, FALSE)</f>
        <v>upMidInc</v>
      </c>
      <c r="W249" t="str">
        <f>VLOOKUP(C249,WB!A$2:'WB'!C$251, 3, FALSE)</f>
        <v>Upper middle income</v>
      </c>
    </row>
    <row r="250" spans="1:23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VLOOKUP(A250,SSP!$A$2:C$248,2,FALSE)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12">
        <f>VLOOKUP(A250,FAO!$A$2:'FAO'!$E$195, 2, FALSE)</f>
        <v>894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VLOOKUP(A250,AggReg2!A$2:C$251, 2, FALSE)</f>
        <v>#N/A</v>
      </c>
      <c r="Q250" t="e">
        <f>VLOOKUP(A250,AggReg2!A$2:C$251, 3, FALSE)</f>
        <v>#N/A</v>
      </c>
      <c r="R250" t="e">
        <f>VLOOKUP(A250,Econ2Dev!A$2:C$251, 2, FALSE)</f>
        <v>#N/A</v>
      </c>
      <c r="S250" t="e">
        <f>VLOOKUP(A250,Econ2Dev!A$2:C$251, 3, FALSE)</f>
        <v>#N/A</v>
      </c>
      <c r="T250" t="e">
        <f>VLOOKUP(A250,EAPgMENg!A$2:C$251, 2, FALSE)</f>
        <v>#N/A</v>
      </c>
      <c r="U250" t="e">
        <f>VLOOKUP(A250,EAPgMENg!A$2:C$251, 3, FALSE)</f>
        <v>#N/A</v>
      </c>
      <c r="V250" t="str">
        <f>VLOOKUP(C250,WB!A$2:'WB'!C$251, 2, FALSE)</f>
        <v>lowMidInc</v>
      </c>
      <c r="W250" t="str">
        <f>VLOOKUP(C250,WB!A$2:'WB'!C$251, 3, FALSE)</f>
        <v>Lower middle income</v>
      </c>
    </row>
    <row r="251" spans="1:23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VLOOKUP(A251,SSP!$A$2:C$248,2,FALSE)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12">
        <f>VLOOKUP(A251,FAO!$A$2:'FAO'!$E$195, 2, FALSE)</f>
        <v>716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VLOOKUP(A251,AggReg2!A$2:C$251, 2, FALSE)</f>
        <v>#N/A</v>
      </c>
      <c r="Q251" t="e">
        <f>VLOOKUP(A251,AggReg2!A$2:C$251, 3, FALSE)</f>
        <v>#N/A</v>
      </c>
      <c r="R251" t="e">
        <f>VLOOKUP(A251,Econ2Dev!A$2:C$251, 2, FALSE)</f>
        <v>#N/A</v>
      </c>
      <c r="S251" t="e">
        <f>VLOOKUP(A251,Econ2Dev!A$2:C$251, 3, FALSE)</f>
        <v>#N/A</v>
      </c>
      <c r="T251" t="e">
        <f>VLOOKUP(A251,EAPgMENg!A$2:C$251, 2, FALSE)</f>
        <v>#N/A</v>
      </c>
      <c r="U251" t="e">
        <f>VLOOKUP(A251,EAPgMENg!A$2:C$251, 3, FALSE)</f>
        <v>#N/A</v>
      </c>
      <c r="V251" t="str">
        <f>VLOOKUP(C251,WB!A$2:'WB'!C$251, 2, FALSE)</f>
        <v>lowInc</v>
      </c>
      <c r="W251" t="str">
        <f>VLOOKUP(C251,WB!A$2:'WB'!C$251, 3, FALSE)</f>
        <v>Low income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workbookViewId="0">
      <selection activeCell="B1" sqref="B1:B1048576"/>
    </sheetView>
  </sheetViews>
  <sheetFormatPr baseColWidth="10" defaultRowHeight="15" x14ac:dyDescent="0.2"/>
  <cols>
    <col min="2" max="2" width="21" bestFit="1" customWidth="1"/>
    <col min="3" max="3" width="17.6640625" bestFit="1" customWidth="1"/>
  </cols>
  <sheetData>
    <row r="1" spans="1:5" x14ac:dyDescent="0.2">
      <c r="A1" t="s">
        <v>0</v>
      </c>
      <c r="B1" s="11" t="s">
        <v>1006</v>
      </c>
      <c r="C1" s="11" t="s">
        <v>1002</v>
      </c>
      <c r="D1" t="s">
        <v>1204</v>
      </c>
      <c r="E1" t="s">
        <v>1206</v>
      </c>
    </row>
    <row r="2" spans="1:5" x14ac:dyDescent="0.2">
      <c r="A2" t="s">
        <v>10</v>
      </c>
      <c r="B2" s="11" t="s">
        <v>983</v>
      </c>
      <c r="C2" s="11" t="s">
        <v>984</v>
      </c>
      <c r="D2" t="str">
        <f>VLOOKUP(A2,ISO!$A$2:'ISO'!$D$251,2,FALSE)</f>
        <v>Aruba</v>
      </c>
    </row>
    <row r="3" spans="1:5" x14ac:dyDescent="0.2">
      <c r="A3" t="s">
        <v>17</v>
      </c>
      <c r="B3" s="11" t="s">
        <v>940</v>
      </c>
      <c r="C3" s="11" t="s">
        <v>941</v>
      </c>
      <c r="D3" t="str">
        <f>VLOOKUP(A3,ISO!$A$2:'ISO'!$D$251,2,FALSE)</f>
        <v>Afghanistan</v>
      </c>
    </row>
    <row r="4" spans="1:5" x14ac:dyDescent="0.2">
      <c r="A4" t="s">
        <v>23</v>
      </c>
      <c r="B4" s="11" t="s">
        <v>944</v>
      </c>
      <c r="C4" s="11" t="s">
        <v>945</v>
      </c>
      <c r="D4" t="str">
        <f>VLOOKUP(A4,ISO!$A$2:'ISO'!$D$251,2,FALSE)</f>
        <v>Angola</v>
      </c>
    </row>
    <row r="5" spans="1:5" x14ac:dyDescent="0.2">
      <c r="A5" t="s">
        <v>29</v>
      </c>
      <c r="B5" s="11" t="s">
        <v>971</v>
      </c>
      <c r="C5" s="11" t="s">
        <v>12</v>
      </c>
      <c r="D5" t="str">
        <f>VLOOKUP(A5,ISO!$A$2:'ISO'!$D$251,2,FALSE)</f>
        <v>Anguilla</v>
      </c>
    </row>
    <row r="6" spans="1:5" x14ac:dyDescent="0.2">
      <c r="A6" t="s">
        <v>31</v>
      </c>
      <c r="B6" s="11" t="s">
        <v>975</v>
      </c>
      <c r="C6" s="11" t="s">
        <v>974</v>
      </c>
      <c r="D6" t="str">
        <f>VLOOKUP(A6,ISO!$A$2:'ISO'!$D$251,2,FALSE)</f>
        <v>Åland Islands</v>
      </c>
    </row>
    <row r="7" spans="1:5" x14ac:dyDescent="0.2">
      <c r="A7" t="s">
        <v>37</v>
      </c>
      <c r="B7" s="11" t="s">
        <v>949</v>
      </c>
      <c r="C7" s="11" t="s">
        <v>950</v>
      </c>
      <c r="D7" t="str">
        <f>VLOOKUP(A7,ISO!$A$2:'ISO'!$D$251,2,FALSE)</f>
        <v>Albania</v>
      </c>
    </row>
    <row r="8" spans="1:5" s="14" customFormat="1" x14ac:dyDescent="0.2">
      <c r="A8" s="14" t="s">
        <v>42</v>
      </c>
      <c r="B8" s="11" t="s">
        <v>949</v>
      </c>
      <c r="C8" s="19" t="s">
        <v>950</v>
      </c>
      <c r="D8" s="14" t="str">
        <f>VLOOKUP(A8,ISO!$A$2:'ISO'!$D$251,2,FALSE)</f>
        <v>Andorra</v>
      </c>
    </row>
    <row r="9" spans="1:5" s="14" customFormat="1" x14ac:dyDescent="0.2">
      <c r="A9" s="14" t="s">
        <v>49</v>
      </c>
      <c r="B9" s="19" t="s">
        <v>957</v>
      </c>
      <c r="C9" s="19" t="s">
        <v>958</v>
      </c>
      <c r="D9" s="14" t="str">
        <f>VLOOKUP(A9,ISO!$A$2:'ISO'!$D$251,2,FALSE)</f>
        <v>United Arab Emirates</v>
      </c>
    </row>
    <row r="10" spans="1:5" x14ac:dyDescent="0.2">
      <c r="A10" t="s">
        <v>59</v>
      </c>
      <c r="B10" s="11" t="s">
        <v>953</v>
      </c>
      <c r="C10" s="11" t="s">
        <v>954</v>
      </c>
      <c r="D10" t="str">
        <f>VLOOKUP(A10,ISO!$A$2:'ISO'!$D$251,2,FALSE)</f>
        <v>Argentina</v>
      </c>
    </row>
    <row r="11" spans="1:5" x14ac:dyDescent="0.2">
      <c r="A11" t="s">
        <v>62</v>
      </c>
      <c r="B11" s="11" t="s">
        <v>957</v>
      </c>
      <c r="C11" s="11" t="s">
        <v>958</v>
      </c>
      <c r="D11" t="str">
        <f>VLOOKUP(A11,ISO!$A$2:'ISO'!$D$251,2,FALSE)</f>
        <v>Armenia</v>
      </c>
    </row>
    <row r="12" spans="1:5" s="14" customFormat="1" x14ac:dyDescent="0.2">
      <c r="A12" s="14" t="s">
        <v>69</v>
      </c>
      <c r="B12" s="19" t="s">
        <v>986</v>
      </c>
      <c r="C12" s="19" t="s">
        <v>985</v>
      </c>
      <c r="D12" s="14" t="str">
        <f>VLOOKUP(A12,ISO!$A$2:'ISO'!$D$251,2,FALSE)</f>
        <v>American Samoa</v>
      </c>
    </row>
    <row r="13" spans="1:5" x14ac:dyDescent="0.2">
      <c r="A13" t="s">
        <v>75</v>
      </c>
      <c r="B13" s="11" t="s">
        <v>943</v>
      </c>
      <c r="C13" s="11" t="s">
        <v>942</v>
      </c>
      <c r="D13" t="str">
        <f>VLOOKUP(A13,ISO!$A$2:'ISO'!$D$251,2,FALSE)</f>
        <v>Antarctica</v>
      </c>
    </row>
    <row r="14" spans="1:5" x14ac:dyDescent="0.2">
      <c r="A14" t="s">
        <v>79</v>
      </c>
      <c r="B14" s="11" t="s">
        <v>956</v>
      </c>
      <c r="C14" s="11" t="s">
        <v>955</v>
      </c>
      <c r="D14" t="str">
        <f>VLOOKUP(A14,ISO!$A$2:'ISO'!$D$251,2,FALSE)</f>
        <v>French Southern Territories</v>
      </c>
    </row>
    <row r="15" spans="1:5" x14ac:dyDescent="0.2">
      <c r="A15" t="s">
        <v>83</v>
      </c>
      <c r="B15" s="11" t="s">
        <v>943</v>
      </c>
      <c r="C15" s="11" t="s">
        <v>942</v>
      </c>
      <c r="D15" t="str">
        <f>VLOOKUP(A15,ISO!$A$2:'ISO'!$D$251,2,FALSE)</f>
        <v>Antigua and Barbuda</v>
      </c>
    </row>
    <row r="16" spans="1:5" x14ac:dyDescent="0.2">
      <c r="A16" t="s">
        <v>87</v>
      </c>
      <c r="B16" s="11" t="s">
        <v>961</v>
      </c>
      <c r="C16" s="11" t="s">
        <v>962</v>
      </c>
      <c r="D16" t="str">
        <f>VLOOKUP(A16,ISO!$A$2:'ISO'!$D$251,2,FALSE)</f>
        <v>Australia</v>
      </c>
    </row>
    <row r="17" spans="1:5" x14ac:dyDescent="0.2">
      <c r="A17" t="s">
        <v>91</v>
      </c>
      <c r="B17" s="11" t="s">
        <v>965</v>
      </c>
      <c r="C17" s="11" t="s">
        <v>966</v>
      </c>
      <c r="D17" t="str">
        <f>VLOOKUP(A17,ISO!$A$2:'ISO'!$D$251,2,FALSE)</f>
        <v>Austria</v>
      </c>
    </row>
    <row r="18" spans="1:5" x14ac:dyDescent="0.2">
      <c r="A18" t="s">
        <v>96</v>
      </c>
      <c r="B18" s="11" t="s">
        <v>957</v>
      </c>
      <c r="C18" s="11" t="s">
        <v>958</v>
      </c>
      <c r="D18" t="str">
        <f>VLOOKUP(A18,ISO!$A$2:'ISO'!$D$251,2,FALSE)</f>
        <v>Azerbaijan</v>
      </c>
    </row>
    <row r="19" spans="1:5" x14ac:dyDescent="0.2">
      <c r="A19" t="s">
        <v>99</v>
      </c>
      <c r="B19" s="11" t="s">
        <v>956</v>
      </c>
      <c r="C19" s="11" t="s">
        <v>955</v>
      </c>
      <c r="D19" t="str">
        <f>VLOOKUP(A19,ISO!$A$2:'ISO'!$D$251,2,FALSE)</f>
        <v>Burundi</v>
      </c>
    </row>
    <row r="20" spans="1:5" x14ac:dyDescent="0.2">
      <c r="A20" t="s">
        <v>103</v>
      </c>
      <c r="B20" s="11" t="s">
        <v>953</v>
      </c>
      <c r="C20" s="11" t="s">
        <v>954</v>
      </c>
      <c r="D20" t="str">
        <f>VLOOKUP(A20,ISO!$A$2:'ISO'!$D$251,2,FALSE)</f>
        <v>Belgium</v>
      </c>
    </row>
    <row r="21" spans="1:5" x14ac:dyDescent="0.2">
      <c r="A21" t="s">
        <v>109</v>
      </c>
      <c r="B21" s="11" t="s">
        <v>948</v>
      </c>
      <c r="C21" s="11" t="s">
        <v>947</v>
      </c>
      <c r="D21" t="str">
        <f>VLOOKUP(A21,ISO!$A$2:'ISO'!$D$251,2,FALSE)</f>
        <v>Benin</v>
      </c>
    </row>
    <row r="22" spans="1:5" x14ac:dyDescent="0.2">
      <c r="A22" t="s">
        <v>112</v>
      </c>
      <c r="B22" s="11" t="s">
        <v>953</v>
      </c>
      <c r="C22" s="11" t="s">
        <v>954</v>
      </c>
      <c r="D22" t="str">
        <f>VLOOKUP(A22,ISO!$A$2:'ISO'!$D$251,2,FALSE)</f>
        <v>Bonaire, Sint Eustatius and Saba</v>
      </c>
    </row>
    <row r="23" spans="1:5" x14ac:dyDescent="0.2">
      <c r="A23" t="s">
        <v>114</v>
      </c>
      <c r="B23" s="11" t="s">
        <v>948</v>
      </c>
      <c r="C23" s="11" t="s">
        <v>947</v>
      </c>
      <c r="D23" t="str">
        <f>VLOOKUP(A23,ISO!$A$2:'ISO'!$D$251,2,FALSE)</f>
        <v>Burkina Faso</v>
      </c>
    </row>
    <row r="24" spans="1:5" x14ac:dyDescent="0.2">
      <c r="A24" t="s">
        <v>120</v>
      </c>
      <c r="B24" s="11" t="s">
        <v>940</v>
      </c>
      <c r="C24" s="11" t="s">
        <v>941</v>
      </c>
      <c r="D24" t="str">
        <f>VLOOKUP(A24,ISO!$A$2:'ISO'!$D$251,2,FALSE)</f>
        <v>Bangladesh</v>
      </c>
    </row>
    <row r="25" spans="1:5" x14ac:dyDescent="0.2">
      <c r="A25" t="s">
        <v>124</v>
      </c>
      <c r="B25" s="11" t="s">
        <v>979</v>
      </c>
      <c r="C25" s="11" t="s">
        <v>980</v>
      </c>
      <c r="D25" t="str">
        <f>VLOOKUP(A25,ISO!$A$2:'ISO'!$D$251,2,FALSE)</f>
        <v>Bulgaria</v>
      </c>
    </row>
    <row r="26" spans="1:5" s="14" customFormat="1" x14ac:dyDescent="0.2">
      <c r="A26" s="14" t="s">
        <v>130</v>
      </c>
      <c r="B26" s="19" t="s">
        <v>957</v>
      </c>
      <c r="C26" s="19" t="s">
        <v>958</v>
      </c>
      <c r="D26" s="14" t="str">
        <f>VLOOKUP(A26,ISO!$A$2:'ISO'!$D$251,2,FALSE)</f>
        <v>Bahrain</v>
      </c>
    </row>
    <row r="27" spans="1:5" x14ac:dyDescent="0.2">
      <c r="A27" t="s">
        <v>134</v>
      </c>
      <c r="B27" s="11" t="s">
        <v>943</v>
      </c>
      <c r="C27" s="11" t="s">
        <v>942</v>
      </c>
      <c r="D27" t="str">
        <f>VLOOKUP(A27,ISO!$A$2:'ISO'!$D$251,2,FALSE)</f>
        <v>Bahamas</v>
      </c>
    </row>
    <row r="28" spans="1:5" x14ac:dyDescent="0.2">
      <c r="A28" t="s">
        <v>138</v>
      </c>
      <c r="B28" s="11" t="s">
        <v>986</v>
      </c>
      <c r="C28" s="11" t="s">
        <v>985</v>
      </c>
      <c r="D28" t="str">
        <f>VLOOKUP(A28,ISO!$A$2:'ISO'!$D$251,2,FALSE)</f>
        <v>Bosnia and Herzegovina</v>
      </c>
    </row>
    <row r="29" spans="1:5" x14ac:dyDescent="0.2">
      <c r="A29" t="s">
        <v>143</v>
      </c>
      <c r="B29" s="11" t="s">
        <v>956</v>
      </c>
      <c r="C29" s="11" t="s">
        <v>955</v>
      </c>
      <c r="D29" t="str">
        <f>VLOOKUP(A29,ISO!$A$2:'ISO'!$D$251,2,FALSE)</f>
        <v>Saint Barthélemy</v>
      </c>
    </row>
    <row r="30" spans="1:5" x14ac:dyDescent="0.2">
      <c r="A30" t="s">
        <v>145</v>
      </c>
      <c r="B30" s="11" t="s">
        <v>979</v>
      </c>
      <c r="C30" s="11" t="s">
        <v>980</v>
      </c>
      <c r="D30" t="str">
        <f>VLOOKUP(A30,ISO!$A$2:'ISO'!$D$251,2,FALSE)</f>
        <v>Belarus</v>
      </c>
    </row>
    <row r="31" spans="1:5" s="14" customFormat="1" x14ac:dyDescent="0.2">
      <c r="A31" s="14" t="s">
        <v>315</v>
      </c>
      <c r="B31" s="19"/>
      <c r="C31" s="19"/>
      <c r="D31" s="14" t="e">
        <f>VLOOKUP(A31,ISO!$A$2:'ISO'!$D$251,2,FALSE)</f>
        <v>#N/A</v>
      </c>
      <c r="E31" s="14" t="s">
        <v>1205</v>
      </c>
    </row>
    <row r="32" spans="1:5" s="14" customFormat="1" x14ac:dyDescent="0.2">
      <c r="A32" s="14" t="s">
        <v>104</v>
      </c>
      <c r="B32" s="19"/>
      <c r="C32" s="19"/>
      <c r="D32" s="14" t="e">
        <f>VLOOKUP(A32,ISO!$A$2:'ISO'!$D$251,2,FALSE)</f>
        <v>#N/A</v>
      </c>
      <c r="E32" s="14" t="s">
        <v>1205</v>
      </c>
    </row>
    <row r="33" spans="1:4" x14ac:dyDescent="0.2">
      <c r="A33" t="s">
        <v>151</v>
      </c>
      <c r="B33" s="11" t="s">
        <v>940</v>
      </c>
      <c r="C33" s="11" t="s">
        <v>941</v>
      </c>
      <c r="D33" t="str">
        <f>VLOOKUP(A33,ISO!$A$2:'ISO'!$D$251,2,FALSE)</f>
        <v>Belize</v>
      </c>
    </row>
    <row r="34" spans="1:4" x14ac:dyDescent="0.2">
      <c r="A34" t="s">
        <v>157</v>
      </c>
      <c r="B34" s="11" t="s">
        <v>957</v>
      </c>
      <c r="C34" s="11" t="s">
        <v>958</v>
      </c>
      <c r="D34" t="str">
        <f>VLOOKUP(A34,ISO!$A$2:'ISO'!$D$251,2,FALSE)</f>
        <v>Bermuda</v>
      </c>
    </row>
    <row r="35" spans="1:4" s="14" customFormat="1" x14ac:dyDescent="0.2">
      <c r="A35" s="14" t="s">
        <v>159</v>
      </c>
      <c r="B35" s="19" t="s">
        <v>953</v>
      </c>
      <c r="C35" s="19" t="s">
        <v>954</v>
      </c>
      <c r="D35" s="14" t="str">
        <f>VLOOKUP(A35,ISO!$A$2:'ISO'!$D$251,2,FALSE)</f>
        <v>Bolivia, Plurinational State of</v>
      </c>
    </row>
    <row r="36" spans="1:4" x14ac:dyDescent="0.2">
      <c r="A36" t="s">
        <v>159</v>
      </c>
      <c r="B36" s="11" t="s">
        <v>960</v>
      </c>
      <c r="C36" s="11" t="s">
        <v>959</v>
      </c>
      <c r="D36" t="str">
        <f>VLOOKUP(A36,ISO!$A$2:'ISO'!$D$251,2,FALSE)</f>
        <v>Bolivia, Plurinational State of</v>
      </c>
    </row>
    <row r="37" spans="1:4" x14ac:dyDescent="0.2">
      <c r="A37" t="s">
        <v>165</v>
      </c>
      <c r="B37" s="11" t="s">
        <v>944</v>
      </c>
      <c r="C37" s="11" t="s">
        <v>945</v>
      </c>
      <c r="D37" t="str">
        <f>VLOOKUP(A37,ISO!$A$2:'ISO'!$D$251,2,FALSE)</f>
        <v>Brazil</v>
      </c>
    </row>
    <row r="38" spans="1:4" x14ac:dyDescent="0.2">
      <c r="A38" t="s">
        <v>168</v>
      </c>
      <c r="B38" s="11" t="s">
        <v>956</v>
      </c>
      <c r="C38" s="11" t="s">
        <v>955</v>
      </c>
      <c r="D38" t="str">
        <f>VLOOKUP(A38,ISO!$A$2:'ISO'!$D$251,2,FALSE)</f>
        <v>Barbados</v>
      </c>
    </row>
    <row r="39" spans="1:4" x14ac:dyDescent="0.2">
      <c r="A39" t="s">
        <v>172</v>
      </c>
      <c r="B39" s="11"/>
      <c r="C39" s="11"/>
      <c r="D39" t="str">
        <f>VLOOKUP(A39,ISO!$A$2:'ISO'!$D$251,2,FALSE)</f>
        <v>Brunei Darussalam</v>
      </c>
    </row>
    <row r="40" spans="1:4" x14ac:dyDescent="0.2">
      <c r="A40" t="s">
        <v>178</v>
      </c>
      <c r="B40" s="11" t="s">
        <v>964</v>
      </c>
      <c r="C40" s="11" t="s">
        <v>963</v>
      </c>
      <c r="D40" t="str">
        <f>VLOOKUP(A40,ISO!$A$2:'ISO'!$D$251,2,FALSE)</f>
        <v>Bhutan</v>
      </c>
    </row>
    <row r="41" spans="1:4" x14ac:dyDescent="0.2">
      <c r="A41" t="s">
        <v>182</v>
      </c>
      <c r="B41" s="11" t="s">
        <v>956</v>
      </c>
      <c r="C41" s="11" t="s">
        <v>955</v>
      </c>
      <c r="D41" t="str">
        <f>VLOOKUP(A41,ISO!$A$2:'ISO'!$D$251,2,FALSE)</f>
        <v>Bouvet Island</v>
      </c>
    </row>
    <row r="42" spans="1:4" x14ac:dyDescent="0.2">
      <c r="A42" t="s">
        <v>184</v>
      </c>
      <c r="B42" s="11" t="s">
        <v>953</v>
      </c>
      <c r="C42" s="11" t="s">
        <v>954</v>
      </c>
      <c r="D42" t="str">
        <f>VLOOKUP(A42,ISO!$A$2:'ISO'!$D$251,2,FALSE)</f>
        <v>Botswana</v>
      </c>
    </row>
    <row r="43" spans="1:4" x14ac:dyDescent="0.2">
      <c r="A43" t="s">
        <v>188</v>
      </c>
      <c r="B43" s="11"/>
      <c r="C43" s="11"/>
      <c r="D43" t="str">
        <f>VLOOKUP(A43,ISO!$A$2:'ISO'!$D$251,2,FALSE)</f>
        <v>Central African Republic</v>
      </c>
    </row>
    <row r="44" spans="1:4" x14ac:dyDescent="0.2">
      <c r="A44" t="s">
        <v>188</v>
      </c>
      <c r="B44" s="11" t="s">
        <v>978</v>
      </c>
      <c r="C44" s="11" t="s">
        <v>977</v>
      </c>
      <c r="D44" t="str">
        <f>VLOOKUP(A44,ISO!$A$2:'ISO'!$D$251,2,FALSE)</f>
        <v>Central African Republic</v>
      </c>
    </row>
    <row r="45" spans="1:4" x14ac:dyDescent="0.2">
      <c r="A45" t="s">
        <v>193</v>
      </c>
      <c r="B45" s="11" t="s">
        <v>965</v>
      </c>
      <c r="C45" s="11" t="s">
        <v>966</v>
      </c>
      <c r="D45" t="str">
        <f>VLOOKUP(A45,ISO!$A$2:'ISO'!$D$251,2,FALSE)</f>
        <v>Canada</v>
      </c>
    </row>
    <row r="46" spans="1:4" x14ac:dyDescent="0.2">
      <c r="A46" t="s">
        <v>198</v>
      </c>
      <c r="B46" s="11"/>
      <c r="C46" s="11"/>
      <c r="D46" t="str">
        <f>VLOOKUP(A46,ISO!$A$2:'ISO'!$D$251,2,FALSE)</f>
        <v>Cocos (Keeling) Islands</v>
      </c>
    </row>
    <row r="47" spans="1:4" x14ac:dyDescent="0.2">
      <c r="A47" t="s">
        <v>200</v>
      </c>
      <c r="B47" s="11" t="s">
        <v>971</v>
      </c>
      <c r="C47" s="11" t="s">
        <v>12</v>
      </c>
      <c r="D47" t="str">
        <f>VLOOKUP(A47,ISO!$A$2:'ISO'!$D$251,2,FALSE)</f>
        <v>Switzerland</v>
      </c>
    </row>
    <row r="48" spans="1:4" x14ac:dyDescent="0.2">
      <c r="A48" t="s">
        <v>206</v>
      </c>
      <c r="B48" s="11" t="s">
        <v>948</v>
      </c>
      <c r="C48" s="11" t="s">
        <v>947</v>
      </c>
      <c r="D48" t="str">
        <f>VLOOKUP(A48,ISO!$A$2:'ISO'!$D$251,2,FALSE)</f>
        <v>Chile</v>
      </c>
    </row>
    <row r="49" spans="1:4" x14ac:dyDescent="0.2">
      <c r="A49" t="s">
        <v>211</v>
      </c>
      <c r="B49" s="11"/>
      <c r="C49" s="11"/>
      <c r="D49" t="e">
        <f>VLOOKUP(A49,ISO!$A$2:'ISO'!$D$251,2,FALSE)</f>
        <v>#N/A</v>
      </c>
    </row>
    <row r="50" spans="1:4" x14ac:dyDescent="0.2">
      <c r="A50" t="s">
        <v>210</v>
      </c>
      <c r="B50" s="11" t="s">
        <v>944</v>
      </c>
      <c r="C50" s="11" t="s">
        <v>945</v>
      </c>
      <c r="D50" t="str">
        <f>VLOOKUP(A50,ISO!$A$2:'ISO'!$D$251,2,FALSE)</f>
        <v>China</v>
      </c>
    </row>
    <row r="51" spans="1:4" x14ac:dyDescent="0.2">
      <c r="A51" t="s">
        <v>201</v>
      </c>
      <c r="B51" s="11"/>
      <c r="C51" s="11"/>
      <c r="D51" t="e">
        <f>VLOOKUP(A51,ISO!$A$2:'ISO'!$D$251,2,FALSE)</f>
        <v>#N/A</v>
      </c>
    </row>
    <row r="52" spans="1:4" x14ac:dyDescent="0.2">
      <c r="A52" t="s">
        <v>216</v>
      </c>
      <c r="B52" s="11" t="s">
        <v>971</v>
      </c>
      <c r="C52" s="11" t="s">
        <v>12</v>
      </c>
      <c r="D52" t="str">
        <f>VLOOKUP(A52,ISO!$A$2:'ISO'!$D$251,2,FALSE)</f>
        <v>Côte d'Ivoire</v>
      </c>
    </row>
    <row r="53" spans="1:4" x14ac:dyDescent="0.2">
      <c r="A53" t="s">
        <v>216</v>
      </c>
      <c r="B53" s="11"/>
      <c r="C53" s="11"/>
      <c r="D53" t="str">
        <f>VLOOKUP(A53,ISO!$A$2:'ISO'!$D$251,2,FALSE)</f>
        <v>Côte d'Ivoire</v>
      </c>
    </row>
    <row r="54" spans="1:4" x14ac:dyDescent="0.2">
      <c r="A54" t="s">
        <v>222</v>
      </c>
      <c r="B54" s="11" t="s">
        <v>957</v>
      </c>
      <c r="C54" s="11" t="s">
        <v>958</v>
      </c>
      <c r="D54" t="str">
        <f>VLOOKUP(A54,ISO!$A$2:'ISO'!$D$251,2,FALSE)</f>
        <v>Cameroon</v>
      </c>
    </row>
    <row r="55" spans="1:4" x14ac:dyDescent="0.2">
      <c r="A55" t="s">
        <v>226</v>
      </c>
      <c r="B55" s="11" t="s">
        <v>979</v>
      </c>
      <c r="C55" s="11" t="s">
        <v>980</v>
      </c>
      <c r="D55" t="str">
        <f>VLOOKUP(A55,ISO!$A$2:'ISO'!$D$251,2,FALSE)</f>
        <v>Congo, The Democratic Republic of the</v>
      </c>
    </row>
    <row r="56" spans="1:4" x14ac:dyDescent="0.2">
      <c r="A56" t="s">
        <v>226</v>
      </c>
      <c r="B56" s="11"/>
      <c r="C56" s="11"/>
      <c r="D56" t="str">
        <f>VLOOKUP(A56,ISO!$A$2:'ISO'!$D$251,2,FALSE)</f>
        <v>Congo, The Democratic Republic of the</v>
      </c>
    </row>
    <row r="57" spans="1:4" x14ac:dyDescent="0.2">
      <c r="A57" t="s">
        <v>231</v>
      </c>
      <c r="B57" s="11" t="s">
        <v>965</v>
      </c>
      <c r="C57" s="11" t="s">
        <v>966</v>
      </c>
      <c r="D57" t="str">
        <f>VLOOKUP(A57,ISO!$A$2:'ISO'!$D$251,2,FALSE)</f>
        <v>Congo</v>
      </c>
    </row>
    <row r="58" spans="1:4" x14ac:dyDescent="0.2">
      <c r="A58" t="s">
        <v>236</v>
      </c>
      <c r="B58" s="11"/>
      <c r="C58" s="11"/>
      <c r="D58" t="str">
        <f>VLOOKUP(A58,ISO!$A$2:'ISO'!$D$251,2,FALSE)</f>
        <v>Cook Islands</v>
      </c>
    </row>
    <row r="59" spans="1:4" x14ac:dyDescent="0.2">
      <c r="A59" t="s">
        <v>240</v>
      </c>
      <c r="B59" s="11" t="s">
        <v>956</v>
      </c>
      <c r="C59" s="11" t="s">
        <v>955</v>
      </c>
      <c r="D59" t="str">
        <f>VLOOKUP(A59,ISO!$A$2:'ISO'!$D$251,2,FALSE)</f>
        <v>Colombia</v>
      </c>
    </row>
    <row r="60" spans="1:4" x14ac:dyDescent="0.2">
      <c r="A60" t="s">
        <v>243</v>
      </c>
      <c r="B60" s="11"/>
      <c r="C60" s="11"/>
      <c r="D60" t="str">
        <f>VLOOKUP(A60,ISO!$A$2:'ISO'!$D$251,2,FALSE)</f>
        <v>Comoros</v>
      </c>
    </row>
    <row r="61" spans="1:4" x14ac:dyDescent="0.2">
      <c r="A61" t="s">
        <v>247</v>
      </c>
      <c r="B61" s="11" t="s">
        <v>956</v>
      </c>
      <c r="C61" s="11" t="s">
        <v>955</v>
      </c>
      <c r="D61" t="str">
        <f>VLOOKUP(A61,ISO!$A$2:'ISO'!$D$251,2,FALSE)</f>
        <v>Cape Verde</v>
      </c>
    </row>
    <row r="62" spans="1:4" x14ac:dyDescent="0.2">
      <c r="A62" t="s">
        <v>12</v>
      </c>
      <c r="B62" s="11"/>
      <c r="C62" s="11"/>
      <c r="D62" t="e">
        <f>VLOOKUP(A62,ISO!$A$2:'ISO'!$D$251,2,FALSE)</f>
        <v>#N/A</v>
      </c>
    </row>
    <row r="63" spans="1:4" x14ac:dyDescent="0.2">
      <c r="A63" t="s">
        <v>252</v>
      </c>
      <c r="B63" s="11" t="s">
        <v>979</v>
      </c>
      <c r="C63" s="11" t="s">
        <v>980</v>
      </c>
      <c r="D63" t="str">
        <f>VLOOKUP(A63,ISO!$A$2:'ISO'!$D$251,2,FALSE)</f>
        <v>Costa Rica</v>
      </c>
    </row>
    <row r="64" spans="1:4" x14ac:dyDescent="0.2">
      <c r="A64" t="s">
        <v>256</v>
      </c>
      <c r="B64" s="11" t="s">
        <v>982</v>
      </c>
      <c r="C64" s="11" t="s">
        <v>981</v>
      </c>
      <c r="D64" t="str">
        <f>VLOOKUP(A64,ISO!$A$2:'ISO'!$D$251,2,FALSE)</f>
        <v>Cuba</v>
      </c>
    </row>
    <row r="65" spans="1:4" x14ac:dyDescent="0.2">
      <c r="A65" t="s">
        <v>259</v>
      </c>
      <c r="B65" s="11" t="s">
        <v>986</v>
      </c>
      <c r="C65" s="11" t="s">
        <v>985</v>
      </c>
      <c r="D65" t="str">
        <f>VLOOKUP(A65,ISO!$A$2:'ISO'!$D$251,2,FALSE)</f>
        <v>Curaçao</v>
      </c>
    </row>
    <row r="66" spans="1:4" x14ac:dyDescent="0.2">
      <c r="A66" t="s">
        <v>261</v>
      </c>
      <c r="B66" s="11"/>
      <c r="C66" s="11"/>
      <c r="D66" t="str">
        <f>VLOOKUP(A66,ISO!$A$2:'ISO'!$D$251,2,FALSE)</f>
        <v>Christmas Island</v>
      </c>
    </row>
    <row r="67" spans="1:4" x14ac:dyDescent="0.2">
      <c r="A67" t="s">
        <v>263</v>
      </c>
      <c r="B67" s="11" t="s">
        <v>983</v>
      </c>
      <c r="C67" s="11" t="s">
        <v>984</v>
      </c>
      <c r="D67" t="str">
        <f>VLOOKUP(A67,ISO!$A$2:'ISO'!$D$251,2,FALSE)</f>
        <v>Cayman Islands</v>
      </c>
    </row>
    <row r="68" spans="1:4" x14ac:dyDescent="0.2">
      <c r="A68" t="s">
        <v>265</v>
      </c>
      <c r="B68" s="11" t="s">
        <v>940</v>
      </c>
      <c r="C68" s="11" t="s">
        <v>941</v>
      </c>
      <c r="D68" t="str">
        <f>VLOOKUP(A68,ISO!$A$2:'ISO'!$D$251,2,FALSE)</f>
        <v>Cyprus</v>
      </c>
    </row>
    <row r="69" spans="1:4" x14ac:dyDescent="0.2">
      <c r="A69" t="s">
        <v>268</v>
      </c>
      <c r="B69" s="11" t="s">
        <v>983</v>
      </c>
      <c r="C69" s="11" t="s">
        <v>984</v>
      </c>
      <c r="D69" t="str">
        <f>VLOOKUP(A69,ISO!$A$2:'ISO'!$D$251,2,FALSE)</f>
        <v>Czech Republic</v>
      </c>
    </row>
    <row r="70" spans="1:4" x14ac:dyDescent="0.2">
      <c r="A70" t="s">
        <v>272</v>
      </c>
      <c r="B70" s="11" t="s">
        <v>940</v>
      </c>
      <c r="C70" s="11" t="s">
        <v>941</v>
      </c>
      <c r="D70" t="str">
        <f>VLOOKUP(A70,ISO!$A$2:'ISO'!$D$251,2,FALSE)</f>
        <v>Germany</v>
      </c>
    </row>
    <row r="71" spans="1:4" x14ac:dyDescent="0.2">
      <c r="A71" t="s">
        <v>276</v>
      </c>
      <c r="B71" s="11" t="s">
        <v>957</v>
      </c>
      <c r="C71" s="11" t="s">
        <v>958</v>
      </c>
      <c r="D71" t="str">
        <f>VLOOKUP(A71,ISO!$A$2:'ISO'!$D$251,2,FALSE)</f>
        <v>Djibouti</v>
      </c>
    </row>
    <row r="72" spans="1:4" x14ac:dyDescent="0.2">
      <c r="A72" t="s">
        <v>279</v>
      </c>
      <c r="B72" s="11" t="s">
        <v>965</v>
      </c>
      <c r="C72" s="11" t="s">
        <v>966</v>
      </c>
      <c r="D72" t="str">
        <f>VLOOKUP(A72,ISO!$A$2:'ISO'!$D$251,2,FALSE)</f>
        <v>Dominica</v>
      </c>
    </row>
    <row r="73" spans="1:4" x14ac:dyDescent="0.2">
      <c r="A73" t="s">
        <v>283</v>
      </c>
      <c r="B73" s="11" t="s">
        <v>983</v>
      </c>
      <c r="C73" s="11" t="s">
        <v>984</v>
      </c>
      <c r="D73" t="str">
        <f>VLOOKUP(A73,ISO!$A$2:'ISO'!$D$251,2,FALSE)</f>
        <v>Denmark</v>
      </c>
    </row>
    <row r="74" spans="1:4" x14ac:dyDescent="0.2">
      <c r="A74" t="s">
        <v>289</v>
      </c>
      <c r="B74" s="11" t="s">
        <v>957</v>
      </c>
      <c r="C74" s="11" t="s">
        <v>958</v>
      </c>
      <c r="D74" t="str">
        <f>VLOOKUP(A74,ISO!$A$2:'ISO'!$D$251,2,FALSE)</f>
        <v>Dominican Republic</v>
      </c>
    </row>
    <row r="75" spans="1:4" x14ac:dyDescent="0.2">
      <c r="A75" t="s">
        <v>292</v>
      </c>
      <c r="B75" s="11" t="s">
        <v>949</v>
      </c>
      <c r="C75" s="11" t="s">
        <v>950</v>
      </c>
      <c r="D75" t="str">
        <f>VLOOKUP(A75,ISO!$A$2:'ISO'!$D$251,2,FALSE)</f>
        <v>Algeria</v>
      </c>
    </row>
    <row r="76" spans="1:4" x14ac:dyDescent="0.2">
      <c r="A76" t="s">
        <v>296</v>
      </c>
      <c r="B76" s="11" t="s">
        <v>971</v>
      </c>
      <c r="C76" s="11" t="s">
        <v>12</v>
      </c>
      <c r="D76" t="str">
        <f>VLOOKUP(A76,ISO!$A$2:'ISO'!$D$251,2,FALSE)</f>
        <v>Ecuador</v>
      </c>
    </row>
    <row r="77" spans="1:4" x14ac:dyDescent="0.2">
      <c r="A77" t="s">
        <v>299</v>
      </c>
      <c r="B77" s="11" t="s">
        <v>957</v>
      </c>
      <c r="C77" s="11" t="s">
        <v>958</v>
      </c>
      <c r="D77" t="str">
        <f>VLOOKUP(A77,ISO!$A$2:'ISO'!$D$251,2,FALSE)</f>
        <v>Egypt</v>
      </c>
    </row>
    <row r="78" spans="1:4" x14ac:dyDescent="0.2">
      <c r="A78" t="s">
        <v>302</v>
      </c>
      <c r="B78" s="11" t="s">
        <v>978</v>
      </c>
      <c r="C78" s="11" t="s">
        <v>977</v>
      </c>
      <c r="D78" t="str">
        <f>VLOOKUP(A78,ISO!$A$2:'ISO'!$D$251,2,FALSE)</f>
        <v>Eritrea</v>
      </c>
    </row>
    <row r="79" spans="1:4" x14ac:dyDescent="0.2">
      <c r="A79" t="s">
        <v>305</v>
      </c>
      <c r="B79" s="11" t="s">
        <v>968</v>
      </c>
      <c r="C79" s="11" t="s">
        <v>967</v>
      </c>
      <c r="D79" t="str">
        <f>VLOOKUP(A79,ISO!$A$2:'ISO'!$D$251,2,FALSE)</f>
        <v>Western Sahara</v>
      </c>
    </row>
    <row r="80" spans="1:4" x14ac:dyDescent="0.2">
      <c r="A80" t="s">
        <v>310</v>
      </c>
      <c r="B80" s="11"/>
      <c r="C80" s="11"/>
      <c r="D80" t="str">
        <f>VLOOKUP(A80,ISO!$A$2:'ISO'!$D$251,2,FALSE)</f>
        <v>Spain</v>
      </c>
    </row>
    <row r="81" spans="1:4" x14ac:dyDescent="0.2">
      <c r="A81" t="s">
        <v>314</v>
      </c>
      <c r="B81" s="11" t="s">
        <v>983</v>
      </c>
      <c r="C81" s="11" t="s">
        <v>984</v>
      </c>
      <c r="D81" t="str">
        <f>VLOOKUP(A81,ISO!$A$2:'ISO'!$D$251,2,FALSE)</f>
        <v>Estonia</v>
      </c>
    </row>
    <row r="82" spans="1:4" x14ac:dyDescent="0.2">
      <c r="A82" t="s">
        <v>319</v>
      </c>
      <c r="B82" s="11" t="s">
        <v>975</v>
      </c>
      <c r="C82" s="11" t="s">
        <v>974</v>
      </c>
      <c r="D82" t="str">
        <f>VLOOKUP(A82,ISO!$A$2:'ISO'!$D$251,2,FALSE)</f>
        <v>Ethiopia</v>
      </c>
    </row>
    <row r="83" spans="1:4" x14ac:dyDescent="0.2">
      <c r="A83" t="s">
        <v>322</v>
      </c>
      <c r="B83" s="11" t="s">
        <v>982</v>
      </c>
      <c r="C83" s="11" t="s">
        <v>981</v>
      </c>
      <c r="D83" t="str">
        <f>VLOOKUP(A83,ISO!$A$2:'ISO'!$D$251,2,FALSE)</f>
        <v>Finland</v>
      </c>
    </row>
    <row r="84" spans="1:4" x14ac:dyDescent="0.2">
      <c r="A84" t="s">
        <v>325</v>
      </c>
      <c r="B84" s="11" t="s">
        <v>956</v>
      </c>
      <c r="C84" s="11" t="s">
        <v>955</v>
      </c>
      <c r="D84" t="str">
        <f>VLOOKUP(A84,ISO!$A$2:'ISO'!$D$251,2,FALSE)</f>
        <v>Fiji</v>
      </c>
    </row>
    <row r="85" spans="1:4" x14ac:dyDescent="0.2">
      <c r="A85" t="s">
        <v>329</v>
      </c>
      <c r="B85" s="11" t="s">
        <v>983</v>
      </c>
      <c r="C85" s="11" t="s">
        <v>984</v>
      </c>
      <c r="D85" t="str">
        <f>VLOOKUP(A85,ISO!$A$2:'ISO'!$D$251,2,FALSE)</f>
        <v>Falkland Islands (Malvinas)</v>
      </c>
    </row>
    <row r="86" spans="1:4" x14ac:dyDescent="0.2">
      <c r="A86" t="s">
        <v>32</v>
      </c>
      <c r="B86" s="11"/>
      <c r="C86" s="11"/>
      <c r="D86" t="e">
        <f>VLOOKUP(A86,ISO!$A$2:'ISO'!$D$251,2,FALSE)</f>
        <v>#N/A</v>
      </c>
    </row>
    <row r="87" spans="1:4" x14ac:dyDescent="0.2">
      <c r="A87" t="s">
        <v>331</v>
      </c>
      <c r="B87" s="11" t="s">
        <v>978</v>
      </c>
      <c r="C87" s="11" t="s">
        <v>977</v>
      </c>
      <c r="D87" t="str">
        <f>VLOOKUP(A87,ISO!$A$2:'ISO'!$D$251,2,FALSE)</f>
        <v>France</v>
      </c>
    </row>
    <row r="88" spans="1:4" x14ac:dyDescent="0.2">
      <c r="A88" t="s">
        <v>336</v>
      </c>
      <c r="B88" s="11" t="s">
        <v>979</v>
      </c>
      <c r="C88" s="11" t="s">
        <v>980</v>
      </c>
      <c r="D88" t="str">
        <f>VLOOKUP(A88,ISO!$A$2:'ISO'!$D$251,2,FALSE)</f>
        <v>Faroe Islands</v>
      </c>
    </row>
    <row r="89" spans="1:4" x14ac:dyDescent="0.2">
      <c r="A89" t="s">
        <v>332</v>
      </c>
      <c r="B89" s="11"/>
      <c r="C89" s="11"/>
      <c r="D89" t="e">
        <f>VLOOKUP(A89,ISO!$A$2:'ISO'!$D$251,2,FALSE)</f>
        <v>#N/A</v>
      </c>
    </row>
    <row r="90" spans="1:4" x14ac:dyDescent="0.2">
      <c r="A90" t="s">
        <v>338</v>
      </c>
      <c r="B90" s="11"/>
      <c r="C90" s="11"/>
      <c r="D90" t="str">
        <f>VLOOKUP(A90,ISO!$A$2:'ISO'!$D$251,2,FALSE)</f>
        <v>Micronesia, Federated States of</v>
      </c>
    </row>
    <row r="91" spans="1:4" x14ac:dyDescent="0.2">
      <c r="A91" t="s">
        <v>342</v>
      </c>
      <c r="B91" s="11" t="s">
        <v>957</v>
      </c>
      <c r="C91" s="11" t="s">
        <v>958</v>
      </c>
      <c r="D91" t="str">
        <f>VLOOKUP(A91,ISO!$A$2:'ISO'!$D$251,2,FALSE)</f>
        <v>Gabon</v>
      </c>
    </row>
    <row r="92" spans="1:4" x14ac:dyDescent="0.2">
      <c r="A92" t="s">
        <v>345</v>
      </c>
      <c r="B92" s="11"/>
      <c r="C92" s="11"/>
      <c r="D92" t="str">
        <f>VLOOKUP(A92,ISO!$A$2:'ISO'!$D$251,2,FALSE)</f>
        <v>United Kingdom</v>
      </c>
    </row>
    <row r="93" spans="1:4" x14ac:dyDescent="0.2">
      <c r="A93" t="s">
        <v>353</v>
      </c>
      <c r="B93" s="11" t="s">
        <v>948</v>
      </c>
      <c r="C93" s="11" t="s">
        <v>947</v>
      </c>
      <c r="D93" t="str">
        <f>VLOOKUP(A93,ISO!$A$2:'ISO'!$D$251,2,FALSE)</f>
        <v>Georgia</v>
      </c>
    </row>
    <row r="94" spans="1:4" x14ac:dyDescent="0.2">
      <c r="A94" t="s">
        <v>356</v>
      </c>
      <c r="B94" s="11"/>
      <c r="C94" s="11"/>
      <c r="D94" t="str">
        <f>VLOOKUP(A94,ISO!$A$2:'ISO'!$D$251,2,FALSE)</f>
        <v>Guernsey</v>
      </c>
    </row>
    <row r="95" spans="1:4" x14ac:dyDescent="0.2">
      <c r="A95" t="s">
        <v>358</v>
      </c>
      <c r="B95" s="11" t="s">
        <v>943</v>
      </c>
      <c r="C95" s="11" t="s">
        <v>942</v>
      </c>
      <c r="D95" t="str">
        <f>VLOOKUP(A95,ISO!$A$2:'ISO'!$D$251,2,FALSE)</f>
        <v>Ghana</v>
      </c>
    </row>
    <row r="96" spans="1:4" x14ac:dyDescent="0.2">
      <c r="A96" t="s">
        <v>361</v>
      </c>
      <c r="B96" s="11"/>
      <c r="C96" s="11"/>
      <c r="D96" t="str">
        <f>VLOOKUP(A96,ISO!$A$2:'ISO'!$D$251,2,FALSE)</f>
        <v>Gibraltar</v>
      </c>
    </row>
    <row r="97" spans="1:4" x14ac:dyDescent="0.2">
      <c r="A97" t="s">
        <v>363</v>
      </c>
      <c r="B97" s="11" t="s">
        <v>940</v>
      </c>
      <c r="C97" s="11" t="s">
        <v>941</v>
      </c>
      <c r="D97" t="str">
        <f>VLOOKUP(A97,ISO!$A$2:'ISO'!$D$251,2,FALSE)</f>
        <v>Guinea</v>
      </c>
    </row>
    <row r="98" spans="1:4" x14ac:dyDescent="0.2">
      <c r="A98" t="s">
        <v>369</v>
      </c>
      <c r="B98" s="11" t="s">
        <v>944</v>
      </c>
      <c r="C98" s="11" t="s">
        <v>945</v>
      </c>
      <c r="D98" t="str">
        <f>VLOOKUP(A98,ISO!$A$2:'ISO'!$D$251,2,FALSE)</f>
        <v>Guadeloupe</v>
      </c>
    </row>
    <row r="99" spans="1:4" x14ac:dyDescent="0.2">
      <c r="A99" t="s">
        <v>371</v>
      </c>
      <c r="B99" s="11" t="s">
        <v>960</v>
      </c>
      <c r="C99" s="11" t="s">
        <v>959</v>
      </c>
      <c r="D99" t="str">
        <f>VLOOKUP(A99,ISO!$A$2:'ISO'!$D$251,2,FALSE)</f>
        <v>Gambia</v>
      </c>
    </row>
    <row r="100" spans="1:4" x14ac:dyDescent="0.2">
      <c r="A100" t="s">
        <v>375</v>
      </c>
      <c r="B100" s="11" t="s">
        <v>979</v>
      </c>
      <c r="C100" s="11" t="s">
        <v>980</v>
      </c>
      <c r="D100" t="str">
        <f>VLOOKUP(A100,ISO!$A$2:'ISO'!$D$251,2,FALSE)</f>
        <v>Guinea-Bissau</v>
      </c>
    </row>
    <row r="101" spans="1:4" x14ac:dyDescent="0.2">
      <c r="A101" t="s">
        <v>379</v>
      </c>
      <c r="B101" s="11" t="s">
        <v>956</v>
      </c>
      <c r="C101" s="11" t="s">
        <v>955</v>
      </c>
      <c r="D101" t="str">
        <f>VLOOKUP(A101,ISO!$A$2:'ISO'!$D$251,2,FALSE)</f>
        <v>Equatorial Guinea</v>
      </c>
    </row>
    <row r="102" spans="1:4" x14ac:dyDescent="0.2">
      <c r="A102" t="s">
        <v>384</v>
      </c>
      <c r="B102" s="11" t="s">
        <v>968</v>
      </c>
      <c r="C102" s="11" t="s">
        <v>967</v>
      </c>
      <c r="D102" t="str">
        <f>VLOOKUP(A102,ISO!$A$2:'ISO'!$D$251,2,FALSE)</f>
        <v>Greece</v>
      </c>
    </row>
    <row r="103" spans="1:4" x14ac:dyDescent="0.2">
      <c r="A103" t="s">
        <v>388</v>
      </c>
      <c r="B103" s="11" t="s">
        <v>957</v>
      </c>
      <c r="C103" s="11" t="s">
        <v>958</v>
      </c>
      <c r="D103" t="str">
        <f>VLOOKUP(A103,ISO!$A$2:'ISO'!$D$251,2,FALSE)</f>
        <v>Grenada</v>
      </c>
    </row>
    <row r="104" spans="1:4" x14ac:dyDescent="0.2">
      <c r="A104" t="s">
        <v>392</v>
      </c>
      <c r="B104" s="11" t="s">
        <v>948</v>
      </c>
      <c r="C104" s="11" t="s">
        <v>947</v>
      </c>
      <c r="D104" t="str">
        <f>VLOOKUP(A104,ISO!$A$2:'ISO'!$D$251,2,FALSE)</f>
        <v>Greenland</v>
      </c>
    </row>
    <row r="105" spans="1:4" x14ac:dyDescent="0.2">
      <c r="A105" t="s">
        <v>400</v>
      </c>
      <c r="B105" s="11"/>
      <c r="C105" s="11"/>
      <c r="D105" t="e">
        <f>VLOOKUP(A105,ISO!$A$2:'ISO'!$D$251,2,FALSE)</f>
        <v>#N/A</v>
      </c>
    </row>
    <row r="106" spans="1:4" x14ac:dyDescent="0.2">
      <c r="A106" t="s">
        <v>394</v>
      </c>
      <c r="B106" s="11" t="s">
        <v>956</v>
      </c>
      <c r="C106" s="11" t="s">
        <v>955</v>
      </c>
      <c r="D106" t="str">
        <f>VLOOKUP(A106,ISO!$A$2:'ISO'!$D$251,2,FALSE)</f>
        <v>Guatemala</v>
      </c>
    </row>
    <row r="107" spans="1:4" x14ac:dyDescent="0.2">
      <c r="A107" t="s">
        <v>398</v>
      </c>
      <c r="B107" s="11" t="s">
        <v>982</v>
      </c>
      <c r="C107" s="11" t="s">
        <v>981</v>
      </c>
      <c r="D107" t="str">
        <f>VLOOKUP(A107,ISO!$A$2:'ISO'!$D$251,2,FALSE)</f>
        <v>French Guiana</v>
      </c>
    </row>
    <row r="108" spans="1:4" x14ac:dyDescent="0.2">
      <c r="A108" t="s">
        <v>404</v>
      </c>
      <c r="B108" s="11"/>
      <c r="C108" s="11"/>
      <c r="D108" t="str">
        <f>VLOOKUP(A108,ISO!$A$2:'ISO'!$D$251,2,FALSE)</f>
        <v>Guam</v>
      </c>
    </row>
    <row r="109" spans="1:4" x14ac:dyDescent="0.2">
      <c r="A109" t="s">
        <v>406</v>
      </c>
      <c r="B109" s="11" t="s">
        <v>978</v>
      </c>
      <c r="C109" s="11" t="s">
        <v>977</v>
      </c>
      <c r="D109" t="str">
        <f>VLOOKUP(A109,ISO!$A$2:'ISO'!$D$251,2,FALSE)</f>
        <v>Guyana</v>
      </c>
    </row>
    <row r="110" spans="1:4" x14ac:dyDescent="0.2">
      <c r="A110" t="s">
        <v>409</v>
      </c>
      <c r="B110" s="11" t="s">
        <v>944</v>
      </c>
      <c r="C110" s="11" t="s">
        <v>945</v>
      </c>
      <c r="D110" t="str">
        <f>VLOOKUP(A110,ISO!$A$2:'ISO'!$D$251,2,FALSE)</f>
        <v>Hong Kong</v>
      </c>
    </row>
    <row r="111" spans="1:4" x14ac:dyDescent="0.2">
      <c r="A111" t="s">
        <v>411</v>
      </c>
      <c r="B111" s="11"/>
      <c r="C111" s="11"/>
      <c r="D111" t="str">
        <f>VLOOKUP(A111,ISO!$A$2:'ISO'!$D$251,2,FALSE)</f>
        <v>Heard Island and McDonald Islands</v>
      </c>
    </row>
    <row r="112" spans="1:4" x14ac:dyDescent="0.2">
      <c r="A112" t="s">
        <v>413</v>
      </c>
      <c r="B112" s="11" t="s">
        <v>948</v>
      </c>
      <c r="C112" s="11" t="s">
        <v>947</v>
      </c>
      <c r="D112" t="str">
        <f>VLOOKUP(A112,ISO!$A$2:'ISO'!$D$251,2,FALSE)</f>
        <v>Honduras</v>
      </c>
    </row>
    <row r="113" spans="1:4" x14ac:dyDescent="0.2">
      <c r="A113" t="s">
        <v>417</v>
      </c>
      <c r="B113" s="11" t="s">
        <v>956</v>
      </c>
      <c r="C113" s="11" t="s">
        <v>955</v>
      </c>
      <c r="D113" t="str">
        <f>VLOOKUP(A113,ISO!$A$2:'ISO'!$D$251,2,FALSE)</f>
        <v>Croatia</v>
      </c>
    </row>
    <row r="114" spans="1:4" x14ac:dyDescent="0.2">
      <c r="A114" t="s">
        <v>421</v>
      </c>
      <c r="B114" s="11" t="s">
        <v>982</v>
      </c>
      <c r="C114" s="11" t="s">
        <v>981</v>
      </c>
      <c r="D114" t="str">
        <f>VLOOKUP(A114,ISO!$A$2:'ISO'!$D$251,2,FALSE)</f>
        <v>Haiti</v>
      </c>
    </row>
    <row r="115" spans="1:4" x14ac:dyDescent="0.2">
      <c r="A115" t="s">
        <v>425</v>
      </c>
      <c r="B115" s="11" t="s">
        <v>960</v>
      </c>
      <c r="C115" s="11" t="s">
        <v>959</v>
      </c>
      <c r="D115" t="str">
        <f>VLOOKUP(A115,ISO!$A$2:'ISO'!$D$251,2,FALSE)</f>
        <v>Hungary</v>
      </c>
    </row>
    <row r="116" spans="1:4" x14ac:dyDescent="0.2">
      <c r="A116" t="s">
        <v>428</v>
      </c>
      <c r="B116" s="11" t="s">
        <v>948</v>
      </c>
      <c r="C116" s="11" t="s">
        <v>947</v>
      </c>
      <c r="D116" t="str">
        <f>VLOOKUP(A116,ISO!$A$2:'ISO'!$D$251,2,FALSE)</f>
        <v>Indonesia</v>
      </c>
    </row>
    <row r="117" spans="1:4" x14ac:dyDescent="0.2">
      <c r="A117" t="s">
        <v>433</v>
      </c>
      <c r="B117" s="11"/>
      <c r="C117" s="11"/>
      <c r="D117" t="str">
        <f>VLOOKUP(A117,ISO!$A$2:'ISO'!$D$251,2,FALSE)</f>
        <v>Isle of Man</v>
      </c>
    </row>
    <row r="118" spans="1:4" x14ac:dyDescent="0.2">
      <c r="A118" t="s">
        <v>435</v>
      </c>
      <c r="B118" s="11" t="s">
        <v>948</v>
      </c>
      <c r="C118" s="11" t="s">
        <v>947</v>
      </c>
      <c r="D118" t="str">
        <f>VLOOKUP(A118,ISO!$A$2:'ISO'!$D$251,2,FALSE)</f>
        <v>India</v>
      </c>
    </row>
    <row r="119" spans="1:4" x14ac:dyDescent="0.2">
      <c r="A119" t="s">
        <v>438</v>
      </c>
      <c r="B119" s="11"/>
      <c r="C119" s="11"/>
      <c r="D119" t="str">
        <f>VLOOKUP(A119,ISO!$A$2:'ISO'!$D$251,2,FALSE)</f>
        <v>British Indian Ocean Territory</v>
      </c>
    </row>
    <row r="120" spans="1:4" x14ac:dyDescent="0.2">
      <c r="A120" t="s">
        <v>440</v>
      </c>
      <c r="B120" s="11" t="s">
        <v>968</v>
      </c>
      <c r="C120" s="11" t="s">
        <v>967</v>
      </c>
      <c r="D120" t="str">
        <f>VLOOKUP(A120,ISO!$A$2:'ISO'!$D$251,2,FALSE)</f>
        <v>Ireland</v>
      </c>
    </row>
    <row r="121" spans="1:4" x14ac:dyDescent="0.2">
      <c r="A121" t="s">
        <v>444</v>
      </c>
      <c r="B121" s="11"/>
      <c r="C121" s="11"/>
      <c r="D121" t="str">
        <f>VLOOKUP(A121,ISO!$A$2:'ISO'!$D$251,2,FALSE)</f>
        <v>Iran, Islamic Republic of</v>
      </c>
    </row>
    <row r="122" spans="1:4" x14ac:dyDescent="0.2">
      <c r="A122" t="s">
        <v>444</v>
      </c>
      <c r="B122" s="11" t="s">
        <v>965</v>
      </c>
      <c r="C122" s="11" t="s">
        <v>966</v>
      </c>
      <c r="D122" t="str">
        <f>VLOOKUP(A122,ISO!$A$2:'ISO'!$D$251,2,FALSE)</f>
        <v>Iran, Islamic Republic of</v>
      </c>
    </row>
    <row r="123" spans="1:4" x14ac:dyDescent="0.2">
      <c r="A123" t="s">
        <v>449</v>
      </c>
      <c r="B123" s="11" t="s">
        <v>983</v>
      </c>
      <c r="C123" s="11" t="s">
        <v>984</v>
      </c>
      <c r="D123" t="str">
        <f>VLOOKUP(A123,ISO!$A$2:'ISO'!$D$251,2,FALSE)</f>
        <v>Iraq</v>
      </c>
    </row>
    <row r="124" spans="1:4" x14ac:dyDescent="0.2">
      <c r="A124" t="s">
        <v>452</v>
      </c>
      <c r="B124" s="11" t="s">
        <v>940</v>
      </c>
      <c r="C124" s="11" t="s">
        <v>941</v>
      </c>
      <c r="D124" t="str">
        <f>VLOOKUP(A124,ISO!$A$2:'ISO'!$D$251,2,FALSE)</f>
        <v>Iceland</v>
      </c>
    </row>
    <row r="125" spans="1:4" x14ac:dyDescent="0.2">
      <c r="A125" t="s">
        <v>456</v>
      </c>
      <c r="B125" s="11" t="s">
        <v>961</v>
      </c>
      <c r="C125" s="11" t="s">
        <v>962</v>
      </c>
      <c r="D125" t="str">
        <f>VLOOKUP(A125,ISO!$A$2:'ISO'!$D$251,2,FALSE)</f>
        <v>Israel</v>
      </c>
    </row>
    <row r="126" spans="1:4" x14ac:dyDescent="0.2">
      <c r="A126" t="s">
        <v>459</v>
      </c>
      <c r="B126" s="11" t="s">
        <v>965</v>
      </c>
      <c r="C126" s="11" t="s">
        <v>966</v>
      </c>
      <c r="D126" t="str">
        <f>VLOOKUP(A126,ISO!$A$2:'ISO'!$D$251,2,FALSE)</f>
        <v>Italy</v>
      </c>
    </row>
    <row r="127" spans="1:4" x14ac:dyDescent="0.2">
      <c r="A127" t="s">
        <v>460</v>
      </c>
      <c r="B127" s="11"/>
      <c r="C127" s="11"/>
      <c r="D127" t="e">
        <f>VLOOKUP(A127,ISO!$A$2:'ISO'!$D$251,2,FALSE)</f>
        <v>#N/A</v>
      </c>
    </row>
    <row r="128" spans="1:4" x14ac:dyDescent="0.2">
      <c r="A128" t="s">
        <v>464</v>
      </c>
      <c r="B128" s="11" t="s">
        <v>982</v>
      </c>
      <c r="C128" s="11" t="s">
        <v>981</v>
      </c>
      <c r="D128" t="str">
        <f>VLOOKUP(A128,ISO!$A$2:'ISO'!$D$251,2,FALSE)</f>
        <v>Jamaica</v>
      </c>
    </row>
    <row r="129" spans="1:4" x14ac:dyDescent="0.2">
      <c r="A129" t="s">
        <v>467</v>
      </c>
      <c r="B129" s="11" t="s">
        <v>940</v>
      </c>
      <c r="C129" s="11" t="s">
        <v>941</v>
      </c>
      <c r="D129" t="str">
        <f>VLOOKUP(A129,ISO!$A$2:'ISO'!$D$251,2,FALSE)</f>
        <v>Jordan</v>
      </c>
    </row>
    <row r="130" spans="1:4" x14ac:dyDescent="0.2">
      <c r="A130" t="s">
        <v>470</v>
      </c>
      <c r="B130" s="11" t="s">
        <v>968</v>
      </c>
      <c r="C130" s="11" t="s">
        <v>967</v>
      </c>
      <c r="D130" t="str">
        <f>VLOOKUP(A130,ISO!$A$2:'ISO'!$D$251,2,FALSE)</f>
        <v>Japan</v>
      </c>
    </row>
    <row r="131" spans="1:4" x14ac:dyDescent="0.2">
      <c r="A131" t="s">
        <v>474</v>
      </c>
      <c r="B131" s="11" t="s">
        <v>953</v>
      </c>
      <c r="C131" s="11" t="s">
        <v>954</v>
      </c>
      <c r="D131" t="str">
        <f>VLOOKUP(A131,ISO!$A$2:'ISO'!$D$251,2,FALSE)</f>
        <v>Kazakhstan</v>
      </c>
    </row>
    <row r="132" spans="1:4" x14ac:dyDescent="0.2">
      <c r="A132" t="s">
        <v>477</v>
      </c>
      <c r="B132" s="11" t="s">
        <v>982</v>
      </c>
      <c r="C132" s="11" t="s">
        <v>981</v>
      </c>
      <c r="D132" t="str">
        <f>VLOOKUP(A132,ISO!$A$2:'ISO'!$D$251,2,FALSE)</f>
        <v>Kenya</v>
      </c>
    </row>
    <row r="133" spans="1:4" x14ac:dyDescent="0.2">
      <c r="A133" t="s">
        <v>480</v>
      </c>
      <c r="B133" s="11" t="s">
        <v>986</v>
      </c>
      <c r="C133" s="11" t="s">
        <v>985</v>
      </c>
      <c r="D133" t="str">
        <f>VLOOKUP(A133,ISO!$A$2:'ISO'!$D$251,2,FALSE)</f>
        <v>Kyrgyzstan</v>
      </c>
    </row>
    <row r="134" spans="1:4" x14ac:dyDescent="0.2">
      <c r="A134" t="s">
        <v>484</v>
      </c>
      <c r="B134" s="11" t="s">
        <v>979</v>
      </c>
      <c r="C134" s="11" t="s">
        <v>980</v>
      </c>
      <c r="D134" t="str">
        <f>VLOOKUP(A134,ISO!$A$2:'ISO'!$D$251,2,FALSE)</f>
        <v>Cambodia</v>
      </c>
    </row>
    <row r="135" spans="1:4" x14ac:dyDescent="0.2">
      <c r="A135" t="s">
        <v>490</v>
      </c>
      <c r="B135" s="11"/>
      <c r="C135" s="11"/>
      <c r="D135" t="str">
        <f>VLOOKUP(A135,ISO!$A$2:'ISO'!$D$251,2,FALSE)</f>
        <v>Kiribati</v>
      </c>
    </row>
    <row r="136" spans="1:4" x14ac:dyDescent="0.2">
      <c r="A136" t="s">
        <v>493</v>
      </c>
      <c r="B136" s="11" t="s">
        <v>948</v>
      </c>
      <c r="C136" s="11" t="s">
        <v>947</v>
      </c>
      <c r="D136" t="str">
        <f>VLOOKUP(A136,ISO!$A$2:'ISO'!$D$251,2,FALSE)</f>
        <v>Saint Kitts and Nevis</v>
      </c>
    </row>
    <row r="137" spans="1:4" x14ac:dyDescent="0.2">
      <c r="A137" t="s">
        <v>497</v>
      </c>
      <c r="B137" s="11" t="s">
        <v>978</v>
      </c>
      <c r="C137" s="11" t="s">
        <v>977</v>
      </c>
      <c r="D137" t="str">
        <f>VLOOKUP(A137,ISO!$A$2:'ISO'!$D$251,2,FALSE)</f>
        <v>Korea, Republic of</v>
      </c>
    </row>
    <row r="138" spans="1:4" x14ac:dyDescent="0.2">
      <c r="A138" t="s">
        <v>497</v>
      </c>
      <c r="B138" s="11"/>
      <c r="C138" s="11"/>
      <c r="D138" t="str">
        <f>VLOOKUP(A138,ISO!$A$2:'ISO'!$D$251,2,FALSE)</f>
        <v>Korea, Republic of</v>
      </c>
    </row>
    <row r="139" spans="1:4" x14ac:dyDescent="0.2">
      <c r="A139" t="s">
        <v>504</v>
      </c>
      <c r="B139" s="11"/>
      <c r="C139" s="11"/>
      <c r="D139" t="str">
        <f>VLOOKUP(A139,ISO!$A$2:'ISO'!$D$251,2,FALSE)</f>
        <v>Kuwait</v>
      </c>
    </row>
    <row r="140" spans="1:4" x14ac:dyDescent="0.2">
      <c r="A140" t="s">
        <v>508</v>
      </c>
      <c r="B140" s="11" t="s">
        <v>949</v>
      </c>
      <c r="C140" s="11" t="s">
        <v>950</v>
      </c>
      <c r="D140" t="str">
        <f>VLOOKUP(A140,ISO!$A$2:'ISO'!$D$251,2,FALSE)</f>
        <v>Lao People's Democratic Republic</v>
      </c>
    </row>
    <row r="141" spans="1:4" x14ac:dyDescent="0.2">
      <c r="A141" t="s">
        <v>508</v>
      </c>
      <c r="B141" s="11"/>
      <c r="C141" s="11"/>
      <c r="D141" t="str">
        <f>VLOOKUP(A141,ISO!$A$2:'ISO'!$D$251,2,FALSE)</f>
        <v>Lao People's Democratic Republic</v>
      </c>
    </row>
    <row r="142" spans="1:4" x14ac:dyDescent="0.2">
      <c r="A142" t="s">
        <v>512</v>
      </c>
      <c r="B142" s="11" t="s">
        <v>953</v>
      </c>
      <c r="C142" s="11" t="s">
        <v>954</v>
      </c>
      <c r="D142" t="str">
        <f>VLOOKUP(A142,ISO!$A$2:'ISO'!$D$251,2,FALSE)</f>
        <v>Lebanon</v>
      </c>
    </row>
    <row r="143" spans="1:4" x14ac:dyDescent="0.2">
      <c r="A143" t="s">
        <v>518</v>
      </c>
      <c r="B143" s="11" t="s">
        <v>957</v>
      </c>
      <c r="C143" s="11" t="s">
        <v>958</v>
      </c>
      <c r="D143" t="str">
        <f>VLOOKUP(A143,ISO!$A$2:'ISO'!$D$251,2,FALSE)</f>
        <v>Liberia</v>
      </c>
    </row>
    <row r="144" spans="1:4" x14ac:dyDescent="0.2">
      <c r="A144" t="s">
        <v>519</v>
      </c>
      <c r="B144" s="11" t="s">
        <v>957</v>
      </c>
      <c r="C144" s="11" t="s">
        <v>958</v>
      </c>
      <c r="D144" t="str">
        <f>VLOOKUP(A144,ISO!$A$2:'ISO'!$D$251,2,FALSE)</f>
        <v>Libyan Arab Jamahiriya</v>
      </c>
    </row>
    <row r="145" spans="1:4" x14ac:dyDescent="0.2">
      <c r="A145" t="s">
        <v>526</v>
      </c>
      <c r="B145" s="11" t="s">
        <v>948</v>
      </c>
      <c r="C145" s="11" t="s">
        <v>947</v>
      </c>
      <c r="D145" t="str">
        <f>VLOOKUP(A145,ISO!$A$2:'ISO'!$D$251,2,FALSE)</f>
        <v>Saint Lucia</v>
      </c>
    </row>
    <row r="146" spans="1:4" x14ac:dyDescent="0.2">
      <c r="A146" t="s">
        <v>530</v>
      </c>
      <c r="B146" s="11" t="s">
        <v>968</v>
      </c>
      <c r="C146" s="11" t="s">
        <v>967</v>
      </c>
      <c r="D146" t="str">
        <f>VLOOKUP(A146,ISO!$A$2:'ISO'!$D$251,2,FALSE)</f>
        <v>Liechtenstein</v>
      </c>
    </row>
    <row r="147" spans="1:4" x14ac:dyDescent="0.2">
      <c r="A147" t="s">
        <v>532</v>
      </c>
      <c r="B147" s="11" t="s">
        <v>979</v>
      </c>
      <c r="C147" s="11" t="s">
        <v>980</v>
      </c>
      <c r="D147" t="str">
        <f>VLOOKUP(A147,ISO!$A$2:'ISO'!$D$251,2,FALSE)</f>
        <v>Sri Lanka</v>
      </c>
    </row>
    <row r="148" spans="1:4" x14ac:dyDescent="0.2">
      <c r="A148" t="s">
        <v>537</v>
      </c>
      <c r="B148" s="11" t="s">
        <v>979</v>
      </c>
      <c r="C148" s="11" t="s">
        <v>980</v>
      </c>
      <c r="D148" t="str">
        <f>VLOOKUP(A148,ISO!$A$2:'ISO'!$D$251,2,FALSE)</f>
        <v>Lesotho</v>
      </c>
    </row>
    <row r="149" spans="1:4" x14ac:dyDescent="0.2">
      <c r="A149" t="s">
        <v>539</v>
      </c>
      <c r="B149" s="11" t="s">
        <v>965</v>
      </c>
      <c r="C149" s="11" t="s">
        <v>966</v>
      </c>
      <c r="D149" t="str">
        <f>VLOOKUP(A149,ISO!$A$2:'ISO'!$D$251,2,FALSE)</f>
        <v>Lithuania</v>
      </c>
    </row>
    <row r="150" spans="1:4" x14ac:dyDescent="0.2">
      <c r="A150" t="s">
        <v>543</v>
      </c>
      <c r="B150" s="11" t="s">
        <v>953</v>
      </c>
      <c r="C150" s="11" t="s">
        <v>954</v>
      </c>
      <c r="D150" t="str">
        <f>VLOOKUP(A150,ISO!$A$2:'ISO'!$D$251,2,FALSE)</f>
        <v>Luxembourg</v>
      </c>
    </row>
    <row r="151" spans="1:4" x14ac:dyDescent="0.2">
      <c r="A151" t="s">
        <v>546</v>
      </c>
      <c r="B151" s="11" t="s">
        <v>968</v>
      </c>
      <c r="C151" s="11" t="s">
        <v>967</v>
      </c>
      <c r="D151" t="str">
        <f>VLOOKUP(A151,ISO!$A$2:'ISO'!$D$251,2,FALSE)</f>
        <v>Latvia</v>
      </c>
    </row>
    <row r="152" spans="1:4" x14ac:dyDescent="0.2">
      <c r="A152" t="s">
        <v>550</v>
      </c>
      <c r="B152" s="11" t="s">
        <v>944</v>
      </c>
      <c r="C152" s="11" t="s">
        <v>945</v>
      </c>
      <c r="D152" t="str">
        <f>VLOOKUP(A152,ISO!$A$2:'ISO'!$D$251,2,FALSE)</f>
        <v>Macao</v>
      </c>
    </row>
    <row r="153" spans="1:4" x14ac:dyDescent="0.2">
      <c r="A153" t="s">
        <v>552</v>
      </c>
      <c r="B153" s="11" t="s">
        <v>948</v>
      </c>
      <c r="C153" s="11" t="s">
        <v>947</v>
      </c>
      <c r="D153" t="str">
        <f>VLOOKUP(A153,ISO!$A$2:'ISO'!$D$251,2,FALSE)</f>
        <v>Saint Martin (French part)</v>
      </c>
    </row>
    <row r="154" spans="1:4" x14ac:dyDescent="0.2">
      <c r="A154" t="s">
        <v>554</v>
      </c>
      <c r="B154" s="11" t="s">
        <v>956</v>
      </c>
      <c r="C154" s="11" t="s">
        <v>955</v>
      </c>
      <c r="D154" t="str">
        <f>VLOOKUP(A154,ISO!$A$2:'ISO'!$D$251,2,FALSE)</f>
        <v>Morocco</v>
      </c>
    </row>
    <row r="155" spans="1:4" x14ac:dyDescent="0.2">
      <c r="A155" t="s">
        <v>556</v>
      </c>
      <c r="B155" s="11" t="s">
        <v>982</v>
      </c>
      <c r="C155" s="11" t="s">
        <v>981</v>
      </c>
      <c r="D155" t="str">
        <f>VLOOKUP(A155,ISO!$A$2:'ISO'!$D$251,2,FALSE)</f>
        <v>Monaco</v>
      </c>
    </row>
    <row r="156" spans="1:4" x14ac:dyDescent="0.2">
      <c r="A156" t="s">
        <v>560</v>
      </c>
      <c r="B156" s="11"/>
      <c r="C156" s="11"/>
      <c r="D156" t="str">
        <f>VLOOKUP(A156,ISO!$A$2:'ISO'!$D$251,2,FALSE)</f>
        <v>Moldova, Republic of</v>
      </c>
    </row>
    <row r="157" spans="1:4" x14ac:dyDescent="0.2">
      <c r="A157" t="s">
        <v>560</v>
      </c>
      <c r="B157" s="11" t="s">
        <v>956</v>
      </c>
      <c r="C157" s="11" t="s">
        <v>955</v>
      </c>
      <c r="D157" t="str">
        <f>VLOOKUP(A157,ISO!$A$2:'ISO'!$D$251,2,FALSE)</f>
        <v>Moldova, Republic of</v>
      </c>
    </row>
    <row r="158" spans="1:4" x14ac:dyDescent="0.2">
      <c r="A158" t="s">
        <v>565</v>
      </c>
      <c r="B158" s="11" t="s">
        <v>957</v>
      </c>
      <c r="C158" s="11" t="s">
        <v>958</v>
      </c>
      <c r="D158" t="str">
        <f>VLOOKUP(A158,ISO!$A$2:'ISO'!$D$251,2,FALSE)</f>
        <v>Madagascar</v>
      </c>
    </row>
    <row r="159" spans="1:4" x14ac:dyDescent="0.2">
      <c r="A159" t="s">
        <v>570</v>
      </c>
      <c r="B159" s="11"/>
      <c r="C159" s="11"/>
      <c r="D159" t="str">
        <f>VLOOKUP(A159,ISO!$A$2:'ISO'!$D$251,2,FALSE)</f>
        <v>Maldives</v>
      </c>
    </row>
    <row r="160" spans="1:4" x14ac:dyDescent="0.2">
      <c r="A160" t="s">
        <v>573</v>
      </c>
      <c r="B160" s="11" t="s">
        <v>943</v>
      </c>
      <c r="C160" s="11" t="s">
        <v>942</v>
      </c>
      <c r="D160" t="str">
        <f>VLOOKUP(A160,ISO!$A$2:'ISO'!$D$251,2,FALSE)</f>
        <v>Mexico</v>
      </c>
    </row>
    <row r="161" spans="1:4" x14ac:dyDescent="0.2">
      <c r="A161" t="s">
        <v>578</v>
      </c>
      <c r="B161" s="11"/>
      <c r="C161" s="11"/>
      <c r="D161" t="str">
        <f>VLOOKUP(A161,ISO!$A$2:'ISO'!$D$251,2,FALSE)</f>
        <v>Marshall Islands</v>
      </c>
    </row>
    <row r="162" spans="1:4" x14ac:dyDescent="0.2">
      <c r="A162" t="s">
        <v>582</v>
      </c>
      <c r="B162" s="11" t="s">
        <v>957</v>
      </c>
      <c r="C162" s="11" t="s">
        <v>958</v>
      </c>
      <c r="D162" t="str">
        <f>VLOOKUP(A162,ISO!$A$2:'ISO'!$D$251,2,FALSE)</f>
        <v>Macedonia, The former Yugoslav Republic of</v>
      </c>
    </row>
    <row r="163" spans="1:4" x14ac:dyDescent="0.2">
      <c r="A163" t="s">
        <v>586</v>
      </c>
      <c r="B163" s="11" t="s">
        <v>948</v>
      </c>
      <c r="C163" s="11" t="s">
        <v>947</v>
      </c>
      <c r="D163" t="str">
        <f>VLOOKUP(A163,ISO!$A$2:'ISO'!$D$251,2,FALSE)</f>
        <v>Mali</v>
      </c>
    </row>
    <row r="164" spans="1:4" x14ac:dyDescent="0.2">
      <c r="A164" t="s">
        <v>590</v>
      </c>
      <c r="B164" s="11" t="s">
        <v>979</v>
      </c>
      <c r="C164" s="11" t="s">
        <v>980</v>
      </c>
      <c r="D164" t="str">
        <f>VLOOKUP(A164,ISO!$A$2:'ISO'!$D$251,2,FALSE)</f>
        <v>Malta</v>
      </c>
    </row>
    <row r="165" spans="1:4" x14ac:dyDescent="0.2">
      <c r="A165" t="s">
        <v>594</v>
      </c>
      <c r="B165" s="11" t="s">
        <v>986</v>
      </c>
      <c r="C165" s="11" t="s">
        <v>985</v>
      </c>
      <c r="D165" t="str">
        <f>VLOOKUP(A165,ISO!$A$2:'ISO'!$D$251,2,FALSE)</f>
        <v>Myanmar</v>
      </c>
    </row>
    <row r="166" spans="1:4" x14ac:dyDescent="0.2">
      <c r="A166" t="s">
        <v>599</v>
      </c>
      <c r="B166" s="11" t="s">
        <v>960</v>
      </c>
      <c r="C166" s="11" t="s">
        <v>959</v>
      </c>
      <c r="D166" t="str">
        <f>VLOOKUP(A166,ISO!$A$2:'ISO'!$D$251,2,FALSE)</f>
        <v>Montenegro</v>
      </c>
    </row>
    <row r="167" spans="1:4" x14ac:dyDescent="0.2">
      <c r="A167" t="s">
        <v>602</v>
      </c>
      <c r="B167" s="11" t="s">
        <v>948</v>
      </c>
      <c r="C167" s="11" t="s">
        <v>947</v>
      </c>
      <c r="D167" t="str">
        <f>VLOOKUP(A167,ISO!$A$2:'ISO'!$D$251,2,FALSE)</f>
        <v>Mongolia</v>
      </c>
    </row>
    <row r="168" spans="1:4" x14ac:dyDescent="0.2">
      <c r="A168" t="s">
        <v>606</v>
      </c>
      <c r="B168" s="11"/>
      <c r="C168" s="11"/>
      <c r="D168" t="str">
        <f>VLOOKUP(A168,ISO!$A$2:'ISO'!$D$251,2,FALSE)</f>
        <v>Northern Mariana Islands</v>
      </c>
    </row>
    <row r="169" spans="1:4" x14ac:dyDescent="0.2">
      <c r="A169" t="s">
        <v>306</v>
      </c>
      <c r="B169" s="11"/>
      <c r="C169" s="11"/>
      <c r="D169" t="e">
        <f>VLOOKUP(A169,ISO!$A$2:'ISO'!$D$251,2,FALSE)</f>
        <v>#N/A</v>
      </c>
    </row>
    <row r="170" spans="1:4" x14ac:dyDescent="0.2">
      <c r="A170" t="s">
        <v>608</v>
      </c>
      <c r="B170" s="11" t="s">
        <v>949</v>
      </c>
      <c r="C170" s="11" t="s">
        <v>950</v>
      </c>
      <c r="D170" t="str">
        <f>VLOOKUP(A170,ISO!$A$2:'ISO'!$D$251,2,FALSE)</f>
        <v>Mozambique</v>
      </c>
    </row>
    <row r="171" spans="1:4" x14ac:dyDescent="0.2">
      <c r="A171" t="s">
        <v>611</v>
      </c>
      <c r="B171" s="11" t="s">
        <v>979</v>
      </c>
      <c r="C171" s="11" t="s">
        <v>980</v>
      </c>
      <c r="D171" t="str">
        <f>VLOOKUP(A171,ISO!$A$2:'ISO'!$D$251,2,FALSE)</f>
        <v>Mauritania</v>
      </c>
    </row>
    <row r="172" spans="1:4" x14ac:dyDescent="0.2">
      <c r="A172" t="s">
        <v>617</v>
      </c>
      <c r="B172" s="11" t="s">
        <v>948</v>
      </c>
      <c r="C172" s="11" t="s">
        <v>947</v>
      </c>
      <c r="D172" t="str">
        <f>VLOOKUP(A172,ISO!$A$2:'ISO'!$D$251,2,FALSE)</f>
        <v>Montserrat</v>
      </c>
    </row>
    <row r="173" spans="1:4" x14ac:dyDescent="0.2">
      <c r="A173" t="s">
        <v>619</v>
      </c>
      <c r="B173" s="11" t="s">
        <v>944</v>
      </c>
      <c r="C173" s="11" t="s">
        <v>945</v>
      </c>
      <c r="D173" t="str">
        <f>VLOOKUP(A173,ISO!$A$2:'ISO'!$D$251,2,FALSE)</f>
        <v>Martinique</v>
      </c>
    </row>
    <row r="174" spans="1:4" x14ac:dyDescent="0.2">
      <c r="A174" t="s">
        <v>621</v>
      </c>
      <c r="B174" s="11"/>
      <c r="C174" s="11"/>
      <c r="D174" t="str">
        <f>VLOOKUP(A174,ISO!$A$2:'ISO'!$D$251,2,FALSE)</f>
        <v>Mauritius</v>
      </c>
    </row>
    <row r="175" spans="1:4" x14ac:dyDescent="0.2">
      <c r="A175" t="s">
        <v>624</v>
      </c>
      <c r="B175" s="11" t="s">
        <v>949</v>
      </c>
      <c r="C175" s="11" t="s">
        <v>950</v>
      </c>
      <c r="D175" t="str">
        <f>VLOOKUP(A175,ISO!$A$2:'ISO'!$D$251,2,FALSE)</f>
        <v>Malawi</v>
      </c>
    </row>
    <row r="176" spans="1:4" x14ac:dyDescent="0.2">
      <c r="A176" t="s">
        <v>626</v>
      </c>
      <c r="B176" s="11" t="s">
        <v>983</v>
      </c>
      <c r="C176" s="11" t="s">
        <v>984</v>
      </c>
      <c r="D176" t="str">
        <f>VLOOKUP(A176,ISO!$A$2:'ISO'!$D$251,2,FALSE)</f>
        <v>Malaysia</v>
      </c>
    </row>
    <row r="177" spans="1:4" x14ac:dyDescent="0.2">
      <c r="A177" t="s">
        <v>628</v>
      </c>
      <c r="B177" s="11"/>
      <c r="C177" s="11"/>
      <c r="D177" t="str">
        <f>VLOOKUP(A177,ISO!$A$2:'ISO'!$D$251,2,FALSE)</f>
        <v>Mayotte</v>
      </c>
    </row>
    <row r="178" spans="1:4" x14ac:dyDescent="0.2">
      <c r="A178" t="s">
        <v>194</v>
      </c>
      <c r="B178" s="11" t="s">
        <v>960</v>
      </c>
      <c r="C178" s="11" t="s">
        <v>959</v>
      </c>
      <c r="D178" t="str">
        <f>VLOOKUP(A178,ISO!$A$2:'ISO'!$D$251,2,FALSE)</f>
        <v>Namibia</v>
      </c>
    </row>
    <row r="179" spans="1:4" x14ac:dyDescent="0.2">
      <c r="A179" t="s">
        <v>631</v>
      </c>
      <c r="B179" s="11"/>
      <c r="C179" s="11"/>
      <c r="D179" t="str">
        <f>VLOOKUP(A179,ISO!$A$2:'ISO'!$D$251,2,FALSE)</f>
        <v>New Caledonia</v>
      </c>
    </row>
    <row r="180" spans="1:4" x14ac:dyDescent="0.2">
      <c r="A180" t="s">
        <v>633</v>
      </c>
      <c r="B180" s="11" t="s">
        <v>957</v>
      </c>
      <c r="C180" s="11" t="s">
        <v>958</v>
      </c>
      <c r="D180" t="str">
        <f>VLOOKUP(A180,ISO!$A$2:'ISO'!$D$251,2,FALSE)</f>
        <v>Niger</v>
      </c>
    </row>
    <row r="181" spans="1:4" x14ac:dyDescent="0.2">
      <c r="A181" t="s">
        <v>637</v>
      </c>
      <c r="B181" s="11"/>
      <c r="C181" s="11"/>
      <c r="D181" t="str">
        <f>VLOOKUP(A181,ISO!$A$2:'ISO'!$D$251,2,FALSE)</f>
        <v>Norfolk Island</v>
      </c>
    </row>
    <row r="182" spans="1:4" x14ac:dyDescent="0.2">
      <c r="A182" t="s">
        <v>639</v>
      </c>
      <c r="B182" s="11" t="s">
        <v>944</v>
      </c>
      <c r="C182" s="11" t="s">
        <v>945</v>
      </c>
      <c r="D182" t="str">
        <f>VLOOKUP(A182,ISO!$A$2:'ISO'!$D$251,2,FALSE)</f>
        <v>Nigeria</v>
      </c>
    </row>
    <row r="183" spans="1:4" x14ac:dyDescent="0.2">
      <c r="A183" t="s">
        <v>644</v>
      </c>
      <c r="B183" s="11" t="s">
        <v>948</v>
      </c>
      <c r="C183" s="11" t="s">
        <v>947</v>
      </c>
      <c r="D183" t="str">
        <f>VLOOKUP(A183,ISO!$A$2:'ISO'!$D$251,2,FALSE)</f>
        <v>Nicaragua</v>
      </c>
    </row>
    <row r="184" spans="1:4" x14ac:dyDescent="0.2">
      <c r="A184" t="s">
        <v>647</v>
      </c>
      <c r="B184" s="11"/>
      <c r="C184" s="11"/>
      <c r="D184" t="str">
        <f>VLOOKUP(A184,ISO!$A$2:'ISO'!$D$251,2,FALSE)</f>
        <v>Niue</v>
      </c>
    </row>
    <row r="185" spans="1:4" x14ac:dyDescent="0.2">
      <c r="A185" t="s">
        <v>650</v>
      </c>
      <c r="B185" s="11" t="s">
        <v>982</v>
      </c>
      <c r="C185" s="11" t="s">
        <v>981</v>
      </c>
      <c r="D185" t="str">
        <f>VLOOKUP(A185,ISO!$A$2:'ISO'!$D$251,2,FALSE)</f>
        <v>Netherlands</v>
      </c>
    </row>
    <row r="186" spans="1:4" x14ac:dyDescent="0.2">
      <c r="A186" t="s">
        <v>654</v>
      </c>
      <c r="B186" s="11" t="s">
        <v>975</v>
      </c>
      <c r="C186" s="11" t="s">
        <v>974</v>
      </c>
      <c r="D186" t="str">
        <f>VLOOKUP(A186,ISO!$A$2:'ISO'!$D$251,2,FALSE)</f>
        <v>Norway</v>
      </c>
    </row>
    <row r="187" spans="1:4" x14ac:dyDescent="0.2">
      <c r="A187" t="s">
        <v>657</v>
      </c>
      <c r="B187" s="11" t="s">
        <v>975</v>
      </c>
      <c r="C187" s="11" t="s">
        <v>974</v>
      </c>
      <c r="D187" t="str">
        <f>VLOOKUP(A187,ISO!$A$2:'ISO'!$D$251,2,FALSE)</f>
        <v>Nepal</v>
      </c>
    </row>
    <row r="188" spans="1:4" x14ac:dyDescent="0.2">
      <c r="A188" t="s">
        <v>661</v>
      </c>
      <c r="B188" s="11"/>
      <c r="C188" s="11"/>
      <c r="D188" t="str">
        <f>VLOOKUP(A188,ISO!$A$2:'ISO'!$D$251,2,FALSE)</f>
        <v>Nauru</v>
      </c>
    </row>
    <row r="189" spans="1:4" x14ac:dyDescent="0.2">
      <c r="A189" t="s">
        <v>665</v>
      </c>
      <c r="B189" s="11" t="s">
        <v>982</v>
      </c>
      <c r="C189" s="11" t="s">
        <v>981</v>
      </c>
      <c r="D189" t="str">
        <f>VLOOKUP(A189,ISO!$A$2:'ISO'!$D$251,2,FALSE)</f>
        <v>New Zealand</v>
      </c>
    </row>
    <row r="190" spans="1:4" x14ac:dyDescent="0.2">
      <c r="A190" t="s">
        <v>76</v>
      </c>
      <c r="B190" s="11"/>
      <c r="C190" s="11"/>
      <c r="D190" t="e">
        <f>VLOOKUP(A190,ISO!$A$2:'ISO'!$D$251,2,FALSE)</f>
        <v>#N/A</v>
      </c>
    </row>
    <row r="191" spans="1:4" x14ac:dyDescent="0.2">
      <c r="A191" t="s">
        <v>139</v>
      </c>
      <c r="B191" s="11"/>
      <c r="C191" s="11"/>
      <c r="D191" t="e">
        <f>VLOOKUP(A191,ISO!$A$2:'ISO'!$D$251,2,FALSE)</f>
        <v>#N/A</v>
      </c>
    </row>
    <row r="192" spans="1:4" x14ac:dyDescent="0.2">
      <c r="A192" t="s">
        <v>80</v>
      </c>
      <c r="B192" s="11"/>
      <c r="C192" s="11"/>
      <c r="D192" t="e">
        <f>VLOOKUP(A192,ISO!$A$2:'ISO'!$D$251,2,FALSE)</f>
        <v>#N/A</v>
      </c>
    </row>
    <row r="193" spans="1:4" x14ac:dyDescent="0.2">
      <c r="A193" t="s">
        <v>670</v>
      </c>
      <c r="B193" s="11"/>
      <c r="C193" s="11"/>
      <c r="D193" t="str">
        <f>VLOOKUP(A193,ISO!$A$2:'ISO'!$D$251,2,FALSE)</f>
        <v>Oman</v>
      </c>
    </row>
    <row r="194" spans="1:4" x14ac:dyDescent="0.2">
      <c r="A194" t="s">
        <v>70</v>
      </c>
      <c r="B194" s="11"/>
      <c r="C194" s="11"/>
      <c r="D194" t="e">
        <f>VLOOKUP(A194,ISO!$A$2:'ISO'!$D$251,2,FALSE)</f>
        <v>#N/A</v>
      </c>
    </row>
    <row r="195" spans="1:4" x14ac:dyDescent="0.2">
      <c r="A195" t="s">
        <v>173</v>
      </c>
      <c r="B195" s="11"/>
      <c r="C195" s="11"/>
      <c r="D195" t="e">
        <f>VLOOKUP(A195,ISO!$A$2:'ISO'!$D$251,2,FALSE)</f>
        <v>#N/A</v>
      </c>
    </row>
    <row r="196" spans="1:4" x14ac:dyDescent="0.2">
      <c r="A196" t="s">
        <v>674</v>
      </c>
      <c r="B196" s="11"/>
      <c r="C196" s="11"/>
      <c r="D196" t="str">
        <f>VLOOKUP(A196,ISO!$A$2:'ISO'!$D$251,2,FALSE)</f>
        <v>Pakistan</v>
      </c>
    </row>
    <row r="197" spans="1:4" x14ac:dyDescent="0.2">
      <c r="A197" t="s">
        <v>677</v>
      </c>
      <c r="B197" s="11"/>
      <c r="C197" s="11"/>
      <c r="D197" t="str">
        <f>VLOOKUP(A197,ISO!$A$2:'ISO'!$D$251,2,FALSE)</f>
        <v>Panama</v>
      </c>
    </row>
    <row r="198" spans="1:4" x14ac:dyDescent="0.2">
      <c r="A198" t="s">
        <v>680</v>
      </c>
      <c r="B198" s="11"/>
      <c r="C198" s="11"/>
      <c r="D198" t="str">
        <f>VLOOKUP(A198,ISO!$A$2:'ISO'!$D$251,2,FALSE)</f>
        <v>Pitcairn</v>
      </c>
    </row>
    <row r="199" spans="1:4" x14ac:dyDescent="0.2">
      <c r="A199" t="s">
        <v>682</v>
      </c>
      <c r="B199" s="11"/>
      <c r="C199" s="11"/>
      <c r="D199" t="str">
        <f>VLOOKUP(A199,ISO!$A$2:'ISO'!$D$251,2,FALSE)</f>
        <v>Peru</v>
      </c>
    </row>
    <row r="200" spans="1:4" x14ac:dyDescent="0.2">
      <c r="A200" t="s">
        <v>685</v>
      </c>
      <c r="B200" s="11"/>
      <c r="C200" s="11"/>
      <c r="D200" t="str">
        <f>VLOOKUP(A200,ISO!$A$2:'ISO'!$D$251,2,FALSE)</f>
        <v>Philippines</v>
      </c>
    </row>
    <row r="201" spans="1:4" x14ac:dyDescent="0.2">
      <c r="A201" t="s">
        <v>689</v>
      </c>
      <c r="B201" s="11"/>
      <c r="C201" s="11"/>
      <c r="D201" t="str">
        <f>VLOOKUP(A201,ISO!$A$2:'ISO'!$D$251,2,FALSE)</f>
        <v>Palau</v>
      </c>
    </row>
    <row r="202" spans="1:4" x14ac:dyDescent="0.2">
      <c r="A202" t="s">
        <v>693</v>
      </c>
      <c r="B202" s="11"/>
      <c r="C202" s="11"/>
      <c r="D202" t="str">
        <f>VLOOKUP(A202,ISO!$A$2:'ISO'!$D$251,2,FALSE)</f>
        <v>Papua New Guinea</v>
      </c>
    </row>
    <row r="203" spans="1:4" x14ac:dyDescent="0.2">
      <c r="A203" t="s">
        <v>698</v>
      </c>
      <c r="B203" s="11"/>
      <c r="C203" s="11"/>
      <c r="D203" t="str">
        <f>VLOOKUP(A203,ISO!$A$2:'ISO'!$D$251,2,FALSE)</f>
        <v>Poland</v>
      </c>
    </row>
    <row r="204" spans="1:4" x14ac:dyDescent="0.2">
      <c r="A204" t="s">
        <v>701</v>
      </c>
      <c r="B204" s="11" t="s">
        <v>949</v>
      </c>
      <c r="C204" s="11" t="s">
        <v>950</v>
      </c>
      <c r="D204" t="str">
        <f>VLOOKUP(A204,ISO!$A$2:'ISO'!$D$251,2,FALSE)</f>
        <v>Puerto Rico</v>
      </c>
    </row>
    <row r="205" spans="1:4" x14ac:dyDescent="0.2">
      <c r="A205" t="s">
        <v>703</v>
      </c>
      <c r="B205" s="11"/>
      <c r="C205" s="11"/>
      <c r="D205" t="str">
        <f>VLOOKUP(A205,ISO!$A$2:'ISO'!$D$251,2,FALSE)</f>
        <v>Korea, Democratic People's Republic of</v>
      </c>
    </row>
    <row r="206" spans="1:4" x14ac:dyDescent="0.2">
      <c r="A206" t="s">
        <v>703</v>
      </c>
      <c r="B206" s="11"/>
      <c r="C206" s="11"/>
      <c r="D206" t="str">
        <f>VLOOKUP(A206,ISO!$A$2:'ISO'!$D$251,2,FALSE)</f>
        <v>Korea, Democratic People's Republic of</v>
      </c>
    </row>
    <row r="207" spans="1:4" x14ac:dyDescent="0.2">
      <c r="A207" t="s">
        <v>710</v>
      </c>
      <c r="B207" s="11"/>
      <c r="C207" s="11"/>
      <c r="D207" t="str">
        <f>VLOOKUP(A207,ISO!$A$2:'ISO'!$D$251,2,FALSE)</f>
        <v>Portugal</v>
      </c>
    </row>
    <row r="208" spans="1:4" x14ac:dyDescent="0.2">
      <c r="A208" t="s">
        <v>714</v>
      </c>
      <c r="B208" s="11"/>
      <c r="C208" s="11"/>
      <c r="D208" t="str">
        <f>VLOOKUP(A208,ISO!$A$2:'ISO'!$D$251,2,FALSE)</f>
        <v>Paraguay</v>
      </c>
    </row>
    <row r="209" spans="1:4" x14ac:dyDescent="0.2">
      <c r="A209" t="s">
        <v>718</v>
      </c>
      <c r="B209" s="11"/>
      <c r="C209" s="11"/>
      <c r="D209" t="str">
        <f>VLOOKUP(A209,ISO!$A$2:'ISO'!$D$251,2,FALSE)</f>
        <v>Palestine</v>
      </c>
    </row>
    <row r="210" spans="1:4" x14ac:dyDescent="0.2">
      <c r="A210" t="s">
        <v>718</v>
      </c>
      <c r="B210" s="11"/>
      <c r="C210" s="11"/>
      <c r="D210" t="str">
        <f>VLOOKUP(A210,ISO!$A$2:'ISO'!$D$251,2,FALSE)</f>
        <v>Palestine</v>
      </c>
    </row>
    <row r="211" spans="1:4" x14ac:dyDescent="0.2">
      <c r="A211" t="s">
        <v>721</v>
      </c>
      <c r="B211" s="11"/>
      <c r="C211" s="11"/>
      <c r="D211" t="str">
        <f>VLOOKUP(A211,ISO!$A$2:'ISO'!$D$251,2,FALSE)</f>
        <v>French Polynesia</v>
      </c>
    </row>
    <row r="212" spans="1:4" x14ac:dyDescent="0.2">
      <c r="A212" t="s">
        <v>723</v>
      </c>
      <c r="B212" s="11"/>
      <c r="C212" s="11"/>
      <c r="D212" t="str">
        <f>VLOOKUP(A212,ISO!$A$2:'ISO'!$D$251,2,FALSE)</f>
        <v>Qatar</v>
      </c>
    </row>
    <row r="213" spans="1:4" x14ac:dyDescent="0.2">
      <c r="A213" t="s">
        <v>51</v>
      </c>
      <c r="B213" s="11"/>
      <c r="C213" s="11"/>
      <c r="D213" t="e">
        <f>VLOOKUP(A213,ISO!$A$2:'ISO'!$D$251,2,FALSE)</f>
        <v>#N/A</v>
      </c>
    </row>
    <row r="214" spans="1:4" x14ac:dyDescent="0.2">
      <c r="A214" t="s">
        <v>726</v>
      </c>
      <c r="B214" s="11"/>
      <c r="C214" s="11"/>
      <c r="D214" t="str">
        <f>VLOOKUP(A214,ISO!$A$2:'ISO'!$D$251,2,FALSE)</f>
        <v>Réunion</v>
      </c>
    </row>
    <row r="215" spans="1:4" x14ac:dyDescent="0.2">
      <c r="A215" t="s">
        <v>728</v>
      </c>
      <c r="B215" s="11"/>
      <c r="C215" s="11"/>
      <c r="D215" t="str">
        <f>VLOOKUP(A215,ISO!$A$2:'ISO'!$D$251,2,FALSE)</f>
        <v>Romania</v>
      </c>
    </row>
    <row r="216" spans="1:4" x14ac:dyDescent="0.2">
      <c r="A216" t="s">
        <v>732</v>
      </c>
      <c r="B216" s="11"/>
      <c r="C216" s="11"/>
      <c r="D216" t="str">
        <f>VLOOKUP(A216,ISO!$A$2:'ISO'!$D$251,2,FALSE)</f>
        <v>Russian Federation</v>
      </c>
    </row>
    <row r="217" spans="1:4" x14ac:dyDescent="0.2">
      <c r="A217" t="s">
        <v>732</v>
      </c>
      <c r="B217" s="11"/>
      <c r="C217" s="11"/>
      <c r="D217" t="str">
        <f>VLOOKUP(A217,ISO!$A$2:'ISO'!$D$251,2,FALSE)</f>
        <v>Russian Federation</v>
      </c>
    </row>
    <row r="218" spans="1:4" x14ac:dyDescent="0.2">
      <c r="A218" t="s">
        <v>736</v>
      </c>
      <c r="B218" s="11"/>
      <c r="C218" s="11"/>
      <c r="D218" t="str">
        <f>VLOOKUP(A218,ISO!$A$2:'ISO'!$D$251,2,FALSE)</f>
        <v>Rwanda</v>
      </c>
    </row>
    <row r="219" spans="1:4" x14ac:dyDescent="0.2">
      <c r="A219" t="s">
        <v>739</v>
      </c>
      <c r="B219" s="11"/>
      <c r="C219" s="11"/>
      <c r="D219" t="str">
        <f>VLOOKUP(A219,ISO!$A$2:'ISO'!$D$251,2,FALSE)</f>
        <v>Saudi Arabia</v>
      </c>
    </row>
    <row r="220" spans="1:4" x14ac:dyDescent="0.2">
      <c r="A220" t="s">
        <v>742</v>
      </c>
      <c r="B220" s="11"/>
      <c r="C220" s="11"/>
      <c r="D220" t="str">
        <f>VLOOKUP(A220,ISO!$A$2:'ISO'!$D$251,2,FALSE)</f>
        <v>Sudan</v>
      </c>
    </row>
    <row r="221" spans="1:4" x14ac:dyDescent="0.2">
      <c r="A221" t="s">
        <v>744</v>
      </c>
      <c r="B221" s="11"/>
      <c r="C221" s="11"/>
      <c r="D221" t="e">
        <f>VLOOKUP(A221,ISO!$A$2:'ISO'!$D$251,2,FALSE)</f>
        <v>#N/A</v>
      </c>
    </row>
    <row r="222" spans="1:4" x14ac:dyDescent="0.2">
      <c r="A222" t="s">
        <v>748</v>
      </c>
      <c r="B222" s="11"/>
      <c r="C222" s="11"/>
      <c r="D222" t="str">
        <f>VLOOKUP(A222,ISO!$A$2:'ISO'!$D$251,2,FALSE)</f>
        <v>Senegal</v>
      </c>
    </row>
    <row r="223" spans="1:4" x14ac:dyDescent="0.2">
      <c r="A223" t="s">
        <v>751</v>
      </c>
      <c r="B223" s="11"/>
      <c r="C223" s="11"/>
      <c r="D223" t="str">
        <f>VLOOKUP(A223,ISO!$A$2:'ISO'!$D$251,2,FALSE)</f>
        <v>Singapore</v>
      </c>
    </row>
    <row r="224" spans="1:4" x14ac:dyDescent="0.2">
      <c r="A224" t="s">
        <v>755</v>
      </c>
      <c r="B224" s="11" t="s">
        <v>953</v>
      </c>
      <c r="C224" s="11" t="s">
        <v>954</v>
      </c>
      <c r="D224" t="str">
        <f>VLOOKUP(A224,ISO!$A$2:'ISO'!$D$251,2,FALSE)</f>
        <v>South Georgia and The South Sandwich Islands</v>
      </c>
    </row>
    <row r="225" spans="1:4" x14ac:dyDescent="0.2">
      <c r="A225" t="s">
        <v>757</v>
      </c>
      <c r="B225" s="11" t="s">
        <v>964</v>
      </c>
      <c r="C225" s="11" t="s">
        <v>963</v>
      </c>
      <c r="D225" t="str">
        <f>VLOOKUP(A225,ISO!$A$2:'ISO'!$D$251,2,FALSE)</f>
        <v>Saint Helena, Ascension and Tristan da Cunha</v>
      </c>
    </row>
    <row r="226" spans="1:4" x14ac:dyDescent="0.2">
      <c r="A226" t="s">
        <v>759</v>
      </c>
      <c r="B226" s="11" t="s">
        <v>975</v>
      </c>
      <c r="C226" s="11" t="s">
        <v>974</v>
      </c>
      <c r="D226" t="str">
        <f>VLOOKUP(A226,ISO!$A$2:'ISO'!$D$251,2,FALSE)</f>
        <v>Svalbard and Jan Mayen</v>
      </c>
    </row>
    <row r="227" spans="1:4" x14ac:dyDescent="0.2">
      <c r="A227" t="s">
        <v>761</v>
      </c>
      <c r="B227" s="11"/>
      <c r="C227" s="11"/>
      <c r="D227" t="str">
        <f>VLOOKUP(A227,ISO!$A$2:'ISO'!$D$251,2,FALSE)</f>
        <v>Solomon Islands</v>
      </c>
    </row>
    <row r="228" spans="1:4" x14ac:dyDescent="0.2">
      <c r="A228" t="s">
        <v>765</v>
      </c>
      <c r="B228" s="11"/>
      <c r="C228" s="11"/>
      <c r="D228" t="str">
        <f>VLOOKUP(A228,ISO!$A$2:'ISO'!$D$251,2,FALSE)</f>
        <v>Sierra Leone</v>
      </c>
    </row>
    <row r="229" spans="1:4" x14ac:dyDescent="0.2">
      <c r="A229" t="s">
        <v>765</v>
      </c>
      <c r="B229" s="11"/>
      <c r="C229" s="11"/>
      <c r="D229" t="str">
        <f>VLOOKUP(A229,ISO!$A$2:'ISO'!$D$251,2,FALSE)</f>
        <v>Sierra Leone</v>
      </c>
    </row>
    <row r="230" spans="1:4" x14ac:dyDescent="0.2">
      <c r="A230" t="s">
        <v>770</v>
      </c>
      <c r="B230" s="11"/>
      <c r="C230" s="11"/>
      <c r="D230" t="str">
        <f>VLOOKUP(A230,ISO!$A$2:'ISO'!$D$251,2,FALSE)</f>
        <v>El Salvador</v>
      </c>
    </row>
    <row r="231" spans="1:4" x14ac:dyDescent="0.2">
      <c r="A231" t="s">
        <v>774</v>
      </c>
      <c r="B231" s="11" t="s">
        <v>940</v>
      </c>
      <c r="C231" s="11" t="s">
        <v>941</v>
      </c>
      <c r="D231" t="str">
        <f>VLOOKUP(A231,ISO!$A$2:'ISO'!$D$251,2,FALSE)</f>
        <v>San Marino</v>
      </c>
    </row>
    <row r="232" spans="1:4" x14ac:dyDescent="0.2">
      <c r="A232" t="s">
        <v>778</v>
      </c>
      <c r="B232" s="11"/>
      <c r="C232" s="11"/>
      <c r="D232" t="str">
        <f>VLOOKUP(A232,ISO!$A$2:'ISO'!$D$251,2,FALSE)</f>
        <v>Somalia</v>
      </c>
    </row>
    <row r="233" spans="1:4" x14ac:dyDescent="0.2">
      <c r="A233" t="s">
        <v>781</v>
      </c>
      <c r="B233" s="11" t="s">
        <v>953</v>
      </c>
      <c r="C233" s="11" t="s">
        <v>954</v>
      </c>
      <c r="D233" t="str">
        <f>VLOOKUP(A233,ISO!$A$2:'ISO'!$D$251,2,FALSE)</f>
        <v>Saint Pierre and Miquelon</v>
      </c>
    </row>
    <row r="234" spans="1:4" x14ac:dyDescent="0.2">
      <c r="A234" t="s">
        <v>44</v>
      </c>
      <c r="B234" s="11"/>
      <c r="C234" s="11"/>
      <c r="D234" t="e">
        <f>VLOOKUP(A234,ISO!$A$2:'ISO'!$D$251,2,FALSE)</f>
        <v>#N/A</v>
      </c>
    </row>
    <row r="235" spans="1:4" x14ac:dyDescent="0.2">
      <c r="A235" t="s">
        <v>783</v>
      </c>
      <c r="B235" s="11" t="s">
        <v>956</v>
      </c>
      <c r="C235" s="11" t="s">
        <v>955</v>
      </c>
      <c r="D235" t="str">
        <f>VLOOKUP(A235,ISO!$A$2:'ISO'!$D$251,2,FALSE)</f>
        <v>Serbia</v>
      </c>
    </row>
    <row r="236" spans="1:4" x14ac:dyDescent="0.2">
      <c r="A236" t="s">
        <v>786</v>
      </c>
      <c r="B236" s="11"/>
      <c r="C236" s="11"/>
      <c r="D236" t="str">
        <f>VLOOKUP(A236,ISO!$A$2:'ISO'!$D$251,2,FALSE)</f>
        <v>South Sudan</v>
      </c>
    </row>
    <row r="237" spans="1:4" x14ac:dyDescent="0.2">
      <c r="A237" t="s">
        <v>789</v>
      </c>
      <c r="B237" s="11" t="s">
        <v>982</v>
      </c>
      <c r="C237" s="11" t="s">
        <v>981</v>
      </c>
      <c r="D237" t="str">
        <f>VLOOKUP(A237,ISO!$A$2:'ISO'!$D$251,2,FALSE)</f>
        <v>Sao Tome and Principe</v>
      </c>
    </row>
    <row r="238" spans="1:4" x14ac:dyDescent="0.2">
      <c r="A238" t="s">
        <v>792</v>
      </c>
      <c r="B238" s="11" t="s">
        <v>943</v>
      </c>
      <c r="C238" s="11" t="s">
        <v>942</v>
      </c>
      <c r="D238" t="str">
        <f>VLOOKUP(A238,ISO!$A$2:'ISO'!$D$251,2,FALSE)</f>
        <v>Suriname</v>
      </c>
    </row>
    <row r="239" spans="1:4" x14ac:dyDescent="0.2">
      <c r="A239" t="s">
        <v>795</v>
      </c>
      <c r="B239" s="11"/>
      <c r="C239" s="11"/>
      <c r="D239" t="str">
        <f>VLOOKUP(A239,ISO!$A$2:'ISO'!$D$251,2,FALSE)</f>
        <v>Slovakia</v>
      </c>
    </row>
    <row r="240" spans="1:4" x14ac:dyDescent="0.2">
      <c r="A240" t="s">
        <v>799</v>
      </c>
      <c r="B240" s="11"/>
      <c r="C240" s="11"/>
      <c r="D240" t="str">
        <f>VLOOKUP(A240,ISO!$A$2:'ISO'!$D$251,2,FALSE)</f>
        <v>Slovenia</v>
      </c>
    </row>
    <row r="241" spans="1:4" x14ac:dyDescent="0.2">
      <c r="A241" t="s">
        <v>802</v>
      </c>
      <c r="B241" s="11"/>
      <c r="C241" s="11"/>
      <c r="D241" t="str">
        <f>VLOOKUP(A241,ISO!$A$2:'ISO'!$D$251,2,FALSE)</f>
        <v>Sweden</v>
      </c>
    </row>
    <row r="242" spans="1:4" x14ac:dyDescent="0.2">
      <c r="A242" t="s">
        <v>805</v>
      </c>
      <c r="B242" s="11"/>
      <c r="C242" s="11"/>
      <c r="D242" t="str">
        <f>VLOOKUP(A242,ISO!$A$2:'ISO'!$D$251,2,FALSE)</f>
        <v>Swaziland</v>
      </c>
    </row>
    <row r="243" spans="1:4" x14ac:dyDescent="0.2">
      <c r="A243" t="s">
        <v>809</v>
      </c>
      <c r="B243" s="11" t="s">
        <v>964</v>
      </c>
      <c r="C243" s="11" t="s">
        <v>963</v>
      </c>
      <c r="D243" t="str">
        <f>VLOOKUP(A243,ISO!$A$2:'ISO'!$D$251,2,FALSE)</f>
        <v>Sint Maarten (Dutch part)</v>
      </c>
    </row>
    <row r="244" spans="1:4" x14ac:dyDescent="0.2">
      <c r="A244" t="s">
        <v>811</v>
      </c>
      <c r="B244" s="11"/>
      <c r="C244" s="11"/>
      <c r="D244" t="str">
        <f>VLOOKUP(A244,ISO!$A$2:'ISO'!$D$251,2,FALSE)</f>
        <v>Seychelles</v>
      </c>
    </row>
    <row r="245" spans="1:4" x14ac:dyDescent="0.2">
      <c r="A245" t="s">
        <v>815</v>
      </c>
      <c r="B245" s="11"/>
      <c r="C245" s="11"/>
      <c r="D245" t="str">
        <f>VLOOKUP(A245,ISO!$A$2:'ISO'!$D$251,2,FALSE)</f>
        <v>Syrian Arab Republic</v>
      </c>
    </row>
    <row r="246" spans="1:4" x14ac:dyDescent="0.2">
      <c r="A246" t="s">
        <v>815</v>
      </c>
      <c r="B246" s="11"/>
      <c r="C246" s="11"/>
      <c r="D246" t="str">
        <f>VLOOKUP(A246,ISO!$A$2:'ISO'!$D$251,2,FALSE)</f>
        <v>Syrian Arab Republic</v>
      </c>
    </row>
    <row r="247" spans="1:4" x14ac:dyDescent="0.2">
      <c r="A247" t="s">
        <v>819</v>
      </c>
      <c r="B247" s="11" t="s">
        <v>953</v>
      </c>
      <c r="C247" s="11" t="s">
        <v>954</v>
      </c>
      <c r="D247" t="str">
        <f>VLOOKUP(A247,ISO!$A$2:'ISO'!$D$251,2,FALSE)</f>
        <v>Turks and Caicos Islands</v>
      </c>
    </row>
    <row r="248" spans="1:4" x14ac:dyDescent="0.2">
      <c r="A248" t="s">
        <v>821</v>
      </c>
      <c r="B248" s="11"/>
      <c r="C248" s="11"/>
      <c r="D248" t="str">
        <f>VLOOKUP(A248,ISO!$A$2:'ISO'!$D$251,2,FALSE)</f>
        <v>Chad</v>
      </c>
    </row>
    <row r="249" spans="1:4" x14ac:dyDescent="0.2">
      <c r="A249" t="s">
        <v>826</v>
      </c>
      <c r="B249" s="11"/>
      <c r="C249" s="11"/>
      <c r="D249" t="str">
        <f>VLOOKUP(A249,ISO!$A$2:'ISO'!$D$251,2,FALSE)</f>
        <v>Togo</v>
      </c>
    </row>
    <row r="250" spans="1:4" x14ac:dyDescent="0.2">
      <c r="A250" t="s">
        <v>830</v>
      </c>
      <c r="B250" s="11"/>
      <c r="C250" s="11"/>
      <c r="D250" t="str">
        <f>VLOOKUP(A250,ISO!$A$2:'ISO'!$D$251,2,FALSE)</f>
        <v>Thailand</v>
      </c>
    </row>
    <row r="251" spans="1:4" x14ac:dyDescent="0.2">
      <c r="A251" t="s">
        <v>833</v>
      </c>
      <c r="B251" s="11"/>
      <c r="C251" s="11"/>
      <c r="D251" t="str">
        <f>VLOOKUP(A251,ISO!$A$2:'ISO'!$D$251,2,FALSE)</f>
        <v>Tajikistan</v>
      </c>
    </row>
    <row r="252" spans="1:4" x14ac:dyDescent="0.2">
      <c r="A252" t="s">
        <v>837</v>
      </c>
      <c r="B252" s="11"/>
      <c r="C252" s="11"/>
      <c r="D252" t="str">
        <f>VLOOKUP(A252,ISO!$A$2:'ISO'!$D$251,2,FALSE)</f>
        <v>Tokelau</v>
      </c>
    </row>
    <row r="253" spans="1:4" x14ac:dyDescent="0.2">
      <c r="A253" t="s">
        <v>839</v>
      </c>
      <c r="B253" s="11"/>
      <c r="C253" s="11"/>
      <c r="D253" t="str">
        <f>VLOOKUP(A253,ISO!$A$2:'ISO'!$D$251,2,FALSE)</f>
        <v>Turkmenistan</v>
      </c>
    </row>
    <row r="254" spans="1:4" x14ac:dyDescent="0.2">
      <c r="A254" t="s">
        <v>843</v>
      </c>
      <c r="B254" s="11"/>
      <c r="C254" s="11"/>
      <c r="D254" t="str">
        <f>VLOOKUP(A254,ISO!$A$2:'ISO'!$D$251,2,FALSE)</f>
        <v>Timor-Leste</v>
      </c>
    </row>
    <row r="255" spans="1:4" x14ac:dyDescent="0.2">
      <c r="A255" t="s">
        <v>843</v>
      </c>
      <c r="B255" s="11"/>
      <c r="C255" s="11"/>
      <c r="D255" t="str">
        <f>VLOOKUP(A255,ISO!$A$2:'ISO'!$D$251,2,FALSE)</f>
        <v>Timor-Leste</v>
      </c>
    </row>
    <row r="256" spans="1:4" x14ac:dyDescent="0.2">
      <c r="A256" t="s">
        <v>848</v>
      </c>
      <c r="B256" s="11"/>
      <c r="C256" s="11"/>
      <c r="D256" t="str">
        <f>VLOOKUP(A256,ISO!$A$2:'ISO'!$D$251,2,FALSE)</f>
        <v>Tonga</v>
      </c>
    </row>
    <row r="257" spans="1:4" x14ac:dyDescent="0.2">
      <c r="A257" t="s">
        <v>851</v>
      </c>
      <c r="B257" s="11" t="s">
        <v>968</v>
      </c>
      <c r="C257" s="11" t="s">
        <v>967</v>
      </c>
      <c r="D257" t="str">
        <f>VLOOKUP(A257,ISO!$A$2:'ISO'!$D$251,2,FALSE)</f>
        <v>Trinidad and Tobago</v>
      </c>
    </row>
    <row r="258" spans="1:4" x14ac:dyDescent="0.2">
      <c r="A258" t="s">
        <v>855</v>
      </c>
      <c r="B258" s="11"/>
      <c r="C258" s="11"/>
      <c r="D258" t="str">
        <f>VLOOKUP(A258,ISO!$A$2:'ISO'!$D$251,2,FALSE)</f>
        <v>Tunisia</v>
      </c>
    </row>
    <row r="259" spans="1:4" x14ac:dyDescent="0.2">
      <c r="A259" t="s">
        <v>858</v>
      </c>
      <c r="B259" s="11"/>
      <c r="C259" s="11"/>
      <c r="D259" t="str">
        <f>VLOOKUP(A259,ISO!$A$2:'ISO'!$D$251,2,FALSE)</f>
        <v>Turkey</v>
      </c>
    </row>
    <row r="260" spans="1:4" x14ac:dyDescent="0.2">
      <c r="A260" t="s">
        <v>862</v>
      </c>
      <c r="B260" s="11"/>
      <c r="C260" s="11"/>
      <c r="D260" t="str">
        <f>VLOOKUP(A260,ISO!$A$2:'ISO'!$D$251,2,FALSE)</f>
        <v>Tuvalu</v>
      </c>
    </row>
    <row r="261" spans="1:4" x14ac:dyDescent="0.2">
      <c r="A261" t="s">
        <v>865</v>
      </c>
      <c r="B261" s="11" t="s">
        <v>953</v>
      </c>
      <c r="C261" s="11" t="s">
        <v>954</v>
      </c>
      <c r="D261" t="str">
        <f>VLOOKUP(A261,ISO!$A$2:'ISO'!$D$251,2,FALSE)</f>
        <v>Taiwan, Province of China</v>
      </c>
    </row>
    <row r="262" spans="1:4" x14ac:dyDescent="0.2">
      <c r="A262" t="s">
        <v>867</v>
      </c>
      <c r="B262" s="11"/>
      <c r="C262" s="11"/>
      <c r="D262" t="str">
        <f>VLOOKUP(A262,ISO!$A$2:'ISO'!$D$251,2,FALSE)</f>
        <v>Tanzania, United Republic of</v>
      </c>
    </row>
    <row r="263" spans="1:4" x14ac:dyDescent="0.2">
      <c r="A263" t="s">
        <v>867</v>
      </c>
      <c r="B263" s="11"/>
      <c r="C263" s="11"/>
      <c r="D263" t="str">
        <f>VLOOKUP(A263,ISO!$A$2:'ISO'!$D$251,2,FALSE)</f>
        <v>Tanzania, United Republic of</v>
      </c>
    </row>
    <row r="264" spans="1:4" x14ac:dyDescent="0.2">
      <c r="A264" t="s">
        <v>873</v>
      </c>
      <c r="B264" s="11"/>
      <c r="C264" s="11"/>
      <c r="D264" t="str">
        <f>VLOOKUP(A264,ISO!$A$2:'ISO'!$D$251,2,FALSE)</f>
        <v>Uganda</v>
      </c>
    </row>
    <row r="265" spans="1:4" x14ac:dyDescent="0.2">
      <c r="A265" t="s">
        <v>347</v>
      </c>
      <c r="B265" s="11"/>
      <c r="C265" s="11"/>
      <c r="D265" t="e">
        <f>VLOOKUP(A265,ISO!$A$2:'ISO'!$D$251,2,FALSE)</f>
        <v>#N/A</v>
      </c>
    </row>
    <row r="266" spans="1:4" x14ac:dyDescent="0.2">
      <c r="A266" t="s">
        <v>876</v>
      </c>
      <c r="B266" s="11"/>
      <c r="C266" s="11"/>
      <c r="D266" t="str">
        <f>VLOOKUP(A266,ISO!$A$2:'ISO'!$D$251,2,FALSE)</f>
        <v>Ukraine</v>
      </c>
    </row>
    <row r="267" spans="1:4" x14ac:dyDescent="0.2">
      <c r="A267" t="s">
        <v>879</v>
      </c>
      <c r="B267" s="11"/>
      <c r="C267" s="11"/>
      <c r="D267" t="str">
        <f>VLOOKUP(A267,ISO!$A$2:'ISO'!$D$251,2,FALSE)</f>
        <v>United States Minor Outlying Islands</v>
      </c>
    </row>
    <row r="268" spans="1:4" x14ac:dyDescent="0.2">
      <c r="A268" t="s">
        <v>881</v>
      </c>
      <c r="B268" s="11"/>
      <c r="C268" s="11"/>
      <c r="D268" t="str">
        <f>VLOOKUP(A268,ISO!$A$2:'ISO'!$D$251,2,FALSE)</f>
        <v>Uruguay</v>
      </c>
    </row>
    <row r="269" spans="1:4" x14ac:dyDescent="0.2">
      <c r="A269" t="s">
        <v>885</v>
      </c>
      <c r="B269" s="11"/>
      <c r="C269" s="11"/>
      <c r="D269" t="str">
        <f>VLOOKUP(A269,ISO!$A$2:'ISO'!$D$251,2,FALSE)</f>
        <v>United States</v>
      </c>
    </row>
    <row r="270" spans="1:4" x14ac:dyDescent="0.2">
      <c r="A270" t="s">
        <v>885</v>
      </c>
      <c r="B270" s="11"/>
      <c r="C270" s="11"/>
      <c r="D270" t="str">
        <f>VLOOKUP(A270,ISO!$A$2:'ISO'!$D$251,2,FALSE)</f>
        <v>United States</v>
      </c>
    </row>
    <row r="271" spans="1:4" x14ac:dyDescent="0.2">
      <c r="A271" t="s">
        <v>890</v>
      </c>
      <c r="B271" s="11"/>
      <c r="C271" s="11"/>
      <c r="D271" t="str">
        <f>VLOOKUP(A271,ISO!$A$2:'ISO'!$D$251,2,FALSE)</f>
        <v>Uzbekistan</v>
      </c>
    </row>
    <row r="272" spans="1:4" x14ac:dyDescent="0.2">
      <c r="A272" t="s">
        <v>893</v>
      </c>
      <c r="B272" s="11" t="s">
        <v>986</v>
      </c>
      <c r="C272" s="11" t="s">
        <v>985</v>
      </c>
      <c r="D272" t="str">
        <f>VLOOKUP(A272,ISO!$A$2:'ISO'!$D$251,2,FALSE)</f>
        <v>Holy See (Vatican City State)</v>
      </c>
    </row>
    <row r="273" spans="1:4" x14ac:dyDescent="0.2">
      <c r="A273" t="s">
        <v>895</v>
      </c>
      <c r="B273" s="11" t="s">
        <v>968</v>
      </c>
      <c r="C273" s="11" t="s">
        <v>967</v>
      </c>
      <c r="D273" t="str">
        <f>VLOOKUP(A273,ISO!$A$2:'ISO'!$D$251,2,FALSE)</f>
        <v>Saint Vincent and The Grenadines</v>
      </c>
    </row>
    <row r="274" spans="1:4" x14ac:dyDescent="0.2">
      <c r="A274" t="s">
        <v>899</v>
      </c>
      <c r="B274" s="11"/>
      <c r="C274" s="11"/>
      <c r="D274" t="str">
        <f>VLOOKUP(A274,ISO!$A$2:'ISO'!$D$251,2,FALSE)</f>
        <v>Venezuela, Bolivarian Republic of</v>
      </c>
    </row>
    <row r="275" spans="1:4" x14ac:dyDescent="0.2">
      <c r="A275" t="s">
        <v>899</v>
      </c>
      <c r="B275" s="11"/>
      <c r="C275" s="11"/>
      <c r="D275" t="str">
        <f>VLOOKUP(A275,ISO!$A$2:'ISO'!$D$251,2,FALSE)</f>
        <v>Venezuela, Bolivarian Republic of</v>
      </c>
    </row>
    <row r="276" spans="1:4" x14ac:dyDescent="0.2">
      <c r="A276" t="s">
        <v>903</v>
      </c>
      <c r="B276" s="11" t="s">
        <v>949</v>
      </c>
      <c r="C276" s="11" t="s">
        <v>950</v>
      </c>
      <c r="D276" t="str">
        <f>VLOOKUP(A276,ISO!$A$2:'ISO'!$D$251,2,FALSE)</f>
        <v>Virgin Islands, British</v>
      </c>
    </row>
    <row r="277" spans="1:4" x14ac:dyDescent="0.2">
      <c r="A277" t="s">
        <v>905</v>
      </c>
      <c r="B277" s="11" t="s">
        <v>971</v>
      </c>
      <c r="C277" s="11" t="s">
        <v>12</v>
      </c>
      <c r="D277" t="str">
        <f>VLOOKUP(A277,ISO!$A$2:'ISO'!$D$251,2,FALSE)</f>
        <v>Virgin Islands, U.S.</v>
      </c>
    </row>
    <row r="278" spans="1:4" x14ac:dyDescent="0.2">
      <c r="A278" t="s">
        <v>907</v>
      </c>
      <c r="B278" s="11"/>
      <c r="C278" s="11"/>
      <c r="D278" t="str">
        <f>VLOOKUP(A278,ISO!$A$2:'ISO'!$D$251,2,FALSE)</f>
        <v>Viet Nam</v>
      </c>
    </row>
    <row r="279" spans="1:4" x14ac:dyDescent="0.2">
      <c r="A279" t="s">
        <v>907</v>
      </c>
      <c r="B279" s="11"/>
      <c r="C279" s="11"/>
      <c r="D279" t="str">
        <f>VLOOKUP(A279,ISO!$A$2:'ISO'!$D$251,2,FALSE)</f>
        <v>Viet Nam</v>
      </c>
    </row>
    <row r="280" spans="1:4" x14ac:dyDescent="0.2">
      <c r="A280" t="s">
        <v>912</v>
      </c>
      <c r="B280" s="11"/>
      <c r="C280" s="11"/>
      <c r="D280" t="str">
        <f>VLOOKUP(A280,ISO!$A$2:'ISO'!$D$251,2,FALSE)</f>
        <v>Vanuatu</v>
      </c>
    </row>
    <row r="281" spans="1:4" x14ac:dyDescent="0.2">
      <c r="A281" t="s">
        <v>916</v>
      </c>
      <c r="B281" s="11"/>
      <c r="C281" s="11"/>
      <c r="D281" t="str">
        <f>VLOOKUP(A281,ISO!$A$2:'ISO'!$D$251,2,FALSE)</f>
        <v>Wallis and Futuna</v>
      </c>
    </row>
    <row r="282" spans="1:4" x14ac:dyDescent="0.2">
      <c r="A282" t="s">
        <v>918</v>
      </c>
      <c r="B282" s="11"/>
      <c r="C282" s="11"/>
      <c r="D282" t="str">
        <f>VLOOKUP(A282,ISO!$A$2:'ISO'!$D$251,2,FALSE)</f>
        <v>Samoa</v>
      </c>
    </row>
    <row r="283" spans="1:4" x14ac:dyDescent="0.2">
      <c r="A283" t="s">
        <v>922</v>
      </c>
      <c r="B283" s="11"/>
      <c r="C283" s="11"/>
      <c r="D283" t="str">
        <f>VLOOKUP(A283,ISO!$A$2:'ISO'!$D$251,2,FALSE)</f>
        <v>Yemen</v>
      </c>
    </row>
    <row r="284" spans="1:4" x14ac:dyDescent="0.2">
      <c r="A284" t="s">
        <v>925</v>
      </c>
      <c r="B284" s="11"/>
      <c r="C284" s="11"/>
      <c r="D284" t="str">
        <f>VLOOKUP(A284,ISO!$A$2:'ISO'!$D$251,2,FALSE)</f>
        <v>South Africa</v>
      </c>
    </row>
    <row r="285" spans="1:4" x14ac:dyDescent="0.2">
      <c r="A285" t="s">
        <v>930</v>
      </c>
      <c r="B285" s="11"/>
      <c r="C285" s="11"/>
      <c r="D285" t="str">
        <f>VLOOKUP(A285,ISO!$A$2:'ISO'!$D$251,2,FALSE)</f>
        <v>Zambia</v>
      </c>
    </row>
    <row r="286" spans="1:4" x14ac:dyDescent="0.2">
      <c r="A286" t="s">
        <v>934</v>
      </c>
      <c r="D286" t="str">
        <f>VLOOKUP(A286,ISO!$A$2:'ISO'!$D$251,2,FALSE)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workbookViewId="0">
      <selection sqref="A1:E1048576"/>
    </sheetView>
  </sheetViews>
  <sheetFormatPr baseColWidth="10" defaultRowHeight="15" x14ac:dyDescent="0.2"/>
  <sheetData>
    <row r="1" spans="1:5" x14ac:dyDescent="0.2">
      <c r="A1" t="s">
        <v>0</v>
      </c>
      <c r="B1" t="s">
        <v>7</v>
      </c>
      <c r="C1" t="s">
        <v>8</v>
      </c>
      <c r="D1" t="s">
        <v>2</v>
      </c>
      <c r="E1" t="s">
        <v>9</v>
      </c>
    </row>
    <row r="2" spans="1:5" x14ac:dyDescent="0.2">
      <c r="A2" t="s">
        <v>17</v>
      </c>
      <c r="B2">
        <v>4</v>
      </c>
      <c r="C2" t="s">
        <v>17</v>
      </c>
      <c r="D2">
        <v>2</v>
      </c>
      <c r="E2">
        <v>1</v>
      </c>
    </row>
    <row r="3" spans="1:5" x14ac:dyDescent="0.2">
      <c r="A3" t="s">
        <v>23</v>
      </c>
      <c r="B3">
        <v>24</v>
      </c>
      <c r="C3" t="s">
        <v>24</v>
      </c>
      <c r="D3">
        <v>7</v>
      </c>
      <c r="E3">
        <v>8</v>
      </c>
    </row>
    <row r="4" spans="1:5" x14ac:dyDescent="0.2">
      <c r="A4" t="s">
        <v>37</v>
      </c>
      <c r="B4">
        <v>8</v>
      </c>
      <c r="C4" t="s">
        <v>37</v>
      </c>
      <c r="D4">
        <v>3</v>
      </c>
      <c r="E4">
        <v>3</v>
      </c>
    </row>
    <row r="5" spans="1:5" x14ac:dyDescent="0.2">
      <c r="A5" t="s">
        <v>42</v>
      </c>
      <c r="B5">
        <v>20</v>
      </c>
      <c r="C5" t="s">
        <v>42</v>
      </c>
      <c r="D5">
        <v>6</v>
      </c>
      <c r="E5">
        <v>7</v>
      </c>
    </row>
    <row r="6" spans="1:5" x14ac:dyDescent="0.2">
      <c r="A6" t="s">
        <v>49</v>
      </c>
      <c r="B6">
        <v>784</v>
      </c>
      <c r="C6" t="s">
        <v>58</v>
      </c>
      <c r="D6">
        <v>225</v>
      </c>
      <c r="E6">
        <v>255</v>
      </c>
    </row>
    <row r="7" spans="1:5" x14ac:dyDescent="0.2">
      <c r="A7" t="s">
        <v>59</v>
      </c>
      <c r="B7">
        <v>32</v>
      </c>
      <c r="C7" t="s">
        <v>59</v>
      </c>
      <c r="D7">
        <v>9</v>
      </c>
      <c r="E7">
        <v>12</v>
      </c>
    </row>
    <row r="8" spans="1:5" x14ac:dyDescent="0.2">
      <c r="A8" t="s">
        <v>62</v>
      </c>
      <c r="B8">
        <v>51</v>
      </c>
      <c r="C8" t="s">
        <v>62</v>
      </c>
      <c r="D8">
        <v>1</v>
      </c>
      <c r="E8">
        <v>13</v>
      </c>
    </row>
    <row r="9" spans="1:5" x14ac:dyDescent="0.2">
      <c r="A9" t="s">
        <v>83</v>
      </c>
      <c r="B9">
        <v>28</v>
      </c>
      <c r="C9" t="s">
        <v>86</v>
      </c>
      <c r="D9">
        <v>8</v>
      </c>
      <c r="E9">
        <v>11</v>
      </c>
    </row>
    <row r="10" spans="1:5" x14ac:dyDescent="0.2">
      <c r="A10" t="s">
        <v>87</v>
      </c>
      <c r="B10">
        <v>36</v>
      </c>
      <c r="C10" t="s">
        <v>90</v>
      </c>
      <c r="D10">
        <v>10</v>
      </c>
      <c r="E10">
        <v>17</v>
      </c>
    </row>
    <row r="11" spans="1:5" x14ac:dyDescent="0.2">
      <c r="A11" t="s">
        <v>91</v>
      </c>
      <c r="B11">
        <v>40</v>
      </c>
      <c r="C11" t="s">
        <v>87</v>
      </c>
      <c r="D11">
        <v>11</v>
      </c>
      <c r="E11">
        <v>18</v>
      </c>
    </row>
    <row r="12" spans="1:5" x14ac:dyDescent="0.2">
      <c r="A12" t="s">
        <v>96</v>
      </c>
      <c r="B12">
        <v>31</v>
      </c>
      <c r="C12" t="s">
        <v>96</v>
      </c>
      <c r="D12">
        <v>52</v>
      </c>
      <c r="E12">
        <v>19</v>
      </c>
    </row>
    <row r="13" spans="1:5" x14ac:dyDescent="0.2">
      <c r="A13" t="s">
        <v>99</v>
      </c>
      <c r="B13">
        <v>108</v>
      </c>
      <c r="C13" t="s">
        <v>99</v>
      </c>
      <c r="D13">
        <v>29</v>
      </c>
      <c r="E13">
        <v>43</v>
      </c>
    </row>
    <row r="14" spans="1:5" x14ac:dyDescent="0.2">
      <c r="A14" t="s">
        <v>103</v>
      </c>
      <c r="B14">
        <v>56</v>
      </c>
      <c r="C14" t="s">
        <v>103</v>
      </c>
      <c r="D14">
        <v>255</v>
      </c>
      <c r="E14">
        <v>27</v>
      </c>
    </row>
    <row r="15" spans="1:5" x14ac:dyDescent="0.2">
      <c r="A15" t="s">
        <v>109</v>
      </c>
      <c r="B15">
        <v>204</v>
      </c>
      <c r="C15" t="s">
        <v>109</v>
      </c>
      <c r="D15">
        <v>53</v>
      </c>
      <c r="E15">
        <v>29</v>
      </c>
    </row>
    <row r="16" spans="1:5" x14ac:dyDescent="0.2">
      <c r="A16" t="s">
        <v>114</v>
      </c>
      <c r="B16">
        <v>854</v>
      </c>
      <c r="C16" t="s">
        <v>119</v>
      </c>
      <c r="D16">
        <v>233</v>
      </c>
      <c r="E16">
        <v>42</v>
      </c>
    </row>
    <row r="17" spans="1:5" x14ac:dyDescent="0.2">
      <c r="A17" t="s">
        <v>120</v>
      </c>
      <c r="B17">
        <v>50</v>
      </c>
      <c r="C17" t="s">
        <v>120</v>
      </c>
      <c r="D17">
        <v>16</v>
      </c>
      <c r="E17">
        <v>23</v>
      </c>
    </row>
    <row r="18" spans="1:5" x14ac:dyDescent="0.2">
      <c r="A18" t="s">
        <v>124</v>
      </c>
      <c r="B18">
        <v>100</v>
      </c>
      <c r="C18" t="s">
        <v>129</v>
      </c>
      <c r="D18">
        <v>27</v>
      </c>
      <c r="E18">
        <v>41</v>
      </c>
    </row>
    <row r="19" spans="1:5" x14ac:dyDescent="0.2">
      <c r="A19" t="s">
        <v>130</v>
      </c>
      <c r="B19">
        <v>48</v>
      </c>
      <c r="C19" t="s">
        <v>133</v>
      </c>
      <c r="D19">
        <v>13</v>
      </c>
      <c r="E19">
        <v>21</v>
      </c>
    </row>
    <row r="20" spans="1:5" x14ac:dyDescent="0.2">
      <c r="A20" t="s">
        <v>134</v>
      </c>
      <c r="B20">
        <v>44</v>
      </c>
      <c r="C20" t="s">
        <v>137</v>
      </c>
      <c r="D20">
        <v>12</v>
      </c>
      <c r="E20">
        <v>20</v>
      </c>
    </row>
    <row r="21" spans="1:5" x14ac:dyDescent="0.2">
      <c r="A21" t="s">
        <v>138</v>
      </c>
      <c r="B21">
        <v>70</v>
      </c>
      <c r="C21" t="s">
        <v>138</v>
      </c>
      <c r="D21">
        <v>80</v>
      </c>
      <c r="E21">
        <v>34</v>
      </c>
    </row>
    <row r="22" spans="1:5" x14ac:dyDescent="0.2">
      <c r="A22" t="s">
        <v>145</v>
      </c>
      <c r="B22">
        <v>112</v>
      </c>
      <c r="C22" t="s">
        <v>150</v>
      </c>
      <c r="D22">
        <v>57</v>
      </c>
      <c r="E22">
        <v>26</v>
      </c>
    </row>
    <row r="23" spans="1:5" x14ac:dyDescent="0.2">
      <c r="A23" t="s">
        <v>151</v>
      </c>
      <c r="B23">
        <v>84</v>
      </c>
      <c r="C23" t="s">
        <v>156</v>
      </c>
      <c r="D23">
        <v>23</v>
      </c>
      <c r="E23">
        <v>28</v>
      </c>
    </row>
    <row r="24" spans="1:5" x14ac:dyDescent="0.2">
      <c r="A24" t="s">
        <v>159</v>
      </c>
      <c r="B24">
        <v>68</v>
      </c>
      <c r="C24" t="s">
        <v>159</v>
      </c>
      <c r="D24">
        <v>19</v>
      </c>
      <c r="E24">
        <v>33</v>
      </c>
    </row>
    <row r="25" spans="1:5" x14ac:dyDescent="0.2">
      <c r="A25" t="s">
        <v>165</v>
      </c>
      <c r="B25">
        <v>76</v>
      </c>
      <c r="C25" t="s">
        <v>165</v>
      </c>
      <c r="D25">
        <v>21</v>
      </c>
      <c r="E25">
        <v>37</v>
      </c>
    </row>
    <row r="26" spans="1:5" x14ac:dyDescent="0.2">
      <c r="A26" t="s">
        <v>168</v>
      </c>
      <c r="B26">
        <v>52</v>
      </c>
      <c r="C26" t="s">
        <v>171</v>
      </c>
      <c r="D26">
        <v>14</v>
      </c>
      <c r="E26">
        <v>24</v>
      </c>
    </row>
    <row r="27" spans="1:5" x14ac:dyDescent="0.2">
      <c r="A27" t="s">
        <v>172</v>
      </c>
      <c r="B27">
        <v>96</v>
      </c>
      <c r="C27" t="s">
        <v>177</v>
      </c>
      <c r="D27">
        <v>26</v>
      </c>
      <c r="E27">
        <v>40</v>
      </c>
    </row>
    <row r="28" spans="1:5" x14ac:dyDescent="0.2">
      <c r="A28" t="s">
        <v>178</v>
      </c>
      <c r="B28">
        <v>64</v>
      </c>
      <c r="C28" t="s">
        <v>179</v>
      </c>
      <c r="D28">
        <v>18</v>
      </c>
      <c r="E28">
        <v>31</v>
      </c>
    </row>
    <row r="29" spans="1:5" x14ac:dyDescent="0.2">
      <c r="A29" t="s">
        <v>184</v>
      </c>
      <c r="B29">
        <v>72</v>
      </c>
      <c r="C29" t="s">
        <v>185</v>
      </c>
      <c r="D29">
        <v>20</v>
      </c>
      <c r="E29">
        <v>35</v>
      </c>
    </row>
    <row r="30" spans="1:5" x14ac:dyDescent="0.2">
      <c r="A30" t="s">
        <v>188</v>
      </c>
      <c r="B30">
        <v>140</v>
      </c>
      <c r="C30" t="s">
        <v>188</v>
      </c>
      <c r="D30">
        <v>37</v>
      </c>
      <c r="E30">
        <v>49</v>
      </c>
    </row>
    <row r="31" spans="1:5" x14ac:dyDescent="0.2">
      <c r="A31" t="s">
        <v>193</v>
      </c>
      <c r="B31">
        <v>124</v>
      </c>
      <c r="C31" t="s">
        <v>193</v>
      </c>
      <c r="D31">
        <v>33</v>
      </c>
      <c r="E31">
        <v>46</v>
      </c>
    </row>
    <row r="32" spans="1:5" x14ac:dyDescent="0.2">
      <c r="A32" t="s">
        <v>200</v>
      </c>
      <c r="B32">
        <v>756</v>
      </c>
      <c r="C32" t="s">
        <v>205</v>
      </c>
      <c r="D32">
        <v>211</v>
      </c>
      <c r="E32">
        <v>237</v>
      </c>
    </row>
    <row r="33" spans="1:5" x14ac:dyDescent="0.2">
      <c r="A33" t="s">
        <v>206</v>
      </c>
      <c r="B33">
        <v>152</v>
      </c>
      <c r="C33" t="s">
        <v>209</v>
      </c>
      <c r="D33">
        <v>40</v>
      </c>
      <c r="E33">
        <v>51</v>
      </c>
    </row>
    <row r="34" spans="1:5" x14ac:dyDescent="0.2">
      <c r="A34" t="s">
        <v>210</v>
      </c>
      <c r="B34">
        <v>156</v>
      </c>
      <c r="C34" t="s">
        <v>215</v>
      </c>
      <c r="D34">
        <v>351</v>
      </c>
      <c r="E34">
        <v>53</v>
      </c>
    </row>
    <row r="35" spans="1:5" x14ac:dyDescent="0.2">
      <c r="A35" t="s">
        <v>216</v>
      </c>
      <c r="B35">
        <v>384</v>
      </c>
      <c r="C35" t="s">
        <v>217</v>
      </c>
      <c r="D35">
        <v>107</v>
      </c>
      <c r="E35">
        <v>66</v>
      </c>
    </row>
    <row r="36" spans="1:5" x14ac:dyDescent="0.2">
      <c r="A36" t="s">
        <v>222</v>
      </c>
      <c r="B36">
        <v>120</v>
      </c>
      <c r="C36" t="s">
        <v>222</v>
      </c>
      <c r="D36">
        <v>32</v>
      </c>
      <c r="E36">
        <v>45</v>
      </c>
    </row>
    <row r="37" spans="1:5" x14ac:dyDescent="0.2">
      <c r="A37" t="s">
        <v>226</v>
      </c>
      <c r="B37">
        <v>180</v>
      </c>
      <c r="C37" t="s">
        <v>230</v>
      </c>
      <c r="D37">
        <v>250</v>
      </c>
      <c r="E37">
        <v>68</v>
      </c>
    </row>
    <row r="38" spans="1:5" x14ac:dyDescent="0.2">
      <c r="A38" t="s">
        <v>231</v>
      </c>
      <c r="B38">
        <v>178</v>
      </c>
      <c r="C38" t="s">
        <v>235</v>
      </c>
      <c r="D38">
        <v>46</v>
      </c>
      <c r="E38">
        <v>59</v>
      </c>
    </row>
    <row r="39" spans="1:5" x14ac:dyDescent="0.2">
      <c r="A39" t="s">
        <v>236</v>
      </c>
      <c r="B39">
        <v>184</v>
      </c>
      <c r="C39" t="s">
        <v>239</v>
      </c>
      <c r="D39">
        <v>47</v>
      </c>
      <c r="E39">
        <v>60</v>
      </c>
    </row>
    <row r="40" spans="1:5" x14ac:dyDescent="0.2">
      <c r="A40" t="s">
        <v>240</v>
      </c>
      <c r="B40">
        <v>170</v>
      </c>
      <c r="C40" t="s">
        <v>240</v>
      </c>
      <c r="D40">
        <v>44</v>
      </c>
      <c r="E40">
        <v>57</v>
      </c>
    </row>
    <row r="41" spans="1:5" x14ac:dyDescent="0.2">
      <c r="A41" t="s">
        <v>243</v>
      </c>
      <c r="B41">
        <v>174</v>
      </c>
      <c r="C41" t="s">
        <v>246</v>
      </c>
      <c r="D41">
        <v>45</v>
      </c>
      <c r="E41">
        <v>58</v>
      </c>
    </row>
    <row r="42" spans="1:5" x14ac:dyDescent="0.2">
      <c r="A42" t="s">
        <v>247</v>
      </c>
      <c r="B42">
        <v>132</v>
      </c>
      <c r="C42" t="s">
        <v>251</v>
      </c>
      <c r="D42">
        <v>35</v>
      </c>
      <c r="E42">
        <v>47</v>
      </c>
    </row>
    <row r="43" spans="1:5" x14ac:dyDescent="0.2">
      <c r="A43" t="s">
        <v>252</v>
      </c>
      <c r="B43">
        <v>188</v>
      </c>
      <c r="C43" t="s">
        <v>255</v>
      </c>
      <c r="D43">
        <v>48</v>
      </c>
      <c r="E43">
        <v>61</v>
      </c>
    </row>
    <row r="44" spans="1:5" x14ac:dyDescent="0.2">
      <c r="A44" t="s">
        <v>256</v>
      </c>
      <c r="B44">
        <v>192</v>
      </c>
      <c r="C44" t="s">
        <v>256</v>
      </c>
      <c r="D44">
        <v>49</v>
      </c>
      <c r="E44">
        <v>63</v>
      </c>
    </row>
    <row r="45" spans="1:5" x14ac:dyDescent="0.2">
      <c r="A45" t="s">
        <v>265</v>
      </c>
      <c r="B45">
        <v>196</v>
      </c>
      <c r="C45" t="s">
        <v>265</v>
      </c>
      <c r="D45">
        <v>50</v>
      </c>
      <c r="E45">
        <v>64</v>
      </c>
    </row>
    <row r="46" spans="1:5" x14ac:dyDescent="0.2">
      <c r="A46" t="s">
        <v>268</v>
      </c>
      <c r="B46">
        <v>203</v>
      </c>
      <c r="C46" t="s">
        <v>271</v>
      </c>
      <c r="D46">
        <v>167</v>
      </c>
      <c r="E46">
        <v>65</v>
      </c>
    </row>
    <row r="47" spans="1:5" x14ac:dyDescent="0.2">
      <c r="A47" t="s">
        <v>272</v>
      </c>
      <c r="B47">
        <v>276</v>
      </c>
      <c r="C47" t="s">
        <v>273</v>
      </c>
      <c r="D47">
        <v>79</v>
      </c>
      <c r="E47">
        <v>93</v>
      </c>
    </row>
    <row r="48" spans="1:5" x14ac:dyDescent="0.2">
      <c r="A48" t="s">
        <v>276</v>
      </c>
      <c r="B48">
        <v>262</v>
      </c>
      <c r="C48" t="s">
        <v>276</v>
      </c>
      <c r="D48">
        <v>72</v>
      </c>
      <c r="E48">
        <v>70</v>
      </c>
    </row>
    <row r="49" spans="1:5" x14ac:dyDescent="0.2">
      <c r="A49" t="s">
        <v>279</v>
      </c>
      <c r="B49">
        <v>212</v>
      </c>
      <c r="C49" t="s">
        <v>282</v>
      </c>
      <c r="D49">
        <v>55</v>
      </c>
      <c r="E49">
        <v>71</v>
      </c>
    </row>
    <row r="50" spans="1:5" x14ac:dyDescent="0.2">
      <c r="A50" t="s">
        <v>283</v>
      </c>
      <c r="B50">
        <v>208</v>
      </c>
      <c r="C50" t="s">
        <v>288</v>
      </c>
      <c r="D50">
        <v>54</v>
      </c>
      <c r="E50">
        <v>69</v>
      </c>
    </row>
    <row r="51" spans="1:5" x14ac:dyDescent="0.2">
      <c r="A51" t="s">
        <v>289</v>
      </c>
      <c r="B51">
        <v>214</v>
      </c>
      <c r="C51" t="s">
        <v>289</v>
      </c>
      <c r="D51">
        <v>56</v>
      </c>
      <c r="E51">
        <v>72</v>
      </c>
    </row>
    <row r="52" spans="1:5" x14ac:dyDescent="0.2">
      <c r="A52" t="s">
        <v>292</v>
      </c>
      <c r="B52">
        <v>12</v>
      </c>
      <c r="C52" t="s">
        <v>92</v>
      </c>
      <c r="D52">
        <v>4</v>
      </c>
      <c r="E52">
        <v>4</v>
      </c>
    </row>
    <row r="53" spans="1:5" x14ac:dyDescent="0.2">
      <c r="A53" t="s">
        <v>296</v>
      </c>
      <c r="B53">
        <v>218</v>
      </c>
      <c r="C53" t="s">
        <v>296</v>
      </c>
      <c r="D53">
        <v>58</v>
      </c>
      <c r="E53">
        <v>73</v>
      </c>
    </row>
    <row r="54" spans="1:5" x14ac:dyDescent="0.2">
      <c r="A54" t="s">
        <v>299</v>
      </c>
      <c r="B54">
        <v>818</v>
      </c>
      <c r="C54" t="s">
        <v>299</v>
      </c>
      <c r="D54">
        <v>59</v>
      </c>
      <c r="E54">
        <v>40765</v>
      </c>
    </row>
    <row r="55" spans="1:5" x14ac:dyDescent="0.2">
      <c r="A55" t="s">
        <v>302</v>
      </c>
      <c r="B55">
        <v>232</v>
      </c>
      <c r="C55" t="s">
        <v>302</v>
      </c>
      <c r="D55">
        <v>178</v>
      </c>
      <c r="E55">
        <v>77</v>
      </c>
    </row>
    <row r="56" spans="1:5" x14ac:dyDescent="0.2">
      <c r="A56" t="s">
        <v>310</v>
      </c>
      <c r="B56">
        <v>724</v>
      </c>
      <c r="C56" t="s">
        <v>313</v>
      </c>
      <c r="D56">
        <v>203</v>
      </c>
      <c r="E56">
        <v>229</v>
      </c>
    </row>
    <row r="57" spans="1:5" x14ac:dyDescent="0.2">
      <c r="A57" t="s">
        <v>314</v>
      </c>
      <c r="B57">
        <v>233</v>
      </c>
      <c r="C57" t="s">
        <v>314</v>
      </c>
      <c r="D57">
        <v>63</v>
      </c>
      <c r="E57">
        <v>78</v>
      </c>
    </row>
    <row r="58" spans="1:5" x14ac:dyDescent="0.2">
      <c r="A58" t="s">
        <v>319</v>
      </c>
      <c r="B58">
        <v>231</v>
      </c>
      <c r="C58" t="s">
        <v>319</v>
      </c>
      <c r="D58">
        <v>238</v>
      </c>
      <c r="E58">
        <v>79</v>
      </c>
    </row>
    <row r="59" spans="1:5" x14ac:dyDescent="0.2">
      <c r="A59" t="s">
        <v>322</v>
      </c>
      <c r="B59">
        <v>246</v>
      </c>
      <c r="C59" t="s">
        <v>322</v>
      </c>
      <c r="D59">
        <v>67</v>
      </c>
      <c r="E59">
        <v>84</v>
      </c>
    </row>
    <row r="60" spans="1:5" x14ac:dyDescent="0.2">
      <c r="A60" t="s">
        <v>325</v>
      </c>
      <c r="B60">
        <v>242</v>
      </c>
      <c r="C60" t="s">
        <v>328</v>
      </c>
      <c r="D60">
        <v>66</v>
      </c>
      <c r="E60">
        <v>83</v>
      </c>
    </row>
    <row r="61" spans="1:5" x14ac:dyDescent="0.2">
      <c r="A61" t="s">
        <v>331</v>
      </c>
      <c r="B61">
        <v>250</v>
      </c>
      <c r="C61" t="s">
        <v>331</v>
      </c>
      <c r="D61">
        <v>68</v>
      </c>
      <c r="E61">
        <v>85</v>
      </c>
    </row>
    <row r="62" spans="1:5" x14ac:dyDescent="0.2">
      <c r="A62" t="s">
        <v>338</v>
      </c>
      <c r="B62">
        <v>583</v>
      </c>
      <c r="C62" t="s">
        <v>341</v>
      </c>
      <c r="D62">
        <v>145</v>
      </c>
      <c r="E62">
        <v>163</v>
      </c>
    </row>
    <row r="63" spans="1:5" x14ac:dyDescent="0.2">
      <c r="A63" t="s">
        <v>342</v>
      </c>
      <c r="B63">
        <v>266</v>
      </c>
      <c r="C63" t="s">
        <v>342</v>
      </c>
      <c r="D63">
        <v>74</v>
      </c>
      <c r="E63">
        <v>89</v>
      </c>
    </row>
    <row r="64" spans="1:5" x14ac:dyDescent="0.2">
      <c r="A64" t="s">
        <v>345</v>
      </c>
      <c r="B64">
        <v>826</v>
      </c>
      <c r="C64" t="s">
        <v>352</v>
      </c>
      <c r="D64">
        <v>229</v>
      </c>
      <c r="E64">
        <v>256</v>
      </c>
    </row>
    <row r="65" spans="1:5" x14ac:dyDescent="0.2">
      <c r="A65" t="s">
        <v>353</v>
      </c>
      <c r="B65">
        <v>268</v>
      </c>
      <c r="C65" t="s">
        <v>353</v>
      </c>
      <c r="D65">
        <v>73</v>
      </c>
      <c r="E65">
        <v>92</v>
      </c>
    </row>
    <row r="66" spans="1:5" x14ac:dyDescent="0.2">
      <c r="A66" t="s">
        <v>358</v>
      </c>
      <c r="B66">
        <v>288</v>
      </c>
      <c r="C66" t="s">
        <v>358</v>
      </c>
      <c r="D66">
        <v>81</v>
      </c>
      <c r="E66">
        <v>94</v>
      </c>
    </row>
    <row r="67" spans="1:5" x14ac:dyDescent="0.2">
      <c r="A67" t="s">
        <v>363</v>
      </c>
      <c r="B67">
        <v>324</v>
      </c>
      <c r="C67" t="s">
        <v>368</v>
      </c>
      <c r="D67">
        <v>90</v>
      </c>
      <c r="E67">
        <v>106</v>
      </c>
    </row>
    <row r="68" spans="1:5" x14ac:dyDescent="0.2">
      <c r="A68" t="s">
        <v>371</v>
      </c>
      <c r="B68">
        <v>270</v>
      </c>
      <c r="C68" t="s">
        <v>372</v>
      </c>
      <c r="D68">
        <v>75</v>
      </c>
      <c r="E68">
        <v>90</v>
      </c>
    </row>
    <row r="69" spans="1:5" x14ac:dyDescent="0.2">
      <c r="A69" t="s">
        <v>375</v>
      </c>
      <c r="B69">
        <v>624</v>
      </c>
      <c r="C69" t="s">
        <v>378</v>
      </c>
      <c r="D69">
        <v>175</v>
      </c>
      <c r="E69">
        <v>105</v>
      </c>
    </row>
    <row r="70" spans="1:5" x14ac:dyDescent="0.2">
      <c r="A70" t="s">
        <v>379</v>
      </c>
      <c r="B70">
        <v>226</v>
      </c>
      <c r="C70" t="s">
        <v>380</v>
      </c>
      <c r="D70">
        <v>61</v>
      </c>
      <c r="E70">
        <v>76</v>
      </c>
    </row>
    <row r="71" spans="1:5" x14ac:dyDescent="0.2">
      <c r="A71" t="s">
        <v>384</v>
      </c>
      <c r="B71">
        <v>300</v>
      </c>
      <c r="C71" t="s">
        <v>387</v>
      </c>
      <c r="D71">
        <v>84</v>
      </c>
      <c r="E71">
        <v>97</v>
      </c>
    </row>
    <row r="72" spans="1:5" x14ac:dyDescent="0.2">
      <c r="A72" t="s">
        <v>388</v>
      </c>
      <c r="B72">
        <v>308</v>
      </c>
      <c r="C72" t="s">
        <v>391</v>
      </c>
      <c r="D72">
        <v>86</v>
      </c>
      <c r="E72">
        <v>99</v>
      </c>
    </row>
    <row r="73" spans="1:5" x14ac:dyDescent="0.2">
      <c r="A73" t="s">
        <v>394</v>
      </c>
      <c r="B73">
        <v>320</v>
      </c>
      <c r="C73" t="s">
        <v>397</v>
      </c>
      <c r="D73">
        <v>89</v>
      </c>
      <c r="E73">
        <v>103</v>
      </c>
    </row>
    <row r="74" spans="1:5" x14ac:dyDescent="0.2">
      <c r="A74" t="s">
        <v>406</v>
      </c>
      <c r="B74">
        <v>328</v>
      </c>
      <c r="C74" t="s">
        <v>406</v>
      </c>
      <c r="D74">
        <v>91</v>
      </c>
      <c r="E74">
        <v>107</v>
      </c>
    </row>
    <row r="75" spans="1:5" x14ac:dyDescent="0.2">
      <c r="A75" t="s">
        <v>413</v>
      </c>
      <c r="B75">
        <v>340</v>
      </c>
      <c r="C75" t="s">
        <v>416</v>
      </c>
      <c r="D75">
        <v>95</v>
      </c>
      <c r="E75">
        <v>111</v>
      </c>
    </row>
    <row r="76" spans="1:5" x14ac:dyDescent="0.2">
      <c r="A76" t="s">
        <v>417</v>
      </c>
      <c r="B76">
        <v>191</v>
      </c>
      <c r="C76" t="s">
        <v>420</v>
      </c>
      <c r="D76">
        <v>98</v>
      </c>
      <c r="E76">
        <v>62</v>
      </c>
    </row>
    <row r="77" spans="1:5" x14ac:dyDescent="0.2">
      <c r="A77" t="s">
        <v>421</v>
      </c>
      <c r="B77">
        <v>332</v>
      </c>
      <c r="C77" t="s">
        <v>424</v>
      </c>
      <c r="D77">
        <v>93</v>
      </c>
      <c r="E77">
        <v>108</v>
      </c>
    </row>
    <row r="78" spans="1:5" x14ac:dyDescent="0.2">
      <c r="A78" t="s">
        <v>425</v>
      </c>
      <c r="B78">
        <v>348</v>
      </c>
      <c r="C78" t="s">
        <v>425</v>
      </c>
      <c r="D78">
        <v>97</v>
      </c>
      <c r="E78">
        <v>113</v>
      </c>
    </row>
    <row r="79" spans="1:5" x14ac:dyDescent="0.2">
      <c r="A79" t="s">
        <v>428</v>
      </c>
      <c r="B79">
        <v>360</v>
      </c>
      <c r="C79" t="s">
        <v>432</v>
      </c>
      <c r="D79">
        <v>101</v>
      </c>
      <c r="E79">
        <v>116</v>
      </c>
    </row>
    <row r="80" spans="1:5" x14ac:dyDescent="0.2">
      <c r="A80" t="s">
        <v>435</v>
      </c>
      <c r="B80">
        <v>356</v>
      </c>
      <c r="C80" t="s">
        <v>435</v>
      </c>
      <c r="D80">
        <v>100</v>
      </c>
      <c r="E80">
        <v>115</v>
      </c>
    </row>
    <row r="81" spans="1:5" x14ac:dyDescent="0.2">
      <c r="A81" t="s">
        <v>440</v>
      </c>
      <c r="B81">
        <v>372</v>
      </c>
      <c r="C81" t="s">
        <v>443</v>
      </c>
      <c r="D81">
        <v>104</v>
      </c>
      <c r="E81">
        <v>119</v>
      </c>
    </row>
    <row r="82" spans="1:5" x14ac:dyDescent="0.2">
      <c r="A82" t="s">
        <v>444</v>
      </c>
      <c r="B82">
        <v>364</v>
      </c>
      <c r="C82" t="s">
        <v>448</v>
      </c>
      <c r="D82">
        <v>102</v>
      </c>
      <c r="E82">
        <v>117</v>
      </c>
    </row>
    <row r="83" spans="1:5" x14ac:dyDescent="0.2">
      <c r="A83" t="s">
        <v>449</v>
      </c>
      <c r="B83">
        <v>368</v>
      </c>
      <c r="C83" t="s">
        <v>449</v>
      </c>
      <c r="D83">
        <v>103</v>
      </c>
      <c r="E83">
        <v>118</v>
      </c>
    </row>
    <row r="84" spans="1:5" x14ac:dyDescent="0.2">
      <c r="A84" t="s">
        <v>452</v>
      </c>
      <c r="B84">
        <v>352</v>
      </c>
      <c r="C84" t="s">
        <v>455</v>
      </c>
      <c r="D84">
        <v>99</v>
      </c>
      <c r="E84">
        <v>114</v>
      </c>
    </row>
    <row r="85" spans="1:5" x14ac:dyDescent="0.2">
      <c r="A85" t="s">
        <v>456</v>
      </c>
      <c r="B85">
        <v>376</v>
      </c>
      <c r="C85" t="s">
        <v>456</v>
      </c>
      <c r="D85">
        <v>105</v>
      </c>
      <c r="E85">
        <v>121</v>
      </c>
    </row>
    <row r="86" spans="1:5" x14ac:dyDescent="0.2">
      <c r="A86" t="s">
        <v>459</v>
      </c>
      <c r="B86">
        <v>380</v>
      </c>
      <c r="C86" t="s">
        <v>459</v>
      </c>
      <c r="D86">
        <v>106</v>
      </c>
      <c r="E86">
        <v>122</v>
      </c>
    </row>
    <row r="87" spans="1:5" x14ac:dyDescent="0.2">
      <c r="A87" t="s">
        <v>464</v>
      </c>
      <c r="B87">
        <v>388</v>
      </c>
      <c r="C87" t="s">
        <v>464</v>
      </c>
      <c r="D87">
        <v>109</v>
      </c>
      <c r="E87">
        <v>123</v>
      </c>
    </row>
    <row r="88" spans="1:5" x14ac:dyDescent="0.2">
      <c r="A88" t="s">
        <v>467</v>
      </c>
      <c r="B88">
        <v>400</v>
      </c>
      <c r="C88" t="s">
        <v>467</v>
      </c>
      <c r="D88">
        <v>112</v>
      </c>
      <c r="E88">
        <v>130</v>
      </c>
    </row>
    <row r="89" spans="1:5" x14ac:dyDescent="0.2">
      <c r="A89" t="s">
        <v>470</v>
      </c>
      <c r="B89">
        <v>392</v>
      </c>
      <c r="C89" t="s">
        <v>470</v>
      </c>
      <c r="D89">
        <v>110</v>
      </c>
      <c r="E89">
        <v>126</v>
      </c>
    </row>
    <row r="90" spans="1:5" x14ac:dyDescent="0.2">
      <c r="A90" t="s">
        <v>474</v>
      </c>
      <c r="B90">
        <v>398</v>
      </c>
      <c r="C90" t="s">
        <v>474</v>
      </c>
      <c r="D90">
        <v>108</v>
      </c>
      <c r="E90">
        <v>132</v>
      </c>
    </row>
    <row r="91" spans="1:5" x14ac:dyDescent="0.2">
      <c r="A91" t="s">
        <v>477</v>
      </c>
      <c r="B91">
        <v>404</v>
      </c>
      <c r="C91" t="s">
        <v>477</v>
      </c>
      <c r="D91">
        <v>114</v>
      </c>
      <c r="E91">
        <v>133</v>
      </c>
    </row>
    <row r="92" spans="1:5" x14ac:dyDescent="0.2">
      <c r="A92" t="s">
        <v>480</v>
      </c>
      <c r="B92">
        <v>417</v>
      </c>
      <c r="C92" t="s">
        <v>481</v>
      </c>
      <c r="D92">
        <v>113</v>
      </c>
      <c r="E92">
        <v>138</v>
      </c>
    </row>
    <row r="93" spans="1:5" x14ac:dyDescent="0.2">
      <c r="A93" t="s">
        <v>484</v>
      </c>
      <c r="B93">
        <v>116</v>
      </c>
      <c r="C93" t="s">
        <v>489</v>
      </c>
      <c r="D93">
        <v>115</v>
      </c>
      <c r="E93">
        <v>44</v>
      </c>
    </row>
    <row r="94" spans="1:5" x14ac:dyDescent="0.2">
      <c r="A94" t="s">
        <v>490</v>
      </c>
      <c r="B94">
        <v>296</v>
      </c>
      <c r="C94" t="s">
        <v>490</v>
      </c>
      <c r="D94">
        <v>83</v>
      </c>
      <c r="E94">
        <v>135</v>
      </c>
    </row>
    <row r="95" spans="1:5" x14ac:dyDescent="0.2">
      <c r="A95" t="s">
        <v>493</v>
      </c>
      <c r="B95">
        <v>659</v>
      </c>
      <c r="C95" t="s">
        <v>496</v>
      </c>
      <c r="D95">
        <v>188</v>
      </c>
      <c r="E95">
        <v>208</v>
      </c>
    </row>
    <row r="96" spans="1:5" x14ac:dyDescent="0.2">
      <c r="A96" t="s">
        <v>497</v>
      </c>
      <c r="B96">
        <v>410</v>
      </c>
      <c r="C96" t="s">
        <v>503</v>
      </c>
      <c r="D96">
        <v>117</v>
      </c>
      <c r="E96">
        <v>202</v>
      </c>
    </row>
    <row r="97" spans="1:5" x14ac:dyDescent="0.2">
      <c r="A97" t="s">
        <v>504</v>
      </c>
      <c r="B97">
        <v>414</v>
      </c>
      <c r="C97" t="s">
        <v>507</v>
      </c>
      <c r="D97">
        <v>118</v>
      </c>
      <c r="E97">
        <v>137</v>
      </c>
    </row>
    <row r="98" spans="1:5" x14ac:dyDescent="0.2">
      <c r="A98" t="s">
        <v>508</v>
      </c>
      <c r="B98">
        <v>418</v>
      </c>
      <c r="C98" t="s">
        <v>508</v>
      </c>
      <c r="D98">
        <v>120</v>
      </c>
      <c r="E98">
        <v>139</v>
      </c>
    </row>
    <row r="99" spans="1:5" x14ac:dyDescent="0.2">
      <c r="A99" t="s">
        <v>512</v>
      </c>
      <c r="B99">
        <v>422</v>
      </c>
      <c r="C99" t="s">
        <v>517</v>
      </c>
      <c r="D99">
        <v>121</v>
      </c>
      <c r="E99">
        <v>141</v>
      </c>
    </row>
    <row r="100" spans="1:5" x14ac:dyDescent="0.2">
      <c r="A100" t="s">
        <v>518</v>
      </c>
      <c r="B100">
        <v>430</v>
      </c>
      <c r="C100" t="s">
        <v>523</v>
      </c>
      <c r="D100">
        <v>123</v>
      </c>
      <c r="E100">
        <v>144</v>
      </c>
    </row>
    <row r="101" spans="1:5" x14ac:dyDescent="0.2">
      <c r="A101" t="s">
        <v>519</v>
      </c>
      <c r="B101">
        <v>434</v>
      </c>
      <c r="C101" t="s">
        <v>525</v>
      </c>
      <c r="D101">
        <v>124</v>
      </c>
      <c r="E101">
        <v>145</v>
      </c>
    </row>
    <row r="102" spans="1:5" x14ac:dyDescent="0.2">
      <c r="A102" t="s">
        <v>526</v>
      </c>
      <c r="B102">
        <v>662</v>
      </c>
      <c r="C102" t="s">
        <v>529</v>
      </c>
      <c r="D102">
        <v>189</v>
      </c>
      <c r="E102">
        <v>209</v>
      </c>
    </row>
    <row r="103" spans="1:5" x14ac:dyDescent="0.2">
      <c r="A103" t="s">
        <v>532</v>
      </c>
      <c r="B103">
        <v>144</v>
      </c>
      <c r="C103" t="s">
        <v>533</v>
      </c>
      <c r="D103">
        <v>38</v>
      </c>
      <c r="E103">
        <v>231</v>
      </c>
    </row>
    <row r="104" spans="1:5" x14ac:dyDescent="0.2">
      <c r="A104" t="s">
        <v>537</v>
      </c>
      <c r="B104">
        <v>426</v>
      </c>
      <c r="C104" t="s">
        <v>513</v>
      </c>
      <c r="D104">
        <v>122</v>
      </c>
      <c r="E104">
        <v>142</v>
      </c>
    </row>
    <row r="105" spans="1:5" x14ac:dyDescent="0.2">
      <c r="A105" t="s">
        <v>539</v>
      </c>
      <c r="B105">
        <v>440</v>
      </c>
      <c r="C105" t="s">
        <v>542</v>
      </c>
      <c r="D105">
        <v>126</v>
      </c>
      <c r="E105">
        <v>147</v>
      </c>
    </row>
    <row r="106" spans="1:5" x14ac:dyDescent="0.2">
      <c r="A106" t="s">
        <v>543</v>
      </c>
      <c r="B106">
        <v>442</v>
      </c>
      <c r="C106" t="s">
        <v>543</v>
      </c>
      <c r="D106">
        <v>256</v>
      </c>
      <c r="E106">
        <v>148</v>
      </c>
    </row>
    <row r="107" spans="1:5" x14ac:dyDescent="0.2">
      <c r="A107" t="s">
        <v>546</v>
      </c>
      <c r="B107">
        <v>428</v>
      </c>
      <c r="C107" t="s">
        <v>549</v>
      </c>
      <c r="D107">
        <v>119</v>
      </c>
      <c r="E107">
        <v>140</v>
      </c>
    </row>
    <row r="108" spans="1:5" x14ac:dyDescent="0.2">
      <c r="A108" t="s">
        <v>554</v>
      </c>
      <c r="B108">
        <v>504</v>
      </c>
      <c r="C108" t="s">
        <v>306</v>
      </c>
      <c r="D108">
        <v>143</v>
      </c>
      <c r="E108">
        <v>169</v>
      </c>
    </row>
    <row r="109" spans="1:5" x14ac:dyDescent="0.2">
      <c r="A109" t="s">
        <v>556</v>
      </c>
      <c r="B109">
        <v>492</v>
      </c>
      <c r="C109" t="s">
        <v>559</v>
      </c>
      <c r="D109">
        <v>140</v>
      </c>
      <c r="E109">
        <v>166</v>
      </c>
    </row>
    <row r="110" spans="1:5" x14ac:dyDescent="0.2">
      <c r="A110" t="s">
        <v>560</v>
      </c>
      <c r="B110">
        <v>498</v>
      </c>
      <c r="C110" t="s">
        <v>564</v>
      </c>
      <c r="D110">
        <v>146</v>
      </c>
      <c r="E110">
        <v>165</v>
      </c>
    </row>
    <row r="111" spans="1:5" x14ac:dyDescent="0.2">
      <c r="A111" t="s">
        <v>565</v>
      </c>
      <c r="B111">
        <v>450</v>
      </c>
      <c r="C111" t="s">
        <v>569</v>
      </c>
      <c r="D111">
        <v>129</v>
      </c>
      <c r="E111">
        <v>150</v>
      </c>
    </row>
    <row r="112" spans="1:5" x14ac:dyDescent="0.2">
      <c r="A112" t="s">
        <v>570</v>
      </c>
      <c r="B112">
        <v>462</v>
      </c>
      <c r="C112" t="s">
        <v>570</v>
      </c>
      <c r="D112">
        <v>132</v>
      </c>
      <c r="E112">
        <v>154</v>
      </c>
    </row>
    <row r="113" spans="1:5" x14ac:dyDescent="0.2">
      <c r="A113" t="s">
        <v>573</v>
      </c>
      <c r="B113">
        <v>484</v>
      </c>
      <c r="C113" t="s">
        <v>573</v>
      </c>
      <c r="D113">
        <v>138</v>
      </c>
      <c r="E113">
        <v>162</v>
      </c>
    </row>
    <row r="114" spans="1:5" x14ac:dyDescent="0.2">
      <c r="A114" t="s">
        <v>578</v>
      </c>
      <c r="B114">
        <v>584</v>
      </c>
      <c r="C114" t="s">
        <v>581</v>
      </c>
      <c r="D114">
        <v>127</v>
      </c>
      <c r="E114">
        <v>157</v>
      </c>
    </row>
    <row r="115" spans="1:5" x14ac:dyDescent="0.2">
      <c r="A115" t="s">
        <v>582</v>
      </c>
      <c r="B115">
        <v>807</v>
      </c>
      <c r="C115" t="s">
        <v>582</v>
      </c>
      <c r="D115">
        <v>154</v>
      </c>
      <c r="E115">
        <v>241</v>
      </c>
    </row>
    <row r="116" spans="1:5" x14ac:dyDescent="0.2">
      <c r="A116" t="s">
        <v>586</v>
      </c>
      <c r="B116">
        <v>466</v>
      </c>
      <c r="C116" t="s">
        <v>586</v>
      </c>
      <c r="D116">
        <v>133</v>
      </c>
      <c r="E116">
        <v>155</v>
      </c>
    </row>
    <row r="117" spans="1:5" x14ac:dyDescent="0.2">
      <c r="A117" t="s">
        <v>590</v>
      </c>
      <c r="B117">
        <v>470</v>
      </c>
      <c r="C117" t="s">
        <v>593</v>
      </c>
      <c r="D117">
        <v>134</v>
      </c>
      <c r="E117">
        <v>156</v>
      </c>
    </row>
    <row r="118" spans="1:5" x14ac:dyDescent="0.2">
      <c r="A118" t="s">
        <v>594</v>
      </c>
      <c r="B118">
        <v>104</v>
      </c>
      <c r="C118" t="s">
        <v>598</v>
      </c>
      <c r="D118">
        <v>28</v>
      </c>
      <c r="E118">
        <v>171</v>
      </c>
    </row>
    <row r="119" spans="1:5" x14ac:dyDescent="0.2">
      <c r="A119" t="s">
        <v>599</v>
      </c>
      <c r="B119">
        <v>499</v>
      </c>
      <c r="D119">
        <v>273</v>
      </c>
      <c r="E119">
        <v>2647</v>
      </c>
    </row>
    <row r="120" spans="1:5" x14ac:dyDescent="0.2">
      <c r="A120" t="s">
        <v>602</v>
      </c>
      <c r="B120">
        <v>496</v>
      </c>
      <c r="C120" t="s">
        <v>603</v>
      </c>
      <c r="D120">
        <v>141</v>
      </c>
      <c r="E120">
        <v>167</v>
      </c>
    </row>
    <row r="121" spans="1:5" x14ac:dyDescent="0.2">
      <c r="A121" t="s">
        <v>608</v>
      </c>
      <c r="B121">
        <v>508</v>
      </c>
      <c r="C121" t="s">
        <v>608</v>
      </c>
      <c r="D121">
        <v>144</v>
      </c>
      <c r="E121">
        <v>170</v>
      </c>
    </row>
    <row r="122" spans="1:5" x14ac:dyDescent="0.2">
      <c r="A122" t="s">
        <v>611</v>
      </c>
      <c r="B122">
        <v>478</v>
      </c>
      <c r="C122" t="s">
        <v>616</v>
      </c>
      <c r="D122">
        <v>136</v>
      </c>
      <c r="E122">
        <v>159</v>
      </c>
    </row>
    <row r="123" spans="1:5" x14ac:dyDescent="0.2">
      <c r="A123" t="s">
        <v>621</v>
      </c>
      <c r="B123">
        <v>480</v>
      </c>
      <c r="C123" t="s">
        <v>554</v>
      </c>
      <c r="D123">
        <v>137</v>
      </c>
      <c r="E123">
        <v>160</v>
      </c>
    </row>
    <row r="124" spans="1:5" x14ac:dyDescent="0.2">
      <c r="A124" t="s">
        <v>624</v>
      </c>
      <c r="B124">
        <v>454</v>
      </c>
      <c r="C124" t="s">
        <v>587</v>
      </c>
      <c r="D124">
        <v>130</v>
      </c>
      <c r="E124">
        <v>152</v>
      </c>
    </row>
    <row r="125" spans="1:5" x14ac:dyDescent="0.2">
      <c r="A125" t="s">
        <v>626</v>
      </c>
      <c r="B125">
        <v>458</v>
      </c>
      <c r="C125" t="s">
        <v>574</v>
      </c>
      <c r="D125">
        <v>131</v>
      </c>
      <c r="E125">
        <v>153</v>
      </c>
    </row>
    <row r="126" spans="1:5" x14ac:dyDescent="0.2">
      <c r="A126" t="s">
        <v>194</v>
      </c>
      <c r="B126">
        <v>516</v>
      </c>
      <c r="C126" t="s">
        <v>194</v>
      </c>
      <c r="D126">
        <v>147</v>
      </c>
      <c r="E126">
        <v>172</v>
      </c>
    </row>
    <row r="127" spans="1:5" x14ac:dyDescent="0.2">
      <c r="A127" t="s">
        <v>633</v>
      </c>
      <c r="B127">
        <v>562</v>
      </c>
      <c r="C127" t="s">
        <v>633</v>
      </c>
      <c r="D127">
        <v>158</v>
      </c>
      <c r="E127">
        <v>181</v>
      </c>
    </row>
    <row r="128" spans="1:5" x14ac:dyDescent="0.2">
      <c r="A128" t="s">
        <v>639</v>
      </c>
      <c r="B128">
        <v>566</v>
      </c>
      <c r="C128" t="s">
        <v>643</v>
      </c>
      <c r="D128">
        <v>159</v>
      </c>
      <c r="E128">
        <v>182</v>
      </c>
    </row>
    <row r="129" spans="1:5" x14ac:dyDescent="0.2">
      <c r="A129" t="s">
        <v>644</v>
      </c>
      <c r="B129">
        <v>558</v>
      </c>
      <c r="C129" t="s">
        <v>644</v>
      </c>
      <c r="D129">
        <v>157</v>
      </c>
      <c r="E129">
        <v>180</v>
      </c>
    </row>
    <row r="130" spans="1:5" x14ac:dyDescent="0.2">
      <c r="A130" t="s">
        <v>647</v>
      </c>
      <c r="B130">
        <v>570</v>
      </c>
      <c r="C130" t="s">
        <v>647</v>
      </c>
      <c r="D130">
        <v>160</v>
      </c>
      <c r="E130">
        <v>183</v>
      </c>
    </row>
    <row r="131" spans="1:5" x14ac:dyDescent="0.2">
      <c r="A131" t="s">
        <v>650</v>
      </c>
      <c r="B131">
        <v>528</v>
      </c>
      <c r="C131" t="s">
        <v>651</v>
      </c>
      <c r="D131">
        <v>150</v>
      </c>
      <c r="E131">
        <v>177</v>
      </c>
    </row>
    <row r="132" spans="1:5" x14ac:dyDescent="0.2">
      <c r="A132" t="s">
        <v>654</v>
      </c>
      <c r="B132">
        <v>578</v>
      </c>
      <c r="C132" t="s">
        <v>654</v>
      </c>
      <c r="D132">
        <v>162</v>
      </c>
      <c r="E132">
        <v>186</v>
      </c>
    </row>
    <row r="133" spans="1:5" x14ac:dyDescent="0.2">
      <c r="A133" t="s">
        <v>657</v>
      </c>
      <c r="B133">
        <v>524</v>
      </c>
      <c r="C133" t="s">
        <v>658</v>
      </c>
      <c r="D133">
        <v>149</v>
      </c>
      <c r="E133">
        <v>175</v>
      </c>
    </row>
    <row r="134" spans="1:5" x14ac:dyDescent="0.2">
      <c r="A134" t="s">
        <v>661</v>
      </c>
      <c r="B134">
        <v>520</v>
      </c>
      <c r="C134" t="s">
        <v>664</v>
      </c>
      <c r="D134">
        <v>148</v>
      </c>
      <c r="E134">
        <v>173</v>
      </c>
    </row>
    <row r="135" spans="1:5" x14ac:dyDescent="0.2">
      <c r="A135" t="s">
        <v>665</v>
      </c>
      <c r="B135">
        <v>554</v>
      </c>
      <c r="C135" t="s">
        <v>666</v>
      </c>
      <c r="D135">
        <v>156</v>
      </c>
      <c r="E135">
        <v>179</v>
      </c>
    </row>
    <row r="136" spans="1:5" x14ac:dyDescent="0.2">
      <c r="A136" t="s">
        <v>670</v>
      </c>
      <c r="B136">
        <v>512</v>
      </c>
      <c r="C136" t="s">
        <v>673</v>
      </c>
      <c r="D136">
        <v>221</v>
      </c>
      <c r="E136">
        <v>187</v>
      </c>
    </row>
    <row r="137" spans="1:5" x14ac:dyDescent="0.2">
      <c r="A137" t="s">
        <v>674</v>
      </c>
      <c r="B137">
        <v>586</v>
      </c>
      <c r="C137" t="s">
        <v>674</v>
      </c>
      <c r="D137">
        <v>165</v>
      </c>
      <c r="E137">
        <v>188</v>
      </c>
    </row>
    <row r="138" spans="1:5" x14ac:dyDescent="0.2">
      <c r="A138" t="s">
        <v>677</v>
      </c>
      <c r="B138">
        <v>591</v>
      </c>
      <c r="C138" t="s">
        <v>677</v>
      </c>
      <c r="D138">
        <v>166</v>
      </c>
      <c r="E138">
        <v>191</v>
      </c>
    </row>
    <row r="139" spans="1:5" x14ac:dyDescent="0.2">
      <c r="A139" t="s">
        <v>682</v>
      </c>
      <c r="B139">
        <v>604</v>
      </c>
      <c r="C139" t="s">
        <v>682</v>
      </c>
      <c r="D139">
        <v>170</v>
      </c>
      <c r="E139">
        <v>195</v>
      </c>
    </row>
    <row r="140" spans="1:5" x14ac:dyDescent="0.2">
      <c r="A140" t="s">
        <v>685</v>
      </c>
      <c r="B140">
        <v>608</v>
      </c>
      <c r="C140" t="s">
        <v>686</v>
      </c>
      <c r="D140">
        <v>171</v>
      </c>
      <c r="E140">
        <v>196</v>
      </c>
    </row>
    <row r="141" spans="1:5" x14ac:dyDescent="0.2">
      <c r="A141" t="s">
        <v>689</v>
      </c>
      <c r="B141">
        <v>585</v>
      </c>
      <c r="C141" t="s">
        <v>692</v>
      </c>
      <c r="D141">
        <v>180</v>
      </c>
      <c r="E141">
        <v>189</v>
      </c>
    </row>
    <row r="142" spans="1:5" x14ac:dyDescent="0.2">
      <c r="A142" t="s">
        <v>693</v>
      </c>
      <c r="B142">
        <v>598</v>
      </c>
      <c r="C142" t="s">
        <v>693</v>
      </c>
      <c r="D142">
        <v>168</v>
      </c>
      <c r="E142">
        <v>192</v>
      </c>
    </row>
    <row r="143" spans="1:5" x14ac:dyDescent="0.2">
      <c r="A143" t="s">
        <v>698</v>
      </c>
      <c r="B143">
        <v>616</v>
      </c>
      <c r="C143" t="s">
        <v>698</v>
      </c>
      <c r="D143">
        <v>173</v>
      </c>
      <c r="E143">
        <v>198</v>
      </c>
    </row>
    <row r="144" spans="1:5" x14ac:dyDescent="0.2">
      <c r="A144" t="s">
        <v>703</v>
      </c>
      <c r="B144">
        <v>408</v>
      </c>
      <c r="C144" t="s">
        <v>709</v>
      </c>
      <c r="D144">
        <v>116</v>
      </c>
      <c r="E144">
        <v>67</v>
      </c>
    </row>
    <row r="145" spans="1:5" x14ac:dyDescent="0.2">
      <c r="A145" t="s">
        <v>710</v>
      </c>
      <c r="B145">
        <v>620</v>
      </c>
      <c r="C145" t="s">
        <v>713</v>
      </c>
      <c r="D145">
        <v>174</v>
      </c>
      <c r="E145">
        <v>199</v>
      </c>
    </row>
    <row r="146" spans="1:5" x14ac:dyDescent="0.2">
      <c r="A146" t="s">
        <v>714</v>
      </c>
      <c r="B146">
        <v>600</v>
      </c>
      <c r="C146" t="s">
        <v>717</v>
      </c>
      <c r="D146">
        <v>169</v>
      </c>
      <c r="E146">
        <v>194</v>
      </c>
    </row>
    <row r="147" spans="1:5" x14ac:dyDescent="0.2">
      <c r="A147" t="s">
        <v>723</v>
      </c>
      <c r="B147">
        <v>634</v>
      </c>
      <c r="C147" t="s">
        <v>723</v>
      </c>
      <c r="D147">
        <v>179</v>
      </c>
      <c r="E147">
        <v>201</v>
      </c>
    </row>
    <row r="148" spans="1:5" x14ac:dyDescent="0.2">
      <c r="A148" t="s">
        <v>728</v>
      </c>
      <c r="B148">
        <v>642</v>
      </c>
      <c r="C148" t="s">
        <v>731</v>
      </c>
      <c r="D148">
        <v>183</v>
      </c>
      <c r="E148">
        <v>203</v>
      </c>
    </row>
    <row r="149" spans="1:5" x14ac:dyDescent="0.2">
      <c r="A149" t="s">
        <v>732</v>
      </c>
      <c r="B149">
        <v>643</v>
      </c>
      <c r="C149" t="s">
        <v>732</v>
      </c>
      <c r="D149">
        <v>185</v>
      </c>
      <c r="E149">
        <v>204</v>
      </c>
    </row>
    <row r="150" spans="1:5" x14ac:dyDescent="0.2">
      <c r="A150" t="s">
        <v>736</v>
      </c>
      <c r="B150">
        <v>646</v>
      </c>
      <c r="C150" t="s">
        <v>736</v>
      </c>
      <c r="D150">
        <v>184</v>
      </c>
      <c r="E150">
        <v>205</v>
      </c>
    </row>
    <row r="151" spans="1:5" x14ac:dyDescent="0.2">
      <c r="A151" t="s">
        <v>739</v>
      </c>
      <c r="B151">
        <v>682</v>
      </c>
      <c r="C151" t="s">
        <v>739</v>
      </c>
      <c r="D151">
        <v>194</v>
      </c>
      <c r="E151">
        <v>215</v>
      </c>
    </row>
    <row r="152" spans="1:5" x14ac:dyDescent="0.2">
      <c r="A152" t="s">
        <v>742</v>
      </c>
      <c r="B152">
        <v>729</v>
      </c>
      <c r="C152" t="s">
        <v>743</v>
      </c>
      <c r="D152">
        <v>276</v>
      </c>
      <c r="E152">
        <v>6</v>
      </c>
    </row>
    <row r="153" spans="1:5" x14ac:dyDescent="0.2">
      <c r="A153" t="s">
        <v>748</v>
      </c>
      <c r="B153">
        <v>686</v>
      </c>
      <c r="C153" t="s">
        <v>748</v>
      </c>
      <c r="D153">
        <v>195</v>
      </c>
      <c r="E153">
        <v>217</v>
      </c>
    </row>
    <row r="154" spans="1:5" x14ac:dyDescent="0.2">
      <c r="A154" t="s">
        <v>751</v>
      </c>
      <c r="B154">
        <v>702</v>
      </c>
      <c r="C154" t="s">
        <v>752</v>
      </c>
      <c r="D154">
        <v>200</v>
      </c>
      <c r="E154">
        <v>222</v>
      </c>
    </row>
    <row r="155" spans="1:5" x14ac:dyDescent="0.2">
      <c r="A155" t="s">
        <v>761</v>
      </c>
      <c r="B155">
        <v>90</v>
      </c>
      <c r="C155" t="s">
        <v>764</v>
      </c>
      <c r="D155">
        <v>25</v>
      </c>
      <c r="E155">
        <v>225</v>
      </c>
    </row>
    <row r="156" spans="1:5" x14ac:dyDescent="0.2">
      <c r="A156" t="s">
        <v>765</v>
      </c>
      <c r="B156">
        <v>694</v>
      </c>
      <c r="C156" t="s">
        <v>769</v>
      </c>
      <c r="D156">
        <v>197</v>
      </c>
      <c r="E156">
        <v>221</v>
      </c>
    </row>
    <row r="157" spans="1:5" x14ac:dyDescent="0.2">
      <c r="A157" t="s">
        <v>770</v>
      </c>
      <c r="B157">
        <v>222</v>
      </c>
      <c r="C157" t="s">
        <v>773</v>
      </c>
      <c r="D157">
        <v>60</v>
      </c>
      <c r="E157">
        <v>75</v>
      </c>
    </row>
    <row r="158" spans="1:5" x14ac:dyDescent="0.2">
      <c r="A158" t="s">
        <v>774</v>
      </c>
      <c r="B158">
        <v>674</v>
      </c>
      <c r="C158" t="s">
        <v>777</v>
      </c>
      <c r="D158">
        <v>192</v>
      </c>
      <c r="E158">
        <v>213</v>
      </c>
    </row>
    <row r="159" spans="1:5" x14ac:dyDescent="0.2">
      <c r="A159" t="s">
        <v>778</v>
      </c>
      <c r="B159">
        <v>706</v>
      </c>
      <c r="C159" t="s">
        <v>778</v>
      </c>
      <c r="D159">
        <v>201</v>
      </c>
      <c r="E159">
        <v>226</v>
      </c>
    </row>
    <row r="160" spans="1:5" x14ac:dyDescent="0.2">
      <c r="A160" t="s">
        <v>783</v>
      </c>
      <c r="B160">
        <v>688</v>
      </c>
      <c r="D160">
        <v>272</v>
      </c>
      <c r="E160">
        <v>2648</v>
      </c>
    </row>
    <row r="161" spans="1:5" x14ac:dyDescent="0.2">
      <c r="A161" t="s">
        <v>786</v>
      </c>
      <c r="B161">
        <v>728</v>
      </c>
      <c r="D161">
        <v>277</v>
      </c>
      <c r="E161">
        <v>74</v>
      </c>
    </row>
    <row r="162" spans="1:5" x14ac:dyDescent="0.2">
      <c r="A162" t="s">
        <v>789</v>
      </c>
      <c r="B162">
        <v>678</v>
      </c>
      <c r="C162" t="s">
        <v>789</v>
      </c>
      <c r="D162">
        <v>193</v>
      </c>
      <c r="E162">
        <v>214</v>
      </c>
    </row>
    <row r="163" spans="1:5" x14ac:dyDescent="0.2">
      <c r="A163" t="s">
        <v>792</v>
      </c>
      <c r="B163">
        <v>740</v>
      </c>
      <c r="C163" t="s">
        <v>792</v>
      </c>
      <c r="D163">
        <v>207</v>
      </c>
      <c r="E163">
        <v>233</v>
      </c>
    </row>
    <row r="164" spans="1:5" x14ac:dyDescent="0.2">
      <c r="A164" t="s">
        <v>795</v>
      </c>
      <c r="B164">
        <v>703</v>
      </c>
      <c r="C164" t="s">
        <v>798</v>
      </c>
      <c r="D164">
        <v>199</v>
      </c>
      <c r="E164">
        <v>223</v>
      </c>
    </row>
    <row r="165" spans="1:5" x14ac:dyDescent="0.2">
      <c r="A165" t="s">
        <v>799</v>
      </c>
      <c r="B165">
        <v>705</v>
      </c>
      <c r="C165" t="s">
        <v>799</v>
      </c>
      <c r="D165">
        <v>198</v>
      </c>
      <c r="E165">
        <v>224</v>
      </c>
    </row>
    <row r="166" spans="1:5" x14ac:dyDescent="0.2">
      <c r="A166" t="s">
        <v>802</v>
      </c>
      <c r="B166">
        <v>752</v>
      </c>
      <c r="C166" t="s">
        <v>802</v>
      </c>
      <c r="D166">
        <v>210</v>
      </c>
      <c r="E166">
        <v>236</v>
      </c>
    </row>
    <row r="167" spans="1:5" x14ac:dyDescent="0.2">
      <c r="A167" t="s">
        <v>805</v>
      </c>
      <c r="B167">
        <v>748</v>
      </c>
      <c r="C167" t="s">
        <v>806</v>
      </c>
      <c r="D167">
        <v>209</v>
      </c>
      <c r="E167">
        <v>235</v>
      </c>
    </row>
    <row r="168" spans="1:5" x14ac:dyDescent="0.2">
      <c r="A168" t="s">
        <v>811</v>
      </c>
      <c r="B168">
        <v>690</v>
      </c>
      <c r="C168" t="s">
        <v>814</v>
      </c>
      <c r="D168">
        <v>196</v>
      </c>
      <c r="E168">
        <v>220</v>
      </c>
    </row>
    <row r="169" spans="1:5" x14ac:dyDescent="0.2">
      <c r="A169" t="s">
        <v>815</v>
      </c>
      <c r="B169">
        <v>760</v>
      </c>
      <c r="C169" t="s">
        <v>815</v>
      </c>
      <c r="D169">
        <v>212</v>
      </c>
      <c r="E169">
        <v>238</v>
      </c>
    </row>
    <row r="170" spans="1:5" x14ac:dyDescent="0.2">
      <c r="A170" t="s">
        <v>821</v>
      </c>
      <c r="B170">
        <v>148</v>
      </c>
      <c r="C170" t="s">
        <v>825</v>
      </c>
      <c r="D170">
        <v>39</v>
      </c>
      <c r="E170">
        <v>50</v>
      </c>
    </row>
    <row r="171" spans="1:5" x14ac:dyDescent="0.2">
      <c r="A171" t="s">
        <v>826</v>
      </c>
      <c r="B171">
        <v>768</v>
      </c>
      <c r="C171" t="s">
        <v>827</v>
      </c>
      <c r="D171">
        <v>217</v>
      </c>
      <c r="E171">
        <v>243</v>
      </c>
    </row>
    <row r="172" spans="1:5" x14ac:dyDescent="0.2">
      <c r="A172" t="s">
        <v>830</v>
      </c>
      <c r="B172">
        <v>764</v>
      </c>
      <c r="C172" t="s">
        <v>830</v>
      </c>
      <c r="D172">
        <v>216</v>
      </c>
      <c r="E172">
        <v>240</v>
      </c>
    </row>
    <row r="173" spans="1:5" x14ac:dyDescent="0.2">
      <c r="A173" t="s">
        <v>833</v>
      </c>
      <c r="B173">
        <v>762</v>
      </c>
      <c r="C173" t="s">
        <v>834</v>
      </c>
      <c r="D173">
        <v>208</v>
      </c>
      <c r="E173">
        <v>239</v>
      </c>
    </row>
    <row r="174" spans="1:5" x14ac:dyDescent="0.2">
      <c r="A174" t="s">
        <v>839</v>
      </c>
      <c r="B174">
        <v>795</v>
      </c>
      <c r="C174" t="s">
        <v>842</v>
      </c>
      <c r="D174">
        <v>213</v>
      </c>
      <c r="E174">
        <v>250</v>
      </c>
    </row>
    <row r="175" spans="1:5" x14ac:dyDescent="0.2">
      <c r="A175" t="s">
        <v>843</v>
      </c>
      <c r="B175">
        <v>626</v>
      </c>
      <c r="C175" t="s">
        <v>847</v>
      </c>
      <c r="D175">
        <v>176</v>
      </c>
      <c r="E175">
        <v>242</v>
      </c>
    </row>
    <row r="176" spans="1:5" x14ac:dyDescent="0.2">
      <c r="A176" t="s">
        <v>848</v>
      </c>
      <c r="B176">
        <v>776</v>
      </c>
      <c r="C176" t="s">
        <v>848</v>
      </c>
      <c r="D176">
        <v>219</v>
      </c>
      <c r="E176">
        <v>245</v>
      </c>
    </row>
    <row r="177" spans="1:5" x14ac:dyDescent="0.2">
      <c r="A177" t="s">
        <v>851</v>
      </c>
      <c r="B177">
        <v>780</v>
      </c>
      <c r="C177" t="s">
        <v>854</v>
      </c>
      <c r="D177">
        <v>220</v>
      </c>
      <c r="E177">
        <v>246</v>
      </c>
    </row>
    <row r="178" spans="1:5" x14ac:dyDescent="0.2">
      <c r="A178" t="s">
        <v>855</v>
      </c>
      <c r="B178">
        <v>788</v>
      </c>
      <c r="C178" t="s">
        <v>855</v>
      </c>
      <c r="D178">
        <v>222</v>
      </c>
      <c r="E178">
        <v>248</v>
      </c>
    </row>
    <row r="179" spans="1:5" x14ac:dyDescent="0.2">
      <c r="A179" t="s">
        <v>858</v>
      </c>
      <c r="B179">
        <v>792</v>
      </c>
      <c r="C179" t="s">
        <v>858</v>
      </c>
      <c r="D179">
        <v>223</v>
      </c>
      <c r="E179">
        <v>249</v>
      </c>
    </row>
    <row r="180" spans="1:5" x14ac:dyDescent="0.2">
      <c r="A180" t="s">
        <v>862</v>
      </c>
      <c r="B180">
        <v>798</v>
      </c>
      <c r="C180" t="s">
        <v>862</v>
      </c>
      <c r="D180">
        <v>227</v>
      </c>
      <c r="E180">
        <v>252</v>
      </c>
    </row>
    <row r="181" spans="1:5" x14ac:dyDescent="0.2">
      <c r="A181" t="s">
        <v>867</v>
      </c>
      <c r="B181">
        <v>834</v>
      </c>
      <c r="C181" t="s">
        <v>872</v>
      </c>
      <c r="D181">
        <v>215</v>
      </c>
      <c r="E181">
        <v>257</v>
      </c>
    </row>
    <row r="182" spans="1:5" x14ac:dyDescent="0.2">
      <c r="A182" t="s">
        <v>873</v>
      </c>
      <c r="B182">
        <v>800</v>
      </c>
      <c r="C182" t="s">
        <v>873</v>
      </c>
      <c r="D182">
        <v>226</v>
      </c>
      <c r="E182">
        <v>253</v>
      </c>
    </row>
    <row r="183" spans="1:5" x14ac:dyDescent="0.2">
      <c r="A183" t="s">
        <v>876</v>
      </c>
      <c r="B183">
        <v>804</v>
      </c>
      <c r="C183" t="s">
        <v>876</v>
      </c>
      <c r="D183">
        <v>230</v>
      </c>
      <c r="E183">
        <v>254</v>
      </c>
    </row>
    <row r="184" spans="1:5" x14ac:dyDescent="0.2">
      <c r="A184" t="s">
        <v>881</v>
      </c>
      <c r="B184">
        <v>858</v>
      </c>
      <c r="C184" t="s">
        <v>882</v>
      </c>
      <c r="D184">
        <v>234</v>
      </c>
      <c r="E184">
        <v>260</v>
      </c>
    </row>
    <row r="185" spans="1:5" x14ac:dyDescent="0.2">
      <c r="A185" t="s">
        <v>885</v>
      </c>
      <c r="B185">
        <v>840</v>
      </c>
      <c r="C185" t="s">
        <v>885</v>
      </c>
      <c r="D185">
        <v>231</v>
      </c>
      <c r="E185">
        <v>259</v>
      </c>
    </row>
    <row r="186" spans="1:5" x14ac:dyDescent="0.2">
      <c r="A186" t="s">
        <v>890</v>
      </c>
      <c r="B186">
        <v>860</v>
      </c>
      <c r="C186" t="s">
        <v>890</v>
      </c>
      <c r="D186">
        <v>235</v>
      </c>
      <c r="E186">
        <v>261</v>
      </c>
    </row>
    <row r="187" spans="1:5" x14ac:dyDescent="0.2">
      <c r="A187" t="s">
        <v>895</v>
      </c>
      <c r="B187">
        <v>670</v>
      </c>
      <c r="C187" t="s">
        <v>898</v>
      </c>
      <c r="D187">
        <v>191</v>
      </c>
      <c r="E187">
        <v>211</v>
      </c>
    </row>
    <row r="188" spans="1:5" x14ac:dyDescent="0.2">
      <c r="A188" t="s">
        <v>899</v>
      </c>
      <c r="B188">
        <v>862</v>
      </c>
      <c r="C188" t="s">
        <v>899</v>
      </c>
      <c r="D188">
        <v>236</v>
      </c>
      <c r="E188">
        <v>263</v>
      </c>
    </row>
    <row r="189" spans="1:5" x14ac:dyDescent="0.2">
      <c r="A189" t="s">
        <v>907</v>
      </c>
      <c r="B189">
        <v>704</v>
      </c>
      <c r="C189" t="s">
        <v>908</v>
      </c>
      <c r="D189">
        <v>237</v>
      </c>
      <c r="E189">
        <v>264</v>
      </c>
    </row>
    <row r="190" spans="1:5" x14ac:dyDescent="0.2">
      <c r="A190" t="s">
        <v>912</v>
      </c>
      <c r="B190">
        <v>548</v>
      </c>
      <c r="C190" t="s">
        <v>915</v>
      </c>
      <c r="D190">
        <v>155</v>
      </c>
      <c r="E190">
        <v>262</v>
      </c>
    </row>
    <row r="191" spans="1:5" x14ac:dyDescent="0.2">
      <c r="A191" t="s">
        <v>918</v>
      </c>
      <c r="B191">
        <v>882</v>
      </c>
      <c r="C191" t="s">
        <v>921</v>
      </c>
      <c r="D191">
        <v>244</v>
      </c>
      <c r="E191">
        <v>212</v>
      </c>
    </row>
    <row r="192" spans="1:5" x14ac:dyDescent="0.2">
      <c r="A192" t="s">
        <v>922</v>
      </c>
      <c r="B192">
        <v>887</v>
      </c>
      <c r="C192" t="s">
        <v>922</v>
      </c>
      <c r="D192">
        <v>249</v>
      </c>
      <c r="E192">
        <v>269</v>
      </c>
    </row>
    <row r="193" spans="1:5" x14ac:dyDescent="0.2">
      <c r="A193" t="s">
        <v>925</v>
      </c>
      <c r="B193">
        <v>710</v>
      </c>
      <c r="C193" t="s">
        <v>926</v>
      </c>
      <c r="D193">
        <v>202</v>
      </c>
      <c r="E193">
        <v>227</v>
      </c>
    </row>
    <row r="194" spans="1:5" x14ac:dyDescent="0.2">
      <c r="A194" t="s">
        <v>930</v>
      </c>
      <c r="B194">
        <v>894</v>
      </c>
      <c r="C194" t="s">
        <v>931</v>
      </c>
      <c r="D194">
        <v>251</v>
      </c>
      <c r="E194">
        <v>270</v>
      </c>
    </row>
    <row r="195" spans="1:5" x14ac:dyDescent="0.2">
      <c r="A195" t="s">
        <v>934</v>
      </c>
      <c r="B195">
        <v>716</v>
      </c>
      <c r="C195" t="s">
        <v>935</v>
      </c>
      <c r="D195">
        <v>181</v>
      </c>
      <c r="E195">
        <v>271</v>
      </c>
    </row>
  </sheetData>
  <sortState ref="A2:E195">
    <sortCondition ref="A2:A1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sqref="A1:B1048576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baseColWidth="10" defaultRowHeight="15" x14ac:dyDescent="0.2"/>
  <cols>
    <col min="1" max="1" width="17.83203125" bestFit="1" customWidth="1"/>
  </cols>
  <sheetData>
    <row r="2" spans="1:2" x14ac:dyDescent="0.2">
      <c r="A2" t="s">
        <v>1028</v>
      </c>
      <c r="B2" t="s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D1" sqref="D1:J1048576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>
      <selection activeCell="B2" sqref="B2"/>
    </sheetView>
  </sheetViews>
  <sheetFormatPr baseColWidth="10" defaultRowHeight="15" x14ac:dyDescent="0.2"/>
  <cols>
    <col min="3" max="3" width="19.33203125" bestFit="1" customWidth="1"/>
  </cols>
  <sheetData>
    <row r="1" spans="1:6" x14ac:dyDescent="0.2">
      <c r="A1" t="s">
        <v>992</v>
      </c>
      <c r="B1" t="s">
        <v>1010</v>
      </c>
      <c r="C1" t="s">
        <v>1009</v>
      </c>
      <c r="E1" t="s">
        <v>1209</v>
      </c>
      <c r="F1" t="s">
        <v>1208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59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</sheetData>
  <sortState ref="E2:E5">
    <sortCondition ref="E2:E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D1" sqref="D1:F1048576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A9" sqref="A9:XFD9"/>
    </sheetView>
  </sheetViews>
  <sheetFormatPr baseColWidth="10" defaultColWidth="8.83203125" defaultRowHeight="15" x14ac:dyDescent="0.2"/>
  <cols>
    <col min="1" max="1" width="11.5" bestFit="1" customWidth="1"/>
    <col min="2" max="2" width="23.1640625" bestFit="1" customWidth="1"/>
    <col min="3" max="3" width="30.6640625" customWidth="1"/>
  </cols>
  <sheetData>
    <row r="1" spans="1:3" s="6" customFormat="1" x14ac:dyDescent="0.2">
      <c r="A1" s="7" t="s">
        <v>0</v>
      </c>
      <c r="B1" s="8" t="s">
        <v>992</v>
      </c>
      <c r="C1" s="8" t="s">
        <v>993</v>
      </c>
    </row>
    <row r="2" spans="1:3" x14ac:dyDescent="0.2">
      <c r="A2" s="3" t="s">
        <v>10</v>
      </c>
      <c r="B2" s="4" t="s">
        <v>12</v>
      </c>
      <c r="C2" s="4" t="s">
        <v>15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23</v>
      </c>
      <c r="C4" s="4" t="s">
        <v>26</v>
      </c>
    </row>
    <row r="5" spans="1:3" x14ac:dyDescent="0.2">
      <c r="A5" s="3" t="s">
        <v>29</v>
      </c>
      <c r="B5" s="4" t="s">
        <v>12</v>
      </c>
      <c r="C5" s="4" t="s">
        <v>15</v>
      </c>
    </row>
    <row r="6" spans="1:3" x14ac:dyDescent="0.2">
      <c r="A6" s="3" t="s">
        <v>31</v>
      </c>
      <c r="B6" s="4" t="s">
        <v>32</v>
      </c>
      <c r="C6" s="4" t="s">
        <v>35</v>
      </c>
    </row>
    <row r="7" spans="1:3" x14ac:dyDescent="0.2">
      <c r="A7" s="3" t="s">
        <v>37</v>
      </c>
      <c r="B7" s="4" t="s">
        <v>37</v>
      </c>
      <c r="C7" s="4" t="s">
        <v>39</v>
      </c>
    </row>
    <row r="8" spans="1:3" x14ac:dyDescent="0.2">
      <c r="A8" s="3" t="s">
        <v>42</v>
      </c>
      <c r="B8" s="4" t="s">
        <v>44</v>
      </c>
      <c r="C8" s="4" t="s">
        <v>47</v>
      </c>
    </row>
    <row r="9" spans="1:3" s="14" customFormat="1" x14ac:dyDescent="0.2">
      <c r="A9" s="22" t="s">
        <v>86</v>
      </c>
      <c r="B9" s="21" t="s">
        <v>12</v>
      </c>
      <c r="C9" s="21" t="s">
        <v>15</v>
      </c>
    </row>
    <row r="10" spans="1:3" x14ac:dyDescent="0.2">
      <c r="A10" s="3" t="s">
        <v>49</v>
      </c>
      <c r="B10" s="4" t="s">
        <v>51</v>
      </c>
      <c r="C10" s="4" t="s">
        <v>55</v>
      </c>
    </row>
    <row r="11" spans="1:3" x14ac:dyDescent="0.2">
      <c r="A11" s="3" t="s">
        <v>59</v>
      </c>
      <c r="B11" s="4" t="s">
        <v>59</v>
      </c>
      <c r="C11" s="4" t="s">
        <v>60</v>
      </c>
    </row>
    <row r="12" spans="1:3" x14ac:dyDescent="0.2">
      <c r="A12" s="3" t="s">
        <v>62</v>
      </c>
      <c r="B12" s="4" t="s">
        <v>62</v>
      </c>
      <c r="C12" s="4" t="s">
        <v>65</v>
      </c>
    </row>
    <row r="13" spans="1:3" x14ac:dyDescent="0.2">
      <c r="A13" s="3" t="s">
        <v>69</v>
      </c>
      <c r="B13" s="4" t="s">
        <v>70</v>
      </c>
      <c r="C13" s="4" t="s">
        <v>73</v>
      </c>
    </row>
    <row r="14" spans="1:3" x14ac:dyDescent="0.2">
      <c r="A14" s="3" t="s">
        <v>75</v>
      </c>
      <c r="B14" s="4" t="s">
        <v>76</v>
      </c>
      <c r="C14" s="4" t="s">
        <v>78</v>
      </c>
    </row>
    <row r="15" spans="1:3" x14ac:dyDescent="0.2">
      <c r="A15" s="3" t="s">
        <v>79</v>
      </c>
      <c r="B15" s="4" t="s">
        <v>80</v>
      </c>
      <c r="C15" s="4" t="s">
        <v>82</v>
      </c>
    </row>
    <row r="16" spans="1:3" x14ac:dyDescent="0.2">
      <c r="A16" s="3" t="s">
        <v>83</v>
      </c>
      <c r="B16" s="4" t="s">
        <v>12</v>
      </c>
      <c r="C16" s="4" t="s">
        <v>15</v>
      </c>
    </row>
    <row r="17" spans="1:3" x14ac:dyDescent="0.2">
      <c r="A17" s="3" t="s">
        <v>87</v>
      </c>
      <c r="B17" s="4" t="s">
        <v>87</v>
      </c>
      <c r="C17" s="4" t="s">
        <v>88</v>
      </c>
    </row>
    <row r="18" spans="1:3" x14ac:dyDescent="0.2">
      <c r="A18" s="3" t="s">
        <v>91</v>
      </c>
      <c r="B18" s="4" t="s">
        <v>91</v>
      </c>
      <c r="C18" s="4" t="s">
        <v>93</v>
      </c>
    </row>
    <row r="19" spans="1:3" x14ac:dyDescent="0.2">
      <c r="A19" s="3" t="s">
        <v>96</v>
      </c>
      <c r="B19" s="4" t="s">
        <v>96</v>
      </c>
      <c r="C19" s="4" t="s">
        <v>97</v>
      </c>
    </row>
    <row r="20" spans="1:3" x14ac:dyDescent="0.2">
      <c r="A20" s="3" t="s">
        <v>99</v>
      </c>
      <c r="B20" s="4" t="s">
        <v>99</v>
      </c>
      <c r="C20" s="4" t="s">
        <v>101</v>
      </c>
    </row>
    <row r="21" spans="1:3" x14ac:dyDescent="0.2">
      <c r="A21" s="3" t="s">
        <v>103</v>
      </c>
      <c r="B21" s="4" t="s">
        <v>104</v>
      </c>
      <c r="C21" s="4" t="s">
        <v>107</v>
      </c>
    </row>
    <row r="22" spans="1:3" x14ac:dyDescent="0.2">
      <c r="A22" s="3" t="s">
        <v>109</v>
      </c>
      <c r="B22" s="4" t="s">
        <v>109</v>
      </c>
      <c r="C22" s="4" t="s">
        <v>110</v>
      </c>
    </row>
    <row r="23" spans="1:3" x14ac:dyDescent="0.2">
      <c r="A23" s="3" t="s">
        <v>112</v>
      </c>
      <c r="B23" s="4" t="s">
        <v>12</v>
      </c>
      <c r="C23" s="4" t="s">
        <v>15</v>
      </c>
    </row>
    <row r="24" spans="1:3" x14ac:dyDescent="0.2">
      <c r="A24" s="3" t="s">
        <v>114</v>
      </c>
      <c r="B24" s="4" t="s">
        <v>114</v>
      </c>
      <c r="C24" s="4" t="s">
        <v>116</v>
      </c>
    </row>
    <row r="25" spans="1:3" x14ac:dyDescent="0.2">
      <c r="A25" s="3" t="s">
        <v>120</v>
      </c>
      <c r="B25" s="4" t="s">
        <v>120</v>
      </c>
      <c r="C25" s="4" t="s">
        <v>122</v>
      </c>
    </row>
    <row r="26" spans="1:3" x14ac:dyDescent="0.2">
      <c r="A26" s="3" t="s">
        <v>124</v>
      </c>
      <c r="B26" s="4" t="s">
        <v>124</v>
      </c>
      <c r="C26" s="4" t="s">
        <v>126</v>
      </c>
    </row>
    <row r="27" spans="1:3" x14ac:dyDescent="0.2">
      <c r="A27" s="3" t="s">
        <v>130</v>
      </c>
      <c r="B27" s="4" t="s">
        <v>51</v>
      </c>
      <c r="C27" s="4" t="s">
        <v>55</v>
      </c>
    </row>
    <row r="28" spans="1:3" x14ac:dyDescent="0.2">
      <c r="A28" s="3" t="s">
        <v>134</v>
      </c>
      <c r="B28" s="4" t="s">
        <v>12</v>
      </c>
      <c r="C28" s="4" t="s">
        <v>15</v>
      </c>
    </row>
    <row r="29" spans="1:3" x14ac:dyDescent="0.2">
      <c r="A29" s="3" t="s">
        <v>138</v>
      </c>
      <c r="B29" s="4" t="s">
        <v>139</v>
      </c>
      <c r="C29" s="4" t="s">
        <v>141</v>
      </c>
    </row>
    <row r="30" spans="1:3" x14ac:dyDescent="0.2">
      <c r="A30" s="3" t="s">
        <v>143</v>
      </c>
      <c r="B30" s="4" t="s">
        <v>12</v>
      </c>
      <c r="C30" s="4" t="s">
        <v>15</v>
      </c>
    </row>
    <row r="31" spans="1:3" x14ac:dyDescent="0.2">
      <c r="A31" s="3" t="s">
        <v>145</v>
      </c>
      <c r="B31" s="4" t="s">
        <v>145</v>
      </c>
      <c r="C31" s="4" t="s">
        <v>147</v>
      </c>
    </row>
    <row r="32" spans="1:3" x14ac:dyDescent="0.2">
      <c r="A32" s="3" t="s">
        <v>151</v>
      </c>
      <c r="B32" s="4" t="s">
        <v>151</v>
      </c>
      <c r="C32" s="4" t="s">
        <v>153</v>
      </c>
    </row>
    <row r="33" spans="1:3" x14ac:dyDescent="0.2">
      <c r="A33" s="3" t="s">
        <v>157</v>
      </c>
      <c r="B33" s="4" t="s">
        <v>76</v>
      </c>
      <c r="C33" s="4" t="s">
        <v>78</v>
      </c>
    </row>
    <row r="34" spans="1:3" x14ac:dyDescent="0.2">
      <c r="A34" s="3" t="s">
        <v>159</v>
      </c>
      <c r="B34" s="4" t="s">
        <v>159</v>
      </c>
      <c r="C34" s="4" t="s">
        <v>163</v>
      </c>
    </row>
    <row r="35" spans="1:3" x14ac:dyDescent="0.2">
      <c r="A35" s="3" t="s">
        <v>165</v>
      </c>
      <c r="B35" s="4" t="s">
        <v>165</v>
      </c>
      <c r="C35" s="4" t="s">
        <v>166</v>
      </c>
    </row>
    <row r="36" spans="1:3" x14ac:dyDescent="0.2">
      <c r="A36" s="3" t="s">
        <v>168</v>
      </c>
      <c r="B36" s="4" t="s">
        <v>12</v>
      </c>
      <c r="C36" s="4" t="s">
        <v>15</v>
      </c>
    </row>
    <row r="37" spans="1:3" x14ac:dyDescent="0.2">
      <c r="A37" s="3" t="s">
        <v>172</v>
      </c>
      <c r="B37" s="4" t="s">
        <v>173</v>
      </c>
      <c r="C37" s="4" t="s">
        <v>175</v>
      </c>
    </row>
    <row r="38" spans="1:3" x14ac:dyDescent="0.2">
      <c r="A38" s="3" t="s">
        <v>178</v>
      </c>
      <c r="B38" s="4" t="s">
        <v>178</v>
      </c>
      <c r="C38" s="4" t="s">
        <v>180</v>
      </c>
    </row>
    <row r="39" spans="1:3" x14ac:dyDescent="0.2">
      <c r="A39" s="3" t="s">
        <v>182</v>
      </c>
      <c r="B39" s="4" t="s">
        <v>76</v>
      </c>
      <c r="C39" s="4" t="s">
        <v>78</v>
      </c>
    </row>
    <row r="40" spans="1:3" x14ac:dyDescent="0.2">
      <c r="A40" s="3" t="s">
        <v>184</v>
      </c>
      <c r="B40" s="4" t="s">
        <v>184</v>
      </c>
      <c r="C40" s="4" t="s">
        <v>186</v>
      </c>
    </row>
    <row r="41" spans="1:3" x14ac:dyDescent="0.2">
      <c r="A41" s="3" t="s">
        <v>188</v>
      </c>
      <c r="B41" s="4" t="s">
        <v>188</v>
      </c>
      <c r="C41" s="4" t="s">
        <v>190</v>
      </c>
    </row>
    <row r="42" spans="1:3" x14ac:dyDescent="0.2">
      <c r="A42" s="3" t="s">
        <v>193</v>
      </c>
      <c r="B42" s="4" t="s">
        <v>193</v>
      </c>
      <c r="C42" s="4" t="s">
        <v>195</v>
      </c>
    </row>
    <row r="43" spans="1:3" x14ac:dyDescent="0.2">
      <c r="A43" s="3" t="s">
        <v>198</v>
      </c>
      <c r="B43" s="4" t="s">
        <v>80</v>
      </c>
      <c r="C43" s="4" t="s">
        <v>82</v>
      </c>
    </row>
    <row r="44" spans="1:3" x14ac:dyDescent="0.2">
      <c r="A44" s="3" t="s">
        <v>200</v>
      </c>
      <c r="B44" s="4" t="s">
        <v>201</v>
      </c>
      <c r="C44" s="4" t="s">
        <v>203</v>
      </c>
    </row>
    <row r="45" spans="1:3" x14ac:dyDescent="0.2">
      <c r="A45" s="3" t="s">
        <v>206</v>
      </c>
      <c r="B45" s="4" t="s">
        <v>206</v>
      </c>
      <c r="C45" s="4" t="s">
        <v>207</v>
      </c>
    </row>
    <row r="46" spans="1:3" x14ac:dyDescent="0.2">
      <c r="A46" s="3" t="s">
        <v>210</v>
      </c>
      <c r="B46" s="4" t="s">
        <v>211</v>
      </c>
      <c r="C46" s="4" t="s">
        <v>213</v>
      </c>
    </row>
    <row r="47" spans="1:3" x14ac:dyDescent="0.2">
      <c r="A47" s="3" t="s">
        <v>216</v>
      </c>
      <c r="B47" s="4" t="s">
        <v>216</v>
      </c>
      <c r="C47" s="4" t="s">
        <v>220</v>
      </c>
    </row>
    <row r="48" spans="1:3" x14ac:dyDescent="0.2">
      <c r="A48" s="3" t="s">
        <v>222</v>
      </c>
      <c r="B48" s="4" t="s">
        <v>222</v>
      </c>
      <c r="C48" s="4" t="s">
        <v>224</v>
      </c>
    </row>
    <row r="49" spans="1:3" x14ac:dyDescent="0.2">
      <c r="A49" s="3" t="s">
        <v>226</v>
      </c>
      <c r="B49" s="4" t="s">
        <v>226</v>
      </c>
      <c r="C49" s="4" t="s">
        <v>228</v>
      </c>
    </row>
    <row r="50" spans="1:3" x14ac:dyDescent="0.2">
      <c r="A50" s="3" t="s">
        <v>231</v>
      </c>
      <c r="B50" s="4" t="s">
        <v>231</v>
      </c>
      <c r="C50" s="4" t="s">
        <v>233</v>
      </c>
    </row>
    <row r="51" spans="1:3" x14ac:dyDescent="0.2">
      <c r="A51" s="3" t="s">
        <v>236</v>
      </c>
      <c r="B51" s="4" t="s">
        <v>70</v>
      </c>
      <c r="C51" s="4" t="s">
        <v>73</v>
      </c>
    </row>
    <row r="52" spans="1:3" x14ac:dyDescent="0.2">
      <c r="A52" s="3" t="s">
        <v>240</v>
      </c>
      <c r="B52" s="4" t="s">
        <v>240</v>
      </c>
      <c r="C52" s="4" t="s">
        <v>241</v>
      </c>
    </row>
    <row r="53" spans="1:3" x14ac:dyDescent="0.2">
      <c r="A53" s="3" t="s">
        <v>243</v>
      </c>
      <c r="B53" s="4" t="s">
        <v>80</v>
      </c>
      <c r="C53" s="4" t="s">
        <v>82</v>
      </c>
    </row>
    <row r="54" spans="1:3" x14ac:dyDescent="0.2">
      <c r="A54" s="3" t="s">
        <v>247</v>
      </c>
      <c r="B54" s="4" t="s">
        <v>76</v>
      </c>
      <c r="C54" s="4" t="s">
        <v>78</v>
      </c>
    </row>
    <row r="55" spans="1:3" x14ac:dyDescent="0.2">
      <c r="A55" s="3" t="s">
        <v>252</v>
      </c>
      <c r="B55" s="4" t="s">
        <v>252</v>
      </c>
      <c r="C55" s="4" t="s">
        <v>253</v>
      </c>
    </row>
    <row r="56" spans="1:3" x14ac:dyDescent="0.2">
      <c r="A56" s="3" t="s">
        <v>256</v>
      </c>
      <c r="B56" s="4" t="s">
        <v>256</v>
      </c>
      <c r="C56" s="4" t="s">
        <v>257</v>
      </c>
    </row>
    <row r="57" spans="1:3" x14ac:dyDescent="0.2">
      <c r="A57" s="3" t="s">
        <v>259</v>
      </c>
      <c r="B57" s="4" t="s">
        <v>12</v>
      </c>
      <c r="C57" s="4" t="s">
        <v>15</v>
      </c>
    </row>
    <row r="58" spans="1:3" x14ac:dyDescent="0.2">
      <c r="A58" s="3" t="s">
        <v>261</v>
      </c>
      <c r="B58" s="4" t="s">
        <v>80</v>
      </c>
      <c r="C58" s="4" t="s">
        <v>82</v>
      </c>
    </row>
    <row r="59" spans="1:3" x14ac:dyDescent="0.2">
      <c r="A59" s="3" t="s">
        <v>263</v>
      </c>
      <c r="B59" s="4" t="s">
        <v>12</v>
      </c>
      <c r="C59" s="4" t="s">
        <v>15</v>
      </c>
    </row>
    <row r="60" spans="1:3" x14ac:dyDescent="0.2">
      <c r="A60" s="3" t="s">
        <v>265</v>
      </c>
      <c r="B60" s="4" t="s">
        <v>265</v>
      </c>
      <c r="C60" s="4" t="s">
        <v>266</v>
      </c>
    </row>
    <row r="61" spans="1:3" x14ac:dyDescent="0.2">
      <c r="A61" s="3" t="s">
        <v>268</v>
      </c>
      <c r="B61" s="4" t="s">
        <v>268</v>
      </c>
      <c r="C61" s="4" t="s">
        <v>269</v>
      </c>
    </row>
    <row r="62" spans="1:3" x14ac:dyDescent="0.2">
      <c r="A62" s="3" t="s">
        <v>272</v>
      </c>
      <c r="B62" s="4" t="s">
        <v>272</v>
      </c>
      <c r="C62" s="4" t="s">
        <v>274</v>
      </c>
    </row>
    <row r="63" spans="1:3" x14ac:dyDescent="0.2">
      <c r="A63" s="3" t="s">
        <v>276</v>
      </c>
      <c r="B63" s="4" t="s">
        <v>276</v>
      </c>
      <c r="C63" s="4" t="s">
        <v>277</v>
      </c>
    </row>
    <row r="64" spans="1:3" x14ac:dyDescent="0.2">
      <c r="A64" s="3" t="s">
        <v>279</v>
      </c>
      <c r="B64" s="4" t="s">
        <v>12</v>
      </c>
      <c r="C64" s="4" t="s">
        <v>15</v>
      </c>
    </row>
    <row r="65" spans="1:3" x14ac:dyDescent="0.2">
      <c r="A65" s="3" t="s">
        <v>283</v>
      </c>
      <c r="B65" s="4" t="s">
        <v>283</v>
      </c>
      <c r="C65" s="4" t="s">
        <v>285</v>
      </c>
    </row>
    <row r="66" spans="1:3" x14ac:dyDescent="0.2">
      <c r="A66" s="3" t="s">
        <v>289</v>
      </c>
      <c r="B66" s="4" t="s">
        <v>289</v>
      </c>
      <c r="C66" s="4" t="s">
        <v>290</v>
      </c>
    </row>
    <row r="67" spans="1:3" x14ac:dyDescent="0.2">
      <c r="A67" s="3" t="s">
        <v>292</v>
      </c>
      <c r="B67" s="4" t="s">
        <v>292</v>
      </c>
      <c r="C67" s="4" t="s">
        <v>94</v>
      </c>
    </row>
    <row r="68" spans="1:3" x14ac:dyDescent="0.2">
      <c r="A68" s="3" t="s">
        <v>296</v>
      </c>
      <c r="B68" s="4" t="s">
        <v>296</v>
      </c>
      <c r="C68" s="4" t="s">
        <v>297</v>
      </c>
    </row>
    <row r="69" spans="1:3" x14ac:dyDescent="0.2">
      <c r="A69" s="3" t="s">
        <v>299</v>
      </c>
      <c r="B69" s="4" t="s">
        <v>299</v>
      </c>
      <c r="C69" s="4" t="s">
        <v>300</v>
      </c>
    </row>
    <row r="70" spans="1:3" x14ac:dyDescent="0.2">
      <c r="A70" s="3" t="s">
        <v>302</v>
      </c>
      <c r="B70" s="4" t="s">
        <v>302</v>
      </c>
      <c r="C70" s="4" t="s">
        <v>303</v>
      </c>
    </row>
    <row r="71" spans="1:3" x14ac:dyDescent="0.2">
      <c r="A71" s="3" t="s">
        <v>305</v>
      </c>
      <c r="B71" s="4" t="s">
        <v>306</v>
      </c>
      <c r="C71" s="4" t="s">
        <v>309</v>
      </c>
    </row>
    <row r="72" spans="1:3" x14ac:dyDescent="0.2">
      <c r="A72" s="3" t="s">
        <v>310</v>
      </c>
      <c r="B72" s="4" t="s">
        <v>44</v>
      </c>
      <c r="C72" s="4" t="s">
        <v>47</v>
      </c>
    </row>
    <row r="73" spans="1:3" x14ac:dyDescent="0.2">
      <c r="A73" s="3" t="s">
        <v>314</v>
      </c>
      <c r="B73" s="4" t="s">
        <v>315</v>
      </c>
      <c r="C73" s="4" t="s">
        <v>317</v>
      </c>
    </row>
    <row r="74" spans="1:3" x14ac:dyDescent="0.2">
      <c r="A74" s="3" t="s">
        <v>319</v>
      </c>
      <c r="B74" s="4" t="s">
        <v>319</v>
      </c>
      <c r="C74" s="4" t="s">
        <v>320</v>
      </c>
    </row>
    <row r="75" spans="1:3" x14ac:dyDescent="0.2">
      <c r="A75" s="3" t="s">
        <v>322</v>
      </c>
      <c r="B75" s="4" t="s">
        <v>32</v>
      </c>
      <c r="C75" s="4" t="s">
        <v>35</v>
      </c>
    </row>
    <row r="76" spans="1:3" x14ac:dyDescent="0.2">
      <c r="A76" s="3" t="s">
        <v>325</v>
      </c>
      <c r="B76" s="4" t="s">
        <v>325</v>
      </c>
      <c r="C76" s="4" t="s">
        <v>326</v>
      </c>
    </row>
    <row r="77" spans="1:3" x14ac:dyDescent="0.2">
      <c r="A77" s="3" t="s">
        <v>329</v>
      </c>
      <c r="B77" s="4" t="s">
        <v>76</v>
      </c>
      <c r="C77" s="4" t="s">
        <v>78</v>
      </c>
    </row>
    <row r="78" spans="1:3" x14ac:dyDescent="0.2">
      <c r="A78" s="3" t="s">
        <v>331</v>
      </c>
      <c r="B78" s="4" t="s">
        <v>332</v>
      </c>
      <c r="C78" s="4" t="s">
        <v>334</v>
      </c>
    </row>
    <row r="79" spans="1:3" x14ac:dyDescent="0.2">
      <c r="A79" s="3" t="s">
        <v>336</v>
      </c>
      <c r="B79" s="4" t="s">
        <v>76</v>
      </c>
      <c r="C79" s="4" t="s">
        <v>78</v>
      </c>
    </row>
    <row r="80" spans="1:3" x14ac:dyDescent="0.2">
      <c r="A80" s="3" t="s">
        <v>338</v>
      </c>
      <c r="B80" s="4" t="s">
        <v>70</v>
      </c>
      <c r="C80" s="4" t="s">
        <v>73</v>
      </c>
    </row>
    <row r="81" spans="1:3" x14ac:dyDescent="0.2">
      <c r="A81" s="3" t="s">
        <v>342</v>
      </c>
      <c r="B81" s="4" t="s">
        <v>342</v>
      </c>
      <c r="C81" s="4" t="s">
        <v>343</v>
      </c>
    </row>
    <row r="82" spans="1:3" x14ac:dyDescent="0.2">
      <c r="A82" s="3" t="s">
        <v>345</v>
      </c>
      <c r="B82" s="4" t="s">
        <v>347</v>
      </c>
      <c r="C82" s="4" t="s">
        <v>350</v>
      </c>
    </row>
    <row r="83" spans="1:3" x14ac:dyDescent="0.2">
      <c r="A83" s="3" t="s">
        <v>353</v>
      </c>
      <c r="B83" s="4" t="s">
        <v>353</v>
      </c>
      <c r="C83" s="4" t="s">
        <v>354</v>
      </c>
    </row>
    <row r="84" spans="1:3" x14ac:dyDescent="0.2">
      <c r="A84" s="3" t="s">
        <v>356</v>
      </c>
      <c r="B84" s="4" t="s">
        <v>347</v>
      </c>
      <c r="C84" s="4" t="s">
        <v>350</v>
      </c>
    </row>
    <row r="85" spans="1:3" x14ac:dyDescent="0.2">
      <c r="A85" s="3" t="s">
        <v>358</v>
      </c>
      <c r="B85" s="4" t="s">
        <v>358</v>
      </c>
      <c r="C85" s="4" t="s">
        <v>359</v>
      </c>
    </row>
    <row r="86" spans="1:3" x14ac:dyDescent="0.2">
      <c r="A86" s="3" t="s">
        <v>361</v>
      </c>
      <c r="B86" s="4" t="s">
        <v>44</v>
      </c>
      <c r="C86" s="4" t="s">
        <v>47</v>
      </c>
    </row>
    <row r="87" spans="1:3" x14ac:dyDescent="0.2">
      <c r="A87" s="3" t="s">
        <v>363</v>
      </c>
      <c r="B87" s="4" t="s">
        <v>363</v>
      </c>
      <c r="C87" s="4" t="s">
        <v>365</v>
      </c>
    </row>
    <row r="88" spans="1:3" x14ac:dyDescent="0.2">
      <c r="A88" s="3" t="s">
        <v>369</v>
      </c>
      <c r="B88" s="4" t="s">
        <v>12</v>
      </c>
      <c r="C88" s="4" t="s">
        <v>15</v>
      </c>
    </row>
    <row r="89" spans="1:3" x14ac:dyDescent="0.2">
      <c r="A89" s="3" t="s">
        <v>371</v>
      </c>
      <c r="B89" s="4" t="s">
        <v>371</v>
      </c>
      <c r="C89" s="4" t="s">
        <v>373</v>
      </c>
    </row>
    <row r="90" spans="1:3" x14ac:dyDescent="0.2">
      <c r="A90" s="3" t="s">
        <v>375</v>
      </c>
      <c r="B90" s="4" t="s">
        <v>375</v>
      </c>
      <c r="C90" s="4" t="s">
        <v>376</v>
      </c>
    </row>
    <row r="91" spans="1:3" x14ac:dyDescent="0.2">
      <c r="A91" s="3" t="s">
        <v>379</v>
      </c>
      <c r="B91" s="4" t="s">
        <v>379</v>
      </c>
      <c r="C91" s="4" t="s">
        <v>381</v>
      </c>
    </row>
    <row r="92" spans="1:3" x14ac:dyDescent="0.2">
      <c r="A92" s="3" t="s">
        <v>384</v>
      </c>
      <c r="B92" s="4" t="s">
        <v>384</v>
      </c>
      <c r="C92" s="4" t="s">
        <v>385</v>
      </c>
    </row>
    <row r="93" spans="1:3" x14ac:dyDescent="0.2">
      <c r="A93" s="3" t="s">
        <v>388</v>
      </c>
      <c r="B93" s="4" t="s">
        <v>12</v>
      </c>
      <c r="C93" s="4" t="s">
        <v>15</v>
      </c>
    </row>
    <row r="94" spans="1:3" x14ac:dyDescent="0.2">
      <c r="A94" s="3" t="s">
        <v>392</v>
      </c>
      <c r="B94" s="4" t="s">
        <v>392</v>
      </c>
      <c r="C94" s="4" t="s">
        <v>393</v>
      </c>
    </row>
    <row r="95" spans="1:3" x14ac:dyDescent="0.2">
      <c r="A95" s="3" t="s">
        <v>394</v>
      </c>
      <c r="B95" s="4" t="s">
        <v>394</v>
      </c>
      <c r="C95" s="4" t="s">
        <v>395</v>
      </c>
    </row>
    <row r="96" spans="1:3" x14ac:dyDescent="0.2">
      <c r="A96" s="3" t="s">
        <v>398</v>
      </c>
      <c r="B96" s="4" t="s">
        <v>400</v>
      </c>
      <c r="C96" s="4" t="s">
        <v>403</v>
      </c>
    </row>
    <row r="97" spans="1:3" x14ac:dyDescent="0.2">
      <c r="A97" s="3" t="s">
        <v>404</v>
      </c>
      <c r="B97" s="4" t="s">
        <v>70</v>
      </c>
      <c r="C97" s="4" t="s">
        <v>73</v>
      </c>
    </row>
    <row r="98" spans="1:3" x14ac:dyDescent="0.2">
      <c r="A98" s="3" t="s">
        <v>406</v>
      </c>
      <c r="B98" s="4" t="s">
        <v>400</v>
      </c>
      <c r="C98" s="4" t="s">
        <v>403</v>
      </c>
    </row>
    <row r="99" spans="1:3" x14ac:dyDescent="0.2">
      <c r="A99" s="3" t="s">
        <v>409</v>
      </c>
      <c r="B99" s="4" t="s">
        <v>211</v>
      </c>
      <c r="C99" s="4" t="s">
        <v>213</v>
      </c>
    </row>
    <row r="100" spans="1:3" x14ac:dyDescent="0.2">
      <c r="A100" s="3" t="s">
        <v>411</v>
      </c>
      <c r="B100" s="4" t="s">
        <v>80</v>
      </c>
      <c r="C100" s="4" t="s">
        <v>82</v>
      </c>
    </row>
    <row r="101" spans="1:3" x14ac:dyDescent="0.2">
      <c r="A101" s="3" t="s">
        <v>413</v>
      </c>
      <c r="B101" s="4" t="s">
        <v>413</v>
      </c>
      <c r="C101" s="4" t="s">
        <v>414</v>
      </c>
    </row>
    <row r="102" spans="1:3" x14ac:dyDescent="0.2">
      <c r="A102" s="3" t="s">
        <v>417</v>
      </c>
      <c r="B102" s="4" t="s">
        <v>417</v>
      </c>
      <c r="C102" s="4" t="s">
        <v>418</v>
      </c>
    </row>
    <row r="103" spans="1:3" x14ac:dyDescent="0.2">
      <c r="A103" s="3" t="s">
        <v>421</v>
      </c>
      <c r="B103" s="4" t="s">
        <v>421</v>
      </c>
      <c r="C103" s="4" t="s">
        <v>422</v>
      </c>
    </row>
    <row r="104" spans="1:3" x14ac:dyDescent="0.2">
      <c r="A104" s="3" t="s">
        <v>425</v>
      </c>
      <c r="B104" s="4" t="s">
        <v>425</v>
      </c>
      <c r="C104" s="4" t="s">
        <v>426</v>
      </c>
    </row>
    <row r="105" spans="1:3" x14ac:dyDescent="0.2">
      <c r="A105" s="3" t="s">
        <v>428</v>
      </c>
      <c r="B105" s="4" t="s">
        <v>428</v>
      </c>
      <c r="C105" s="4" t="s">
        <v>430</v>
      </c>
    </row>
    <row r="106" spans="1:3" x14ac:dyDescent="0.2">
      <c r="A106" s="3" t="s">
        <v>433</v>
      </c>
      <c r="B106" s="4" t="s">
        <v>347</v>
      </c>
      <c r="C106" s="4" t="s">
        <v>350</v>
      </c>
    </row>
    <row r="107" spans="1:3" x14ac:dyDescent="0.2">
      <c r="A107" s="3" t="s">
        <v>435</v>
      </c>
      <c r="B107" s="4" t="s">
        <v>435</v>
      </c>
      <c r="C107" s="4" t="s">
        <v>436</v>
      </c>
    </row>
    <row r="108" spans="1:3" x14ac:dyDescent="0.2">
      <c r="A108" s="3" t="s">
        <v>438</v>
      </c>
      <c r="B108" s="4" t="s">
        <v>80</v>
      </c>
      <c r="C108" s="4" t="s">
        <v>82</v>
      </c>
    </row>
    <row r="109" spans="1:3" x14ac:dyDescent="0.2">
      <c r="A109" s="3" t="s">
        <v>440</v>
      </c>
      <c r="B109" s="4" t="s">
        <v>440</v>
      </c>
      <c r="C109" s="4" t="s">
        <v>441</v>
      </c>
    </row>
    <row r="110" spans="1:3" x14ac:dyDescent="0.2">
      <c r="A110" s="3" t="s">
        <v>444</v>
      </c>
      <c r="B110" s="4" t="s">
        <v>444</v>
      </c>
      <c r="C110" s="4" t="s">
        <v>446</v>
      </c>
    </row>
    <row r="111" spans="1:3" x14ac:dyDescent="0.2">
      <c r="A111" s="3" t="s">
        <v>449</v>
      </c>
      <c r="B111" s="4" t="s">
        <v>449</v>
      </c>
      <c r="C111" s="4" t="s">
        <v>450</v>
      </c>
    </row>
    <row r="112" spans="1:3" x14ac:dyDescent="0.2">
      <c r="A112" s="3" t="s">
        <v>452</v>
      </c>
      <c r="B112" s="4" t="s">
        <v>452</v>
      </c>
      <c r="C112" s="4" t="s">
        <v>453</v>
      </c>
    </row>
    <row r="113" spans="1:3" x14ac:dyDescent="0.2">
      <c r="A113" s="3" t="s">
        <v>456</v>
      </c>
      <c r="B113" s="4" t="s">
        <v>456</v>
      </c>
      <c r="C113" s="4" t="s">
        <v>457</v>
      </c>
    </row>
    <row r="114" spans="1:3" x14ac:dyDescent="0.2">
      <c r="A114" s="3" t="s">
        <v>459</v>
      </c>
      <c r="B114" s="4" t="s">
        <v>460</v>
      </c>
      <c r="C114" s="4" t="s">
        <v>462</v>
      </c>
    </row>
    <row r="115" spans="1:3" x14ac:dyDescent="0.2">
      <c r="A115" s="3" t="s">
        <v>464</v>
      </c>
      <c r="B115" s="4" t="s">
        <v>464</v>
      </c>
      <c r="C115" s="4" t="s">
        <v>465</v>
      </c>
    </row>
    <row r="116" spans="1:3" s="14" customFormat="1" x14ac:dyDescent="0.2">
      <c r="A116" s="20" t="s">
        <v>1024</v>
      </c>
      <c r="B116" s="21" t="s">
        <v>347</v>
      </c>
      <c r="C116" s="21" t="s">
        <v>350</v>
      </c>
    </row>
    <row r="117" spans="1:3" x14ac:dyDescent="0.2">
      <c r="A117" s="3" t="s">
        <v>467</v>
      </c>
      <c r="B117" s="4" t="s">
        <v>467</v>
      </c>
      <c r="C117" s="4" t="s">
        <v>468</v>
      </c>
    </row>
    <row r="118" spans="1:3" x14ac:dyDescent="0.2">
      <c r="A118" s="3" t="s">
        <v>470</v>
      </c>
      <c r="B118" s="4" t="s">
        <v>470</v>
      </c>
      <c r="C118" s="4" t="s">
        <v>472</v>
      </c>
    </row>
    <row r="119" spans="1:3" x14ac:dyDescent="0.2">
      <c r="A119" s="3" t="s">
        <v>474</v>
      </c>
      <c r="B119" s="4" t="s">
        <v>474</v>
      </c>
      <c r="C119" s="4" t="s">
        <v>475</v>
      </c>
    </row>
    <row r="120" spans="1:3" x14ac:dyDescent="0.2">
      <c r="A120" s="3" t="s">
        <v>477</v>
      </c>
      <c r="B120" s="4" t="s">
        <v>477</v>
      </c>
      <c r="C120" s="4" t="s">
        <v>478</v>
      </c>
    </row>
    <row r="121" spans="1:3" x14ac:dyDescent="0.2">
      <c r="A121" s="3" t="s">
        <v>480</v>
      </c>
      <c r="B121" s="4" t="s">
        <v>480</v>
      </c>
      <c r="C121" s="4" t="s">
        <v>482</v>
      </c>
    </row>
    <row r="122" spans="1:3" x14ac:dyDescent="0.2">
      <c r="A122" s="3" t="s">
        <v>484</v>
      </c>
      <c r="B122" s="4" t="s">
        <v>484</v>
      </c>
      <c r="C122" s="4" t="s">
        <v>486</v>
      </c>
    </row>
    <row r="123" spans="1:3" x14ac:dyDescent="0.2">
      <c r="A123" s="3" t="s">
        <v>490</v>
      </c>
      <c r="B123" s="4" t="s">
        <v>70</v>
      </c>
      <c r="C123" s="4" t="s">
        <v>73</v>
      </c>
    </row>
    <row r="124" spans="1:3" x14ac:dyDescent="0.2">
      <c r="A124" s="3" t="s">
        <v>493</v>
      </c>
      <c r="B124" s="4" t="s">
        <v>12</v>
      </c>
      <c r="C124" s="4" t="s">
        <v>15</v>
      </c>
    </row>
    <row r="125" spans="1:3" x14ac:dyDescent="0.2">
      <c r="A125" s="3" t="s">
        <v>497</v>
      </c>
      <c r="B125" s="4" t="s">
        <v>497</v>
      </c>
      <c r="C125" s="4" t="s">
        <v>501</v>
      </c>
    </row>
    <row r="126" spans="1:3" x14ac:dyDescent="0.2">
      <c r="A126" s="3" t="s">
        <v>504</v>
      </c>
      <c r="B126" s="4" t="s">
        <v>51</v>
      </c>
      <c r="C126" s="4" t="s">
        <v>55</v>
      </c>
    </row>
    <row r="127" spans="1:3" x14ac:dyDescent="0.2">
      <c r="A127" s="3" t="s">
        <v>508</v>
      </c>
      <c r="B127" s="4" t="s">
        <v>508</v>
      </c>
      <c r="C127" s="4" t="s">
        <v>510</v>
      </c>
    </row>
    <row r="128" spans="1:3" x14ac:dyDescent="0.2">
      <c r="A128" s="3" t="s">
        <v>512</v>
      </c>
      <c r="B128" s="4" t="s">
        <v>512</v>
      </c>
      <c r="C128" s="4" t="s">
        <v>514</v>
      </c>
    </row>
    <row r="129" spans="1:3" x14ac:dyDescent="0.2">
      <c r="A129" s="3" t="s">
        <v>518</v>
      </c>
      <c r="B129" s="4" t="s">
        <v>518</v>
      </c>
      <c r="C129" s="4" t="s">
        <v>520</v>
      </c>
    </row>
    <row r="130" spans="1:3" x14ac:dyDescent="0.2">
      <c r="A130" s="3" t="s">
        <v>519</v>
      </c>
      <c r="B130" s="4" t="s">
        <v>519</v>
      </c>
      <c r="C130" s="4" t="s">
        <v>521</v>
      </c>
    </row>
    <row r="131" spans="1:3" x14ac:dyDescent="0.2">
      <c r="A131" s="3" t="s">
        <v>526</v>
      </c>
      <c r="B131" s="4" t="s">
        <v>12</v>
      </c>
      <c r="C131" s="4" t="s">
        <v>15</v>
      </c>
    </row>
    <row r="132" spans="1:3" x14ac:dyDescent="0.2">
      <c r="A132" s="3" t="s">
        <v>530</v>
      </c>
      <c r="B132" s="4" t="s">
        <v>201</v>
      </c>
      <c r="C132" s="4" t="s">
        <v>203</v>
      </c>
    </row>
    <row r="133" spans="1:3" x14ac:dyDescent="0.2">
      <c r="A133" s="3" t="s">
        <v>532</v>
      </c>
      <c r="B133" s="4" t="s">
        <v>532</v>
      </c>
      <c r="C133" s="4" t="s">
        <v>534</v>
      </c>
    </row>
    <row r="134" spans="1:3" x14ac:dyDescent="0.2">
      <c r="A134" s="3" t="s">
        <v>537</v>
      </c>
      <c r="B134" s="4" t="s">
        <v>537</v>
      </c>
      <c r="C134" s="4" t="s">
        <v>515</v>
      </c>
    </row>
    <row r="135" spans="1:3" x14ac:dyDescent="0.2">
      <c r="A135" s="3" t="s">
        <v>539</v>
      </c>
      <c r="B135" s="4" t="s">
        <v>315</v>
      </c>
      <c r="C135" s="4" t="s">
        <v>317</v>
      </c>
    </row>
    <row r="136" spans="1:3" x14ac:dyDescent="0.2">
      <c r="A136" s="3" t="s">
        <v>543</v>
      </c>
      <c r="B136" s="4" t="s">
        <v>104</v>
      </c>
      <c r="C136" s="4" t="s">
        <v>107</v>
      </c>
    </row>
    <row r="137" spans="1:3" x14ac:dyDescent="0.2">
      <c r="A137" s="3" t="s">
        <v>546</v>
      </c>
      <c r="B137" s="4" t="s">
        <v>315</v>
      </c>
      <c r="C137" s="4" t="s">
        <v>317</v>
      </c>
    </row>
    <row r="138" spans="1:3" x14ac:dyDescent="0.2">
      <c r="A138" s="3" t="s">
        <v>550</v>
      </c>
      <c r="B138" s="4" t="s">
        <v>211</v>
      </c>
      <c r="C138" s="4" t="s">
        <v>213</v>
      </c>
    </row>
    <row r="139" spans="1:3" x14ac:dyDescent="0.2">
      <c r="A139" s="3" t="s">
        <v>552</v>
      </c>
      <c r="B139" s="4" t="s">
        <v>12</v>
      </c>
      <c r="C139" s="4" t="s">
        <v>15</v>
      </c>
    </row>
    <row r="140" spans="1:3" x14ac:dyDescent="0.2">
      <c r="A140" s="3" t="s">
        <v>554</v>
      </c>
      <c r="B140" s="4" t="s">
        <v>306</v>
      </c>
      <c r="C140" s="4" t="s">
        <v>309</v>
      </c>
    </row>
    <row r="141" spans="1:3" x14ac:dyDescent="0.2">
      <c r="A141" s="3" t="s">
        <v>556</v>
      </c>
      <c r="B141" s="4" t="s">
        <v>332</v>
      </c>
      <c r="C141" s="4" t="s">
        <v>334</v>
      </c>
    </row>
    <row r="142" spans="1:3" x14ac:dyDescent="0.2">
      <c r="A142" s="3" t="s">
        <v>560</v>
      </c>
      <c r="B142" s="4" t="s">
        <v>560</v>
      </c>
      <c r="C142" s="4" t="s">
        <v>562</v>
      </c>
    </row>
    <row r="143" spans="1:3" x14ac:dyDescent="0.2">
      <c r="A143" s="3" t="s">
        <v>565</v>
      </c>
      <c r="B143" s="4" t="s">
        <v>565</v>
      </c>
      <c r="C143" s="4" t="s">
        <v>567</v>
      </c>
    </row>
    <row r="144" spans="1:3" x14ac:dyDescent="0.2">
      <c r="A144" s="3" t="s">
        <v>570</v>
      </c>
      <c r="B144" s="4" t="s">
        <v>80</v>
      </c>
      <c r="C144" s="4" t="s">
        <v>82</v>
      </c>
    </row>
    <row r="145" spans="1:3" x14ac:dyDescent="0.2">
      <c r="A145" s="3" t="s">
        <v>573</v>
      </c>
      <c r="B145" s="4" t="s">
        <v>573</v>
      </c>
      <c r="C145" s="4" t="s">
        <v>575</v>
      </c>
    </row>
    <row r="146" spans="1:3" x14ac:dyDescent="0.2">
      <c r="A146" s="3" t="s">
        <v>578</v>
      </c>
      <c r="B146" s="4" t="s">
        <v>70</v>
      </c>
      <c r="C146" s="4" t="s">
        <v>73</v>
      </c>
    </row>
    <row r="147" spans="1:3" x14ac:dyDescent="0.2">
      <c r="A147" s="3" t="s">
        <v>582</v>
      </c>
      <c r="B147" s="4" t="s">
        <v>139</v>
      </c>
      <c r="C147" s="4" t="s">
        <v>141</v>
      </c>
    </row>
    <row r="148" spans="1:3" x14ac:dyDescent="0.2">
      <c r="A148" s="3" t="s">
        <v>586</v>
      </c>
      <c r="B148" s="4" t="s">
        <v>586</v>
      </c>
      <c r="C148" s="4" t="s">
        <v>576</v>
      </c>
    </row>
    <row r="149" spans="1:3" x14ac:dyDescent="0.2">
      <c r="A149" s="3" t="s">
        <v>590</v>
      </c>
      <c r="B149" s="4" t="s">
        <v>460</v>
      </c>
      <c r="C149" s="4" t="s">
        <v>462</v>
      </c>
    </row>
    <row r="150" spans="1:3" x14ac:dyDescent="0.2">
      <c r="A150" s="3" t="s">
        <v>594</v>
      </c>
      <c r="B150" s="4" t="s">
        <v>594</v>
      </c>
      <c r="C150" s="4" t="s">
        <v>596</v>
      </c>
    </row>
    <row r="151" spans="1:3" x14ac:dyDescent="0.2">
      <c r="A151" s="3" t="s">
        <v>599</v>
      </c>
      <c r="B151" s="4" t="s">
        <v>139</v>
      </c>
      <c r="C151" s="4" t="s">
        <v>141</v>
      </c>
    </row>
    <row r="152" spans="1:3" x14ac:dyDescent="0.2">
      <c r="A152" s="3" t="s">
        <v>602</v>
      </c>
      <c r="B152" s="4" t="s">
        <v>602</v>
      </c>
      <c r="C152" s="4" t="s">
        <v>604</v>
      </c>
    </row>
    <row r="153" spans="1:3" x14ac:dyDescent="0.2">
      <c r="A153" s="3" t="s">
        <v>606</v>
      </c>
      <c r="B153" s="4" t="s">
        <v>70</v>
      </c>
      <c r="C153" s="4" t="s">
        <v>73</v>
      </c>
    </row>
    <row r="154" spans="1:3" x14ac:dyDescent="0.2">
      <c r="A154" s="3" t="s">
        <v>608</v>
      </c>
      <c r="B154" s="4" t="s">
        <v>608</v>
      </c>
      <c r="C154" s="4" t="s">
        <v>609</v>
      </c>
    </row>
    <row r="155" spans="1:3" x14ac:dyDescent="0.2">
      <c r="A155" s="3" t="s">
        <v>611</v>
      </c>
      <c r="B155" s="4" t="s">
        <v>611</v>
      </c>
      <c r="C155" s="4" t="s">
        <v>613</v>
      </c>
    </row>
    <row r="156" spans="1:3" x14ac:dyDescent="0.2">
      <c r="A156" s="3" t="s">
        <v>617</v>
      </c>
      <c r="B156" s="4" t="s">
        <v>12</v>
      </c>
      <c r="C156" s="4" t="s">
        <v>15</v>
      </c>
    </row>
    <row r="157" spans="1:3" x14ac:dyDescent="0.2">
      <c r="A157" s="3" t="s">
        <v>619</v>
      </c>
      <c r="B157" s="4" t="s">
        <v>12</v>
      </c>
      <c r="C157" s="4" t="s">
        <v>15</v>
      </c>
    </row>
    <row r="158" spans="1:3" x14ac:dyDescent="0.2">
      <c r="A158" s="3" t="s">
        <v>621</v>
      </c>
      <c r="B158" s="4" t="s">
        <v>80</v>
      </c>
      <c r="C158" s="4" t="s">
        <v>82</v>
      </c>
    </row>
    <row r="159" spans="1:3" x14ac:dyDescent="0.2">
      <c r="A159" s="3" t="s">
        <v>624</v>
      </c>
      <c r="B159" s="4" t="s">
        <v>624</v>
      </c>
      <c r="C159" s="4" t="s">
        <v>588</v>
      </c>
    </row>
    <row r="160" spans="1:3" x14ac:dyDescent="0.2">
      <c r="A160" s="3" t="s">
        <v>626</v>
      </c>
      <c r="B160" s="4" t="s">
        <v>626</v>
      </c>
      <c r="C160" s="4" t="s">
        <v>614</v>
      </c>
    </row>
    <row r="161" spans="1:3" x14ac:dyDescent="0.2">
      <c r="A161" s="3" t="s">
        <v>628</v>
      </c>
      <c r="B161" s="4" t="s">
        <v>80</v>
      </c>
      <c r="C161" s="4" t="s">
        <v>82</v>
      </c>
    </row>
    <row r="162" spans="1:3" x14ac:dyDescent="0.2">
      <c r="A162" s="3" t="s">
        <v>194</v>
      </c>
      <c r="B162" s="4" t="s">
        <v>194</v>
      </c>
      <c r="C162" s="4" t="s">
        <v>630</v>
      </c>
    </row>
    <row r="163" spans="1:3" x14ac:dyDescent="0.2">
      <c r="A163" s="3" t="s">
        <v>631</v>
      </c>
      <c r="B163" s="4" t="s">
        <v>70</v>
      </c>
      <c r="C163" s="4" t="s">
        <v>73</v>
      </c>
    </row>
    <row r="164" spans="1:3" x14ac:dyDescent="0.2">
      <c r="A164" s="3" t="s">
        <v>633</v>
      </c>
      <c r="B164" s="4" t="s">
        <v>633</v>
      </c>
      <c r="C164" s="4" t="s">
        <v>635</v>
      </c>
    </row>
    <row r="165" spans="1:3" x14ac:dyDescent="0.2">
      <c r="A165" s="3" t="s">
        <v>637</v>
      </c>
      <c r="B165" s="4" t="s">
        <v>70</v>
      </c>
      <c r="C165" s="4" t="s">
        <v>73</v>
      </c>
    </row>
    <row r="166" spans="1:3" x14ac:dyDescent="0.2">
      <c r="A166" s="3" t="s">
        <v>639</v>
      </c>
      <c r="B166" s="4" t="s">
        <v>639</v>
      </c>
      <c r="C166" s="4" t="s">
        <v>641</v>
      </c>
    </row>
    <row r="167" spans="1:3" x14ac:dyDescent="0.2">
      <c r="A167" s="3" t="s">
        <v>644</v>
      </c>
      <c r="B167" s="4" t="s">
        <v>644</v>
      </c>
      <c r="C167" s="4" t="s">
        <v>645</v>
      </c>
    </row>
    <row r="168" spans="1:3" x14ac:dyDescent="0.2">
      <c r="A168" s="3" t="s">
        <v>647</v>
      </c>
      <c r="B168" s="4" t="s">
        <v>70</v>
      </c>
      <c r="C168" s="4" t="s">
        <v>73</v>
      </c>
    </row>
    <row r="169" spans="1:3" x14ac:dyDescent="0.2">
      <c r="A169" s="3" t="s">
        <v>650</v>
      </c>
      <c r="B169" s="4" t="s">
        <v>650</v>
      </c>
      <c r="C169" s="4" t="s">
        <v>652</v>
      </c>
    </row>
    <row r="170" spans="1:3" x14ac:dyDescent="0.2">
      <c r="A170" s="3" t="s">
        <v>654</v>
      </c>
      <c r="B170" s="4" t="s">
        <v>654</v>
      </c>
      <c r="C170" s="4" t="s">
        <v>655</v>
      </c>
    </row>
    <row r="171" spans="1:3" x14ac:dyDescent="0.2">
      <c r="A171" s="3" t="s">
        <v>657</v>
      </c>
      <c r="B171" s="4" t="s">
        <v>657</v>
      </c>
      <c r="C171" s="4" t="s">
        <v>659</v>
      </c>
    </row>
    <row r="172" spans="1:3" x14ac:dyDescent="0.2">
      <c r="A172" s="3" t="s">
        <v>661</v>
      </c>
      <c r="B172" s="4" t="s">
        <v>70</v>
      </c>
      <c r="C172" s="4" t="s">
        <v>73</v>
      </c>
    </row>
    <row r="173" spans="1:3" x14ac:dyDescent="0.2">
      <c r="A173" s="3" t="s">
        <v>665</v>
      </c>
      <c r="B173" s="4" t="s">
        <v>665</v>
      </c>
      <c r="C173" s="4" t="s">
        <v>667</v>
      </c>
    </row>
    <row r="174" spans="1:3" x14ac:dyDescent="0.2">
      <c r="A174" s="3" t="s">
        <v>670</v>
      </c>
      <c r="B174" s="4" t="s">
        <v>51</v>
      </c>
      <c r="C174" s="4" t="s">
        <v>55</v>
      </c>
    </row>
    <row r="175" spans="1:3" x14ac:dyDescent="0.2">
      <c r="A175" s="3" t="s">
        <v>674</v>
      </c>
      <c r="B175" s="4" t="s">
        <v>674</v>
      </c>
      <c r="C175" s="4" t="s">
        <v>675</v>
      </c>
    </row>
    <row r="176" spans="1:3" x14ac:dyDescent="0.2">
      <c r="A176" s="3" t="s">
        <v>677</v>
      </c>
      <c r="B176" s="4" t="s">
        <v>677</v>
      </c>
      <c r="C176" s="4" t="s">
        <v>678</v>
      </c>
    </row>
    <row r="177" spans="1:3" x14ac:dyDescent="0.2">
      <c r="A177" s="3" t="s">
        <v>680</v>
      </c>
      <c r="B177" s="4" t="s">
        <v>70</v>
      </c>
      <c r="C177" s="4" t="s">
        <v>73</v>
      </c>
    </row>
    <row r="178" spans="1:3" x14ac:dyDescent="0.2">
      <c r="A178" s="3" t="s">
        <v>682</v>
      </c>
      <c r="B178" s="4" t="s">
        <v>682</v>
      </c>
      <c r="C178" s="4" t="s">
        <v>683</v>
      </c>
    </row>
    <row r="179" spans="1:3" x14ac:dyDescent="0.2">
      <c r="A179" s="3" t="s">
        <v>685</v>
      </c>
      <c r="B179" s="4" t="s">
        <v>685</v>
      </c>
      <c r="C179" s="4" t="s">
        <v>687</v>
      </c>
    </row>
    <row r="180" spans="1:3" x14ac:dyDescent="0.2">
      <c r="A180" s="3" t="s">
        <v>689</v>
      </c>
      <c r="B180" s="4" t="s">
        <v>70</v>
      </c>
      <c r="C180" s="4" t="s">
        <v>73</v>
      </c>
    </row>
    <row r="181" spans="1:3" x14ac:dyDescent="0.2">
      <c r="A181" s="3" t="s">
        <v>693</v>
      </c>
      <c r="B181" s="4" t="s">
        <v>693</v>
      </c>
      <c r="C181" s="4" t="s">
        <v>694</v>
      </c>
    </row>
    <row r="182" spans="1:3" x14ac:dyDescent="0.2">
      <c r="A182" s="3" t="s">
        <v>698</v>
      </c>
      <c r="B182" s="4" t="s">
        <v>698</v>
      </c>
      <c r="C182" s="4" t="s">
        <v>699</v>
      </c>
    </row>
    <row r="183" spans="1:3" x14ac:dyDescent="0.2">
      <c r="A183" s="3" t="s">
        <v>701</v>
      </c>
      <c r="B183" s="4" t="s">
        <v>12</v>
      </c>
      <c r="C183" s="4" t="s">
        <v>15</v>
      </c>
    </row>
    <row r="184" spans="1:3" x14ac:dyDescent="0.2">
      <c r="A184" s="3" t="s">
        <v>703</v>
      </c>
      <c r="B184" s="4" t="s">
        <v>703</v>
      </c>
      <c r="C184" s="4" t="s">
        <v>707</v>
      </c>
    </row>
    <row r="185" spans="1:3" x14ac:dyDescent="0.2">
      <c r="A185" s="3" t="s">
        <v>710</v>
      </c>
      <c r="B185" s="4" t="s">
        <v>710</v>
      </c>
      <c r="C185" s="4" t="s">
        <v>711</v>
      </c>
    </row>
    <row r="186" spans="1:3" x14ac:dyDescent="0.2">
      <c r="A186" s="3" t="s">
        <v>714</v>
      </c>
      <c r="B186" s="4" t="s">
        <v>714</v>
      </c>
      <c r="C186" s="4" t="s">
        <v>715</v>
      </c>
    </row>
    <row r="187" spans="1:3" x14ac:dyDescent="0.2">
      <c r="A187" s="3" t="s">
        <v>718</v>
      </c>
      <c r="B187" s="4" t="s">
        <v>718</v>
      </c>
      <c r="C187" s="4" t="s">
        <v>720</v>
      </c>
    </row>
    <row r="188" spans="1:3" x14ac:dyDescent="0.2">
      <c r="A188" s="3" t="s">
        <v>721</v>
      </c>
      <c r="B188" s="4" t="s">
        <v>70</v>
      </c>
      <c r="C188" s="4" t="s">
        <v>73</v>
      </c>
    </row>
    <row r="189" spans="1:3" x14ac:dyDescent="0.2">
      <c r="A189" s="3" t="s">
        <v>723</v>
      </c>
      <c r="B189" s="4" t="s">
        <v>51</v>
      </c>
      <c r="C189" s="4" t="s">
        <v>55</v>
      </c>
    </row>
    <row r="190" spans="1:3" x14ac:dyDescent="0.2">
      <c r="A190" s="3" t="s">
        <v>726</v>
      </c>
      <c r="B190" s="4" t="s">
        <v>80</v>
      </c>
      <c r="C190" s="4" t="s">
        <v>82</v>
      </c>
    </row>
    <row r="191" spans="1:3" x14ac:dyDescent="0.2">
      <c r="A191" s="3" t="s">
        <v>728</v>
      </c>
      <c r="B191" s="4" t="s">
        <v>728</v>
      </c>
      <c r="C191" s="4" t="s">
        <v>729</v>
      </c>
    </row>
    <row r="192" spans="1:3" x14ac:dyDescent="0.2">
      <c r="A192" s="3" t="s">
        <v>732</v>
      </c>
      <c r="B192" s="4" t="s">
        <v>732</v>
      </c>
      <c r="C192" s="4" t="s">
        <v>734</v>
      </c>
    </row>
    <row r="193" spans="1:3" x14ac:dyDescent="0.2">
      <c r="A193" s="3" t="s">
        <v>736</v>
      </c>
      <c r="B193" s="4" t="s">
        <v>736</v>
      </c>
      <c r="C193" s="4" t="s">
        <v>737</v>
      </c>
    </row>
    <row r="194" spans="1:3" x14ac:dyDescent="0.2">
      <c r="A194" s="3" t="s">
        <v>739</v>
      </c>
      <c r="B194" s="4" t="s">
        <v>739</v>
      </c>
      <c r="C194" s="4" t="s">
        <v>740</v>
      </c>
    </row>
    <row r="195" spans="1:3" x14ac:dyDescent="0.2">
      <c r="A195" s="3" t="s">
        <v>742</v>
      </c>
      <c r="B195" s="4" t="s">
        <v>744</v>
      </c>
      <c r="C195" s="4" t="s">
        <v>746</v>
      </c>
    </row>
    <row r="196" spans="1:3" x14ac:dyDescent="0.2">
      <c r="A196" s="3" t="s">
        <v>748</v>
      </c>
      <c r="B196" s="4" t="s">
        <v>748</v>
      </c>
      <c r="C196" s="4" t="s">
        <v>749</v>
      </c>
    </row>
    <row r="197" spans="1:3" x14ac:dyDescent="0.2">
      <c r="A197" s="3" t="s">
        <v>751</v>
      </c>
      <c r="B197" s="4" t="s">
        <v>173</v>
      </c>
      <c r="C197" s="4" t="s">
        <v>175</v>
      </c>
    </row>
    <row r="198" spans="1:3" x14ac:dyDescent="0.2">
      <c r="A198" s="3" t="s">
        <v>755</v>
      </c>
      <c r="B198" s="4" t="s">
        <v>76</v>
      </c>
      <c r="C198" s="4" t="s">
        <v>78</v>
      </c>
    </row>
    <row r="199" spans="1:3" x14ac:dyDescent="0.2">
      <c r="A199" s="3" t="s">
        <v>757</v>
      </c>
      <c r="B199" s="4" t="s">
        <v>76</v>
      </c>
      <c r="C199" s="4" t="s">
        <v>78</v>
      </c>
    </row>
    <row r="200" spans="1:3" x14ac:dyDescent="0.2">
      <c r="A200" s="3" t="s">
        <v>759</v>
      </c>
      <c r="B200" s="4" t="s">
        <v>76</v>
      </c>
      <c r="C200" s="4" t="s">
        <v>78</v>
      </c>
    </row>
    <row r="201" spans="1:3" x14ac:dyDescent="0.2">
      <c r="A201" s="3" t="s">
        <v>761</v>
      </c>
      <c r="B201" s="4" t="s">
        <v>761</v>
      </c>
      <c r="C201" s="4" t="s">
        <v>762</v>
      </c>
    </row>
    <row r="202" spans="1:3" x14ac:dyDescent="0.2">
      <c r="A202" s="3" t="s">
        <v>765</v>
      </c>
      <c r="B202" s="4" t="s">
        <v>765</v>
      </c>
      <c r="C202" s="4" t="s">
        <v>766</v>
      </c>
    </row>
    <row r="203" spans="1:3" x14ac:dyDescent="0.2">
      <c r="A203" s="3" t="s">
        <v>770</v>
      </c>
      <c r="B203" s="4" t="s">
        <v>770</v>
      </c>
      <c r="C203" s="4" t="s">
        <v>771</v>
      </c>
    </row>
    <row r="204" spans="1:3" x14ac:dyDescent="0.2">
      <c r="A204" s="3" t="s">
        <v>774</v>
      </c>
      <c r="B204" s="4" t="s">
        <v>460</v>
      </c>
      <c r="C204" s="4" t="s">
        <v>462</v>
      </c>
    </row>
    <row r="205" spans="1:3" x14ac:dyDescent="0.2">
      <c r="A205" s="3" t="s">
        <v>778</v>
      </c>
      <c r="B205" s="4" t="s">
        <v>778</v>
      </c>
      <c r="C205" s="4" t="s">
        <v>779</v>
      </c>
    </row>
    <row r="206" spans="1:3" x14ac:dyDescent="0.2">
      <c r="A206" s="3" t="s">
        <v>781</v>
      </c>
      <c r="B206" s="4" t="s">
        <v>76</v>
      </c>
      <c r="C206" s="4" t="s">
        <v>78</v>
      </c>
    </row>
    <row r="207" spans="1:3" x14ac:dyDescent="0.2">
      <c r="A207" s="3" t="s">
        <v>783</v>
      </c>
      <c r="B207" s="4" t="s">
        <v>139</v>
      </c>
      <c r="C207" s="4" t="s">
        <v>141</v>
      </c>
    </row>
    <row r="208" spans="1:3" x14ac:dyDescent="0.2">
      <c r="A208" s="3" t="s">
        <v>786</v>
      </c>
      <c r="B208" s="4" t="s">
        <v>744</v>
      </c>
      <c r="C208" s="4" t="s">
        <v>746</v>
      </c>
    </row>
    <row r="209" spans="1:3" x14ac:dyDescent="0.2">
      <c r="A209" s="3" t="s">
        <v>789</v>
      </c>
      <c r="B209" s="4" t="s">
        <v>76</v>
      </c>
      <c r="C209" s="4" t="s">
        <v>78</v>
      </c>
    </row>
    <row r="210" spans="1:3" x14ac:dyDescent="0.2">
      <c r="A210" s="3" t="s">
        <v>792</v>
      </c>
      <c r="B210" s="4" t="s">
        <v>400</v>
      </c>
      <c r="C210" s="4" t="s">
        <v>403</v>
      </c>
    </row>
    <row r="211" spans="1:3" x14ac:dyDescent="0.2">
      <c r="A211" s="3" t="s">
        <v>795</v>
      </c>
      <c r="B211" s="4" t="s">
        <v>795</v>
      </c>
      <c r="C211" s="4" t="s">
        <v>796</v>
      </c>
    </row>
    <row r="212" spans="1:3" x14ac:dyDescent="0.2">
      <c r="A212" s="3" t="s">
        <v>799</v>
      </c>
      <c r="B212" s="4" t="s">
        <v>799</v>
      </c>
      <c r="C212" s="4" t="s">
        <v>800</v>
      </c>
    </row>
    <row r="213" spans="1:3" x14ac:dyDescent="0.2">
      <c r="A213" s="3" t="s">
        <v>802</v>
      </c>
      <c r="B213" s="4" t="s">
        <v>802</v>
      </c>
      <c r="C213" s="4" t="s">
        <v>803</v>
      </c>
    </row>
    <row r="214" spans="1:3" x14ac:dyDescent="0.2">
      <c r="A214" s="3" t="s">
        <v>805</v>
      </c>
      <c r="B214" s="4" t="s">
        <v>805</v>
      </c>
      <c r="C214" s="4" t="s">
        <v>807</v>
      </c>
    </row>
    <row r="215" spans="1:3" x14ac:dyDescent="0.2">
      <c r="A215" s="3" t="s">
        <v>809</v>
      </c>
      <c r="B215" s="4" t="s">
        <v>12</v>
      </c>
      <c r="C215" s="4" t="s">
        <v>15</v>
      </c>
    </row>
    <row r="216" spans="1:3" x14ac:dyDescent="0.2">
      <c r="A216" s="3" t="s">
        <v>811</v>
      </c>
      <c r="B216" s="4" t="s">
        <v>80</v>
      </c>
      <c r="C216" s="4" t="s">
        <v>82</v>
      </c>
    </row>
    <row r="217" spans="1:3" x14ac:dyDescent="0.2">
      <c r="A217" s="3" t="s">
        <v>815</v>
      </c>
      <c r="B217" s="4" t="s">
        <v>815</v>
      </c>
      <c r="C217" s="4" t="s">
        <v>817</v>
      </c>
    </row>
    <row r="218" spans="1:3" x14ac:dyDescent="0.2">
      <c r="A218" s="3" t="s">
        <v>819</v>
      </c>
      <c r="B218" s="4" t="s">
        <v>12</v>
      </c>
      <c r="C218" s="4" t="s">
        <v>15</v>
      </c>
    </row>
    <row r="219" spans="1:3" x14ac:dyDescent="0.2">
      <c r="A219" s="3" t="s">
        <v>821</v>
      </c>
      <c r="B219" s="4" t="s">
        <v>821</v>
      </c>
      <c r="C219" s="4" t="s">
        <v>823</v>
      </c>
    </row>
    <row r="220" spans="1:3" x14ac:dyDescent="0.2">
      <c r="A220" s="3" t="s">
        <v>826</v>
      </c>
      <c r="B220" s="4" t="s">
        <v>826</v>
      </c>
      <c r="C220" s="4" t="s">
        <v>828</v>
      </c>
    </row>
    <row r="221" spans="1:3" x14ac:dyDescent="0.2">
      <c r="A221" s="3" t="s">
        <v>830</v>
      </c>
      <c r="B221" s="4" t="s">
        <v>830</v>
      </c>
      <c r="C221" s="4" t="s">
        <v>831</v>
      </c>
    </row>
    <row r="222" spans="1:3" x14ac:dyDescent="0.2">
      <c r="A222" s="3" t="s">
        <v>833</v>
      </c>
      <c r="B222" s="4" t="s">
        <v>833</v>
      </c>
      <c r="C222" s="4" t="s">
        <v>835</v>
      </c>
    </row>
    <row r="223" spans="1:3" x14ac:dyDescent="0.2">
      <c r="A223" s="3" t="s">
        <v>837</v>
      </c>
      <c r="B223" s="4" t="s">
        <v>70</v>
      </c>
      <c r="C223" s="4" t="s">
        <v>73</v>
      </c>
    </row>
    <row r="224" spans="1:3" x14ac:dyDescent="0.2">
      <c r="A224" s="3" t="s">
        <v>839</v>
      </c>
      <c r="B224" s="4" t="s">
        <v>839</v>
      </c>
      <c r="C224" s="4" t="s">
        <v>840</v>
      </c>
    </row>
    <row r="225" spans="1:3" x14ac:dyDescent="0.2">
      <c r="A225" s="3" t="s">
        <v>843</v>
      </c>
      <c r="B225" s="4" t="s">
        <v>843</v>
      </c>
      <c r="C225" s="4" t="s">
        <v>845</v>
      </c>
    </row>
    <row r="226" spans="1:3" x14ac:dyDescent="0.2">
      <c r="A226" s="3" t="s">
        <v>848</v>
      </c>
      <c r="B226" s="4" t="s">
        <v>70</v>
      </c>
      <c r="C226" s="4" t="s">
        <v>73</v>
      </c>
    </row>
    <row r="227" spans="1:3" x14ac:dyDescent="0.2">
      <c r="A227" s="3" t="s">
        <v>851</v>
      </c>
      <c r="B227" s="4" t="s">
        <v>12</v>
      </c>
      <c r="C227" s="4" t="s">
        <v>15</v>
      </c>
    </row>
    <row r="228" spans="1:3" x14ac:dyDescent="0.2">
      <c r="A228" s="3" t="s">
        <v>855</v>
      </c>
      <c r="B228" s="4" t="s">
        <v>855</v>
      </c>
      <c r="C228" s="4" t="s">
        <v>856</v>
      </c>
    </row>
    <row r="229" spans="1:3" x14ac:dyDescent="0.2">
      <c r="A229" s="3" t="s">
        <v>858</v>
      </c>
      <c r="B229" s="4" t="s">
        <v>858</v>
      </c>
      <c r="C229" s="4" t="s">
        <v>860</v>
      </c>
    </row>
    <row r="230" spans="1:3" x14ac:dyDescent="0.2">
      <c r="A230" s="3" t="s">
        <v>862</v>
      </c>
      <c r="B230" s="4" t="s">
        <v>70</v>
      </c>
      <c r="C230" s="4" t="s">
        <v>73</v>
      </c>
    </row>
    <row r="231" spans="1:3" x14ac:dyDescent="0.2">
      <c r="A231" s="3" t="s">
        <v>865</v>
      </c>
      <c r="B231" s="4" t="s">
        <v>211</v>
      </c>
      <c r="C231" s="4" t="s">
        <v>213</v>
      </c>
    </row>
    <row r="232" spans="1:3" x14ac:dyDescent="0.2">
      <c r="A232" s="3" t="s">
        <v>867</v>
      </c>
      <c r="B232" s="4" t="s">
        <v>867</v>
      </c>
      <c r="C232" s="4" t="s">
        <v>870</v>
      </c>
    </row>
    <row r="233" spans="1:3" x14ac:dyDescent="0.2">
      <c r="A233" s="3" t="s">
        <v>873</v>
      </c>
      <c r="B233" s="4" t="s">
        <v>873</v>
      </c>
      <c r="C233" s="4" t="s">
        <v>874</v>
      </c>
    </row>
    <row r="234" spans="1:3" x14ac:dyDescent="0.2">
      <c r="A234" s="3" t="s">
        <v>876</v>
      </c>
      <c r="B234" s="4" t="s">
        <v>876</v>
      </c>
      <c r="C234" s="4" t="s">
        <v>877</v>
      </c>
    </row>
    <row r="235" spans="1:3" x14ac:dyDescent="0.2">
      <c r="A235" s="3" t="s">
        <v>879</v>
      </c>
      <c r="B235" s="4" t="s">
        <v>70</v>
      </c>
      <c r="C235" s="4" t="s">
        <v>73</v>
      </c>
    </row>
    <row r="236" spans="1:3" x14ac:dyDescent="0.2">
      <c r="A236" s="3" t="s">
        <v>881</v>
      </c>
      <c r="B236" s="4" t="s">
        <v>881</v>
      </c>
      <c r="C236" s="4" t="s">
        <v>883</v>
      </c>
    </row>
    <row r="237" spans="1:3" x14ac:dyDescent="0.2">
      <c r="A237" s="3" t="s">
        <v>885</v>
      </c>
      <c r="B237" s="4" t="s">
        <v>885</v>
      </c>
      <c r="C237" s="4" t="s">
        <v>887</v>
      </c>
    </row>
    <row r="238" spans="1:3" x14ac:dyDescent="0.2">
      <c r="A238" s="3" t="s">
        <v>890</v>
      </c>
      <c r="B238" s="4" t="s">
        <v>890</v>
      </c>
      <c r="C238" s="4" t="s">
        <v>891</v>
      </c>
    </row>
    <row r="239" spans="1:3" x14ac:dyDescent="0.2">
      <c r="A239" s="3" t="s">
        <v>893</v>
      </c>
      <c r="B239" s="4" t="s">
        <v>460</v>
      </c>
      <c r="C239" s="4" t="s">
        <v>462</v>
      </c>
    </row>
    <row r="240" spans="1:3" x14ac:dyDescent="0.2">
      <c r="A240" s="3" t="s">
        <v>895</v>
      </c>
      <c r="B240" s="4" t="s">
        <v>12</v>
      </c>
      <c r="C240" s="4" t="s">
        <v>15</v>
      </c>
    </row>
    <row r="241" spans="1:3" x14ac:dyDescent="0.2">
      <c r="A241" s="3" t="s">
        <v>899</v>
      </c>
      <c r="B241" s="4" t="s">
        <v>899</v>
      </c>
      <c r="C241" s="4" t="s">
        <v>901</v>
      </c>
    </row>
    <row r="242" spans="1:3" x14ac:dyDescent="0.2">
      <c r="A242" s="3" t="s">
        <v>903</v>
      </c>
      <c r="B242" s="4" t="s">
        <v>12</v>
      </c>
      <c r="C242" s="4" t="s">
        <v>15</v>
      </c>
    </row>
    <row r="243" spans="1:3" x14ac:dyDescent="0.2">
      <c r="A243" s="3" t="s">
        <v>905</v>
      </c>
      <c r="B243" s="4" t="s">
        <v>12</v>
      </c>
      <c r="C243" s="4" t="s">
        <v>15</v>
      </c>
    </row>
    <row r="244" spans="1:3" x14ac:dyDescent="0.2">
      <c r="A244" s="3" t="s">
        <v>907</v>
      </c>
      <c r="B244" s="4" t="s">
        <v>907</v>
      </c>
      <c r="C244" s="4" t="s">
        <v>910</v>
      </c>
    </row>
    <row r="245" spans="1:3" x14ac:dyDescent="0.2">
      <c r="A245" s="3" t="s">
        <v>912</v>
      </c>
      <c r="B245" s="4" t="s">
        <v>912</v>
      </c>
      <c r="C245" s="4" t="s">
        <v>913</v>
      </c>
    </row>
    <row r="246" spans="1:3" x14ac:dyDescent="0.2">
      <c r="A246" s="3" t="s">
        <v>916</v>
      </c>
      <c r="B246" s="4" t="s">
        <v>70</v>
      </c>
      <c r="C246" s="4" t="s">
        <v>73</v>
      </c>
    </row>
    <row r="247" spans="1:3" x14ac:dyDescent="0.2">
      <c r="A247" s="3" t="s">
        <v>918</v>
      </c>
      <c r="B247" s="4" t="s">
        <v>70</v>
      </c>
      <c r="C247" s="4" t="s">
        <v>73</v>
      </c>
    </row>
    <row r="248" spans="1:3" x14ac:dyDescent="0.2">
      <c r="A248" s="3" t="s">
        <v>922</v>
      </c>
      <c r="B248" s="4" t="s">
        <v>922</v>
      </c>
      <c r="C248" s="4" t="s">
        <v>923</v>
      </c>
    </row>
    <row r="249" spans="1:3" x14ac:dyDescent="0.2">
      <c r="A249" s="3" t="s">
        <v>925</v>
      </c>
      <c r="B249" s="4" t="s">
        <v>925</v>
      </c>
      <c r="C249" s="4" t="s">
        <v>927</v>
      </c>
    </row>
    <row r="250" spans="1:3" x14ac:dyDescent="0.2">
      <c r="A250" s="3" t="s">
        <v>930</v>
      </c>
      <c r="B250" s="4" t="s">
        <v>930</v>
      </c>
      <c r="C250" s="4" t="s">
        <v>932</v>
      </c>
    </row>
    <row r="251" spans="1:3" x14ac:dyDescent="0.2">
      <c r="A251" s="9" t="s">
        <v>934</v>
      </c>
      <c r="B251" s="10" t="s">
        <v>934</v>
      </c>
      <c r="C251" s="10" t="s">
        <v>936</v>
      </c>
    </row>
  </sheetData>
  <sortState ref="A2:C249">
    <sortCondition ref="A2:A2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workbookViewId="0">
      <selection activeCell="D2" sqref="D2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4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4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4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4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4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4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4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4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4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4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4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4" x14ac:dyDescent="0.2">
      <c r="A108" t="s">
        <v>444</v>
      </c>
      <c r="B108" s="11" t="e">
        <f>NA()</f>
        <v>#N/A</v>
      </c>
      <c r="C108" s="11" t="s">
        <v>446</v>
      </c>
      <c r="D108" t="str">
        <f>VLOOKUP(Table3[[#This Row],[ISO_code]],ISO!$A$2:$C$269,2,FALSE)</f>
        <v>Iran, Islamic Republic of</v>
      </c>
    </row>
    <row r="109" spans="1:4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4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4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4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e">
        <f>NA()</f>
        <v>#N/A</v>
      </c>
      <c r="C237" s="11" t="s">
        <v>901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899</v>
      </c>
      <c r="B238" s="11" t="s">
        <v>899</v>
      </c>
      <c r="C238" s="11" t="s">
        <v>900</v>
      </c>
      <c r="D238" t="str">
        <f>VLOOKUP(Table3[[#This Row],[ISO_code]],ISO!$A$2:$C$269,2,FALSE)</f>
        <v>Venezuela, Bolivarian Republic of</v>
      </c>
    </row>
    <row r="239" spans="1:4" x14ac:dyDescent="0.2">
      <c r="A239" t="s">
        <v>903</v>
      </c>
      <c r="B239" s="11" t="e">
        <f>NA()</f>
        <v>#N/A</v>
      </c>
      <c r="C239" s="11" t="s">
        <v>904</v>
      </c>
      <c r="D239" t="str">
        <f>VLOOKUP(Table3[[#This Row],[ISO_code]],ISO!$A$2:$C$269,2,FALSE)</f>
        <v>Virgin Islands, British</v>
      </c>
    </row>
    <row r="240" spans="1:4" x14ac:dyDescent="0.2">
      <c r="A240" t="s">
        <v>905</v>
      </c>
      <c r="B240" s="11" t="s">
        <v>905</v>
      </c>
      <c r="C240" s="11" t="s">
        <v>906</v>
      </c>
      <c r="D240" t="str">
        <f>VLOOKUP(Table3[[#This Row],[ISO_code]],ISO!$A$2:$C$269,2,FALSE)</f>
        <v>Virgin Islands, U.S.</v>
      </c>
    </row>
    <row r="241" spans="1:4" x14ac:dyDescent="0.2">
      <c r="A241" t="s">
        <v>907</v>
      </c>
      <c r="B241" s="11" t="s">
        <v>907</v>
      </c>
      <c r="C241" s="11" t="s">
        <v>910</v>
      </c>
      <c r="D241" t="str">
        <f>VLOOKUP(Table3[[#This Row],[ISO_code]],ISO!$A$2:$C$269,2,FALSE)</f>
        <v>Viet Nam</v>
      </c>
    </row>
    <row r="242" spans="1:4" x14ac:dyDescent="0.2">
      <c r="A242" t="s">
        <v>912</v>
      </c>
      <c r="B242" s="11" t="s">
        <v>912</v>
      </c>
      <c r="C242" s="11" t="s">
        <v>913</v>
      </c>
      <c r="D242" t="str">
        <f>VLOOKUP(Table3[[#This Row],[ISO_code]],ISO!$A$2:$C$269,2,FALSE)</f>
        <v>Vanuatu</v>
      </c>
    </row>
    <row r="243" spans="1:4" x14ac:dyDescent="0.2">
      <c r="A243" t="s">
        <v>916</v>
      </c>
      <c r="B243" s="11" t="e">
        <f>NA()</f>
        <v>#N/A</v>
      </c>
      <c r="C243" s="11" t="s">
        <v>917</v>
      </c>
      <c r="D243" t="str">
        <f>VLOOKUP(Table3[[#This Row],[ISO_code]],ISO!$A$2:$C$269,2,FALSE)</f>
        <v>Wallis and Futuna</v>
      </c>
    </row>
    <row r="244" spans="1:4" x14ac:dyDescent="0.2">
      <c r="A244" t="s">
        <v>918</v>
      </c>
      <c r="B244" s="11" t="s">
        <v>918</v>
      </c>
      <c r="C244" s="11" t="s">
        <v>919</v>
      </c>
      <c r="D244" t="str">
        <f>VLOOKUP(Table3[[#This Row],[ISO_code]],ISO!$A$2:$C$269,2,FALSE)</f>
        <v>Samoa</v>
      </c>
    </row>
    <row r="245" spans="1:4" x14ac:dyDescent="0.2">
      <c r="A245" t="s">
        <v>922</v>
      </c>
      <c r="B245" s="11" t="s">
        <v>922</v>
      </c>
      <c r="C245" s="11" t="s">
        <v>923</v>
      </c>
      <c r="D245" t="str">
        <f>VLOOKUP(Table3[[#This Row],[ISO_code]],ISO!$A$2:$C$269,2,FALSE)</f>
        <v>Yemen</v>
      </c>
    </row>
    <row r="246" spans="1:4" x14ac:dyDescent="0.2">
      <c r="A246" t="s">
        <v>925</v>
      </c>
      <c r="B246" s="11" t="s">
        <v>925</v>
      </c>
      <c r="C246" s="11" t="s">
        <v>927</v>
      </c>
      <c r="D246" t="str">
        <f>VLOOKUP(Table3[[#This Row],[ISO_code]],ISO!$A$2:$C$269,2,FALSE)</f>
        <v>South Africa</v>
      </c>
    </row>
    <row r="247" spans="1:4" x14ac:dyDescent="0.2">
      <c r="A247" t="s">
        <v>930</v>
      </c>
      <c r="B247" s="11" t="s">
        <v>930</v>
      </c>
      <c r="C247" s="11" t="s">
        <v>932</v>
      </c>
      <c r="D247" t="str">
        <f>VLOOKUP(Table3[[#This Row],[ISO_code]],ISO!$A$2:$C$269,2,FALSE)</f>
        <v>Zambia</v>
      </c>
    </row>
    <row r="248" spans="1:4" x14ac:dyDescent="0.2">
      <c r="A248" t="s">
        <v>934</v>
      </c>
      <c r="B248" t="s">
        <v>934</v>
      </c>
      <c r="C248" t="s">
        <v>936</v>
      </c>
      <c r="D248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workbookViewId="0">
      <selection activeCell="H14" sqref="H14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3" x14ac:dyDescent="0.2">
      <c r="A1" t="s">
        <v>0</v>
      </c>
      <c r="B1" s="11" t="s">
        <v>1003</v>
      </c>
      <c r="C1" s="11" t="s">
        <v>1004</v>
      </c>
    </row>
    <row r="2" spans="1:3" x14ac:dyDescent="0.2">
      <c r="A2" t="s">
        <v>10</v>
      </c>
      <c r="B2" s="11" t="s">
        <v>990</v>
      </c>
      <c r="C2" s="11" t="s">
        <v>991</v>
      </c>
    </row>
    <row r="3" spans="1:3" x14ac:dyDescent="0.2">
      <c r="A3" t="s">
        <v>17</v>
      </c>
      <c r="B3" s="11" t="s">
        <v>990</v>
      </c>
      <c r="C3" s="11" t="s">
        <v>991</v>
      </c>
    </row>
    <row r="4" spans="1:3" x14ac:dyDescent="0.2">
      <c r="A4" t="s">
        <v>23</v>
      </c>
      <c r="B4" s="11" t="s">
        <v>990</v>
      </c>
      <c r="C4" s="11" t="s">
        <v>991</v>
      </c>
    </row>
    <row r="5" spans="1:3" x14ac:dyDescent="0.2">
      <c r="A5" t="s">
        <v>29</v>
      </c>
      <c r="B5" s="11" t="s">
        <v>990</v>
      </c>
      <c r="C5" s="11" t="s">
        <v>991</v>
      </c>
    </row>
    <row r="6" spans="1:3" x14ac:dyDescent="0.2">
      <c r="A6" t="s">
        <v>31</v>
      </c>
      <c r="B6" s="11" t="s">
        <v>990</v>
      </c>
      <c r="C6" s="11" t="s">
        <v>991</v>
      </c>
    </row>
    <row r="7" spans="1:3" x14ac:dyDescent="0.2">
      <c r="A7" t="s">
        <v>37</v>
      </c>
      <c r="B7" s="11" t="s">
        <v>990</v>
      </c>
      <c r="C7" s="11" t="s">
        <v>991</v>
      </c>
    </row>
    <row r="8" spans="1:3" x14ac:dyDescent="0.2">
      <c r="A8" t="s">
        <v>42</v>
      </c>
      <c r="B8" s="11"/>
      <c r="C8" s="11"/>
    </row>
    <row r="9" spans="1:3" x14ac:dyDescent="0.2">
      <c r="A9" t="s">
        <v>49</v>
      </c>
      <c r="B9" s="11"/>
      <c r="C9" s="11"/>
    </row>
    <row r="10" spans="1:3" x14ac:dyDescent="0.2">
      <c r="A10" t="s">
        <v>59</v>
      </c>
      <c r="B10" s="11" t="s">
        <v>990</v>
      </c>
      <c r="C10" s="11" t="s">
        <v>991</v>
      </c>
    </row>
    <row r="11" spans="1:3" x14ac:dyDescent="0.2">
      <c r="A11" t="s">
        <v>62</v>
      </c>
      <c r="B11" s="11" t="s">
        <v>990</v>
      </c>
      <c r="C11" s="11" t="s">
        <v>991</v>
      </c>
    </row>
    <row r="12" spans="1:3" x14ac:dyDescent="0.2">
      <c r="A12" t="s">
        <v>69</v>
      </c>
      <c r="B12" s="11"/>
      <c r="C12" s="11"/>
    </row>
    <row r="13" spans="1:3" x14ac:dyDescent="0.2">
      <c r="A13" t="s">
        <v>75</v>
      </c>
      <c r="B13" s="11" t="s">
        <v>972</v>
      </c>
      <c r="C13" s="11" t="s">
        <v>973</v>
      </c>
    </row>
    <row r="14" spans="1:3" x14ac:dyDescent="0.2">
      <c r="A14" t="s">
        <v>79</v>
      </c>
      <c r="B14" s="11" t="s">
        <v>990</v>
      </c>
      <c r="C14" s="11" t="s">
        <v>991</v>
      </c>
    </row>
    <row r="15" spans="1:3" x14ac:dyDescent="0.2">
      <c r="A15" t="s">
        <v>83</v>
      </c>
      <c r="B15" s="11" t="s">
        <v>972</v>
      </c>
      <c r="C15" s="11" t="s">
        <v>973</v>
      </c>
    </row>
    <row r="16" spans="1:3" x14ac:dyDescent="0.2">
      <c r="A16" t="s">
        <v>87</v>
      </c>
      <c r="B16" s="11" t="s">
        <v>990</v>
      </c>
      <c r="C16" s="11" t="s">
        <v>991</v>
      </c>
    </row>
    <row r="17" spans="1:3" x14ac:dyDescent="0.2">
      <c r="A17" t="s">
        <v>91</v>
      </c>
      <c r="B17" s="11" t="s">
        <v>990</v>
      </c>
      <c r="C17" s="11" t="s">
        <v>991</v>
      </c>
    </row>
    <row r="18" spans="1:3" x14ac:dyDescent="0.2">
      <c r="A18" t="s">
        <v>96</v>
      </c>
      <c r="B18" s="11" t="s">
        <v>990</v>
      </c>
      <c r="C18" s="11" t="s">
        <v>991</v>
      </c>
    </row>
    <row r="19" spans="1:3" x14ac:dyDescent="0.2">
      <c r="A19" t="s">
        <v>99</v>
      </c>
      <c r="B19" s="11" t="s">
        <v>990</v>
      </c>
      <c r="C19" s="11" t="s">
        <v>991</v>
      </c>
    </row>
    <row r="20" spans="1:3" x14ac:dyDescent="0.2">
      <c r="A20" t="s">
        <v>103</v>
      </c>
      <c r="B20" s="11" t="s">
        <v>990</v>
      </c>
      <c r="C20" s="11" t="s">
        <v>991</v>
      </c>
    </row>
    <row r="21" spans="1:3" x14ac:dyDescent="0.2">
      <c r="A21" t="s">
        <v>109</v>
      </c>
      <c r="B21" s="11" t="s">
        <v>990</v>
      </c>
      <c r="C21" s="11" t="s">
        <v>991</v>
      </c>
    </row>
    <row r="22" spans="1:3" x14ac:dyDescent="0.2">
      <c r="A22" t="s">
        <v>112</v>
      </c>
      <c r="B22" s="11" t="s">
        <v>990</v>
      </c>
      <c r="C22" s="11" t="s">
        <v>991</v>
      </c>
    </row>
    <row r="23" spans="1:3" x14ac:dyDescent="0.2">
      <c r="A23" t="s">
        <v>114</v>
      </c>
      <c r="B23" s="11" t="s">
        <v>990</v>
      </c>
      <c r="C23" s="11" t="s">
        <v>991</v>
      </c>
    </row>
    <row r="24" spans="1:3" x14ac:dyDescent="0.2">
      <c r="A24" t="s">
        <v>120</v>
      </c>
      <c r="B24" s="11" t="s">
        <v>990</v>
      </c>
      <c r="C24" s="11" t="s">
        <v>991</v>
      </c>
    </row>
    <row r="25" spans="1:3" x14ac:dyDescent="0.2">
      <c r="A25" t="s">
        <v>124</v>
      </c>
      <c r="B25" s="11" t="s">
        <v>990</v>
      </c>
      <c r="C25" s="11" t="s">
        <v>991</v>
      </c>
    </row>
    <row r="26" spans="1:3" x14ac:dyDescent="0.2">
      <c r="A26" t="s">
        <v>130</v>
      </c>
      <c r="B26" s="11"/>
      <c r="C26" s="11"/>
    </row>
    <row r="27" spans="1:3" x14ac:dyDescent="0.2">
      <c r="A27" t="s">
        <v>134</v>
      </c>
      <c r="B27" s="11" t="s">
        <v>972</v>
      </c>
      <c r="C27" s="11" t="s">
        <v>973</v>
      </c>
    </row>
    <row r="28" spans="1:3" x14ac:dyDescent="0.2">
      <c r="A28" t="s">
        <v>138</v>
      </c>
      <c r="B28" s="11" t="s">
        <v>969</v>
      </c>
      <c r="C28" s="11" t="s">
        <v>970</v>
      </c>
    </row>
    <row r="29" spans="1:3" x14ac:dyDescent="0.2">
      <c r="A29" t="s">
        <v>143</v>
      </c>
      <c r="B29" s="11" t="s">
        <v>990</v>
      </c>
      <c r="C29" s="11" t="s">
        <v>991</v>
      </c>
    </row>
    <row r="30" spans="1:3" x14ac:dyDescent="0.2">
      <c r="A30" t="s">
        <v>145</v>
      </c>
      <c r="B30" s="11" t="s">
        <v>990</v>
      </c>
      <c r="C30" s="11" t="s">
        <v>991</v>
      </c>
    </row>
    <row r="31" spans="1:3" x14ac:dyDescent="0.2">
      <c r="A31" t="s">
        <v>315</v>
      </c>
      <c r="B31" s="11"/>
      <c r="C31" s="11"/>
    </row>
    <row r="32" spans="1:3" x14ac:dyDescent="0.2">
      <c r="A32" t="s">
        <v>104</v>
      </c>
      <c r="B32" s="11"/>
      <c r="C32" s="11"/>
    </row>
    <row r="33" spans="1:3" x14ac:dyDescent="0.2">
      <c r="A33" t="s">
        <v>151</v>
      </c>
      <c r="B33" s="11" t="s">
        <v>990</v>
      </c>
      <c r="C33" s="11" t="s">
        <v>991</v>
      </c>
    </row>
    <row r="34" spans="1:3" x14ac:dyDescent="0.2">
      <c r="A34" t="s">
        <v>157</v>
      </c>
      <c r="B34" s="11" t="s">
        <v>972</v>
      </c>
      <c r="C34" s="11" t="s">
        <v>973</v>
      </c>
    </row>
    <row r="35" spans="1:3" x14ac:dyDescent="0.2">
      <c r="A35" t="s">
        <v>159</v>
      </c>
      <c r="B35" s="11"/>
      <c r="C35" s="11"/>
    </row>
    <row r="36" spans="1:3" x14ac:dyDescent="0.2">
      <c r="A36" t="s">
        <v>159</v>
      </c>
      <c r="B36" s="11" t="s">
        <v>990</v>
      </c>
      <c r="C36" s="11" t="s">
        <v>991</v>
      </c>
    </row>
    <row r="37" spans="1:3" x14ac:dyDescent="0.2">
      <c r="A37" t="s">
        <v>165</v>
      </c>
      <c r="B37" s="11" t="s">
        <v>990</v>
      </c>
      <c r="C37" s="11" t="s">
        <v>991</v>
      </c>
    </row>
    <row r="38" spans="1:3" x14ac:dyDescent="0.2">
      <c r="A38" t="s">
        <v>168</v>
      </c>
      <c r="B38" s="11" t="s">
        <v>990</v>
      </c>
      <c r="C38" s="11" t="s">
        <v>991</v>
      </c>
    </row>
    <row r="39" spans="1:3" x14ac:dyDescent="0.2">
      <c r="A39" t="s">
        <v>172</v>
      </c>
      <c r="B39" s="11"/>
      <c r="C39" s="11"/>
    </row>
    <row r="40" spans="1:3" x14ac:dyDescent="0.2">
      <c r="A40" t="s">
        <v>178</v>
      </c>
      <c r="B40" s="11" t="s">
        <v>990</v>
      </c>
      <c r="C40" s="11" t="s">
        <v>991</v>
      </c>
    </row>
    <row r="41" spans="1:3" x14ac:dyDescent="0.2">
      <c r="A41" t="s">
        <v>182</v>
      </c>
      <c r="B41" s="11" t="s">
        <v>990</v>
      </c>
      <c r="C41" s="11" t="s">
        <v>991</v>
      </c>
    </row>
    <row r="42" spans="1:3" x14ac:dyDescent="0.2">
      <c r="A42" t="s">
        <v>184</v>
      </c>
      <c r="B42" s="11" t="s">
        <v>990</v>
      </c>
      <c r="C42" s="11" t="s">
        <v>991</v>
      </c>
    </row>
    <row r="43" spans="1:3" x14ac:dyDescent="0.2">
      <c r="A43" t="s">
        <v>188</v>
      </c>
      <c r="B43" s="11"/>
      <c r="C43" s="11"/>
    </row>
    <row r="44" spans="1:3" x14ac:dyDescent="0.2">
      <c r="A44" t="s">
        <v>188</v>
      </c>
      <c r="B44" s="11" t="s">
        <v>969</v>
      </c>
      <c r="C44" s="11" t="s">
        <v>970</v>
      </c>
    </row>
    <row r="45" spans="1:3" x14ac:dyDescent="0.2">
      <c r="A45" t="s">
        <v>193</v>
      </c>
      <c r="B45" s="11" t="s">
        <v>990</v>
      </c>
      <c r="C45" s="11" t="s">
        <v>991</v>
      </c>
    </row>
    <row r="46" spans="1:3" x14ac:dyDescent="0.2">
      <c r="A46" t="s">
        <v>198</v>
      </c>
      <c r="B46" s="11"/>
      <c r="C46" s="11"/>
    </row>
    <row r="47" spans="1:3" x14ac:dyDescent="0.2">
      <c r="A47" t="s">
        <v>200</v>
      </c>
      <c r="B47" s="11" t="s">
        <v>990</v>
      </c>
      <c r="C47" s="11" t="s">
        <v>991</v>
      </c>
    </row>
    <row r="48" spans="1:3" x14ac:dyDescent="0.2">
      <c r="A48" t="s">
        <v>206</v>
      </c>
      <c r="B48" s="11" t="s">
        <v>990</v>
      </c>
      <c r="C48" s="11" t="s">
        <v>991</v>
      </c>
    </row>
    <row r="49" spans="1:3" x14ac:dyDescent="0.2">
      <c r="A49" t="s">
        <v>211</v>
      </c>
      <c r="B49" s="11"/>
      <c r="C49" s="11"/>
    </row>
    <row r="50" spans="1:3" x14ac:dyDescent="0.2">
      <c r="A50" t="s">
        <v>210</v>
      </c>
      <c r="B50" s="11" t="s">
        <v>990</v>
      </c>
      <c r="C50" s="11" t="s">
        <v>991</v>
      </c>
    </row>
    <row r="51" spans="1:3" x14ac:dyDescent="0.2">
      <c r="A51" t="s">
        <v>201</v>
      </c>
      <c r="B51" s="11"/>
      <c r="C51" s="11"/>
    </row>
    <row r="52" spans="1:3" x14ac:dyDescent="0.2">
      <c r="A52" t="s">
        <v>216</v>
      </c>
      <c r="B52" s="11" t="s">
        <v>990</v>
      </c>
      <c r="C52" s="11" t="s">
        <v>991</v>
      </c>
    </row>
    <row r="53" spans="1:3" x14ac:dyDescent="0.2">
      <c r="A53" t="s">
        <v>216</v>
      </c>
      <c r="B53" s="11"/>
      <c r="C53" s="11"/>
    </row>
    <row r="54" spans="1:3" x14ac:dyDescent="0.2">
      <c r="A54" t="s">
        <v>222</v>
      </c>
      <c r="B54" s="11" t="s">
        <v>990</v>
      </c>
      <c r="C54" s="11" t="s">
        <v>991</v>
      </c>
    </row>
    <row r="55" spans="1:3" x14ac:dyDescent="0.2">
      <c r="A55" t="s">
        <v>226</v>
      </c>
      <c r="B55" s="11" t="s">
        <v>990</v>
      </c>
      <c r="C55" s="11" t="s">
        <v>991</v>
      </c>
    </row>
    <row r="56" spans="1:3" x14ac:dyDescent="0.2">
      <c r="A56" t="s">
        <v>226</v>
      </c>
      <c r="B56" s="11"/>
      <c r="C56" s="11"/>
    </row>
    <row r="57" spans="1:3" x14ac:dyDescent="0.2">
      <c r="A57" t="s">
        <v>231</v>
      </c>
      <c r="B57" s="11" t="s">
        <v>990</v>
      </c>
      <c r="C57" s="11" t="s">
        <v>991</v>
      </c>
    </row>
    <row r="58" spans="1:3" x14ac:dyDescent="0.2">
      <c r="A58" t="s">
        <v>236</v>
      </c>
      <c r="B58" s="11"/>
      <c r="C58" s="11"/>
    </row>
    <row r="59" spans="1:3" x14ac:dyDescent="0.2">
      <c r="A59" t="s">
        <v>240</v>
      </c>
      <c r="B59" s="11" t="s">
        <v>990</v>
      </c>
      <c r="C59" s="11" t="s">
        <v>991</v>
      </c>
    </row>
    <row r="60" spans="1:3" x14ac:dyDescent="0.2">
      <c r="A60" t="s">
        <v>243</v>
      </c>
      <c r="B60" s="11"/>
      <c r="C60" s="11"/>
    </row>
    <row r="61" spans="1:3" x14ac:dyDescent="0.2">
      <c r="A61" t="s">
        <v>247</v>
      </c>
      <c r="B61" s="11" t="s">
        <v>990</v>
      </c>
      <c r="C61" s="11" t="s">
        <v>991</v>
      </c>
    </row>
    <row r="62" spans="1:3" x14ac:dyDescent="0.2">
      <c r="A62" t="s">
        <v>12</v>
      </c>
      <c r="B62" s="11"/>
      <c r="C62" s="11"/>
    </row>
    <row r="63" spans="1:3" x14ac:dyDescent="0.2">
      <c r="A63" t="s">
        <v>252</v>
      </c>
      <c r="B63" s="11" t="s">
        <v>990</v>
      </c>
      <c r="C63" s="11" t="s">
        <v>991</v>
      </c>
    </row>
    <row r="64" spans="1:3" x14ac:dyDescent="0.2">
      <c r="A64" t="s">
        <v>256</v>
      </c>
      <c r="B64" s="11" t="s">
        <v>969</v>
      </c>
      <c r="C64" s="11" t="s">
        <v>970</v>
      </c>
    </row>
    <row r="65" spans="1:3" x14ac:dyDescent="0.2">
      <c r="A65" t="s">
        <v>259</v>
      </c>
      <c r="B65" s="11" t="s">
        <v>969</v>
      </c>
      <c r="C65" s="11" t="s">
        <v>970</v>
      </c>
    </row>
    <row r="66" spans="1:3" x14ac:dyDescent="0.2">
      <c r="A66" t="s">
        <v>261</v>
      </c>
      <c r="B66" s="11"/>
      <c r="C66" s="11"/>
    </row>
    <row r="67" spans="1:3" x14ac:dyDescent="0.2">
      <c r="A67" t="s">
        <v>263</v>
      </c>
      <c r="B67" s="11" t="s">
        <v>990</v>
      </c>
      <c r="C67" s="11" t="s">
        <v>991</v>
      </c>
    </row>
    <row r="68" spans="1:3" x14ac:dyDescent="0.2">
      <c r="A68" t="s">
        <v>265</v>
      </c>
      <c r="B68" s="11" t="s">
        <v>990</v>
      </c>
      <c r="C68" s="11" t="s">
        <v>991</v>
      </c>
    </row>
    <row r="69" spans="1:3" x14ac:dyDescent="0.2">
      <c r="A69" t="s">
        <v>268</v>
      </c>
      <c r="B69" s="11" t="s">
        <v>990</v>
      </c>
      <c r="C69" s="11" t="s">
        <v>991</v>
      </c>
    </row>
    <row r="70" spans="1:3" x14ac:dyDescent="0.2">
      <c r="A70" t="s">
        <v>272</v>
      </c>
      <c r="B70" s="11" t="s">
        <v>972</v>
      </c>
      <c r="C70" s="11" t="s">
        <v>973</v>
      </c>
    </row>
    <row r="71" spans="1:3" x14ac:dyDescent="0.2">
      <c r="A71" t="s">
        <v>276</v>
      </c>
      <c r="B71" s="11" t="s">
        <v>972</v>
      </c>
      <c r="C71" s="11" t="s">
        <v>973</v>
      </c>
    </row>
    <row r="72" spans="1:3" x14ac:dyDescent="0.2">
      <c r="A72" t="s">
        <v>279</v>
      </c>
      <c r="B72" s="11" t="s">
        <v>990</v>
      </c>
      <c r="C72" s="11" t="s">
        <v>991</v>
      </c>
    </row>
    <row r="73" spans="1:3" x14ac:dyDescent="0.2">
      <c r="A73" t="s">
        <v>283</v>
      </c>
      <c r="B73" s="11" t="s">
        <v>990</v>
      </c>
      <c r="C73" s="11" t="s">
        <v>991</v>
      </c>
    </row>
    <row r="74" spans="1:3" x14ac:dyDescent="0.2">
      <c r="A74" t="s">
        <v>289</v>
      </c>
      <c r="B74" s="11" t="s">
        <v>990</v>
      </c>
      <c r="C74" s="11" t="s">
        <v>991</v>
      </c>
    </row>
    <row r="75" spans="1:3" x14ac:dyDescent="0.2">
      <c r="A75" t="s">
        <v>292</v>
      </c>
      <c r="B75" s="11" t="s">
        <v>990</v>
      </c>
      <c r="C75" s="11" t="s">
        <v>991</v>
      </c>
    </row>
    <row r="76" spans="1:3" x14ac:dyDescent="0.2">
      <c r="A76" t="s">
        <v>296</v>
      </c>
      <c r="B76" s="11" t="s">
        <v>990</v>
      </c>
      <c r="C76" s="11" t="s">
        <v>991</v>
      </c>
    </row>
    <row r="77" spans="1:3" x14ac:dyDescent="0.2">
      <c r="A77" t="s">
        <v>299</v>
      </c>
      <c r="B77" s="11" t="s">
        <v>972</v>
      </c>
      <c r="C77" s="11" t="s">
        <v>973</v>
      </c>
    </row>
    <row r="78" spans="1:3" x14ac:dyDescent="0.2">
      <c r="A78" t="s">
        <v>302</v>
      </c>
      <c r="B78" s="11" t="s">
        <v>990</v>
      </c>
      <c r="C78" s="11" t="s">
        <v>991</v>
      </c>
    </row>
    <row r="79" spans="1:3" x14ac:dyDescent="0.2">
      <c r="A79" t="s">
        <v>305</v>
      </c>
      <c r="B79" s="11" t="s">
        <v>990</v>
      </c>
      <c r="C79" s="11" t="s">
        <v>991</v>
      </c>
    </row>
    <row r="80" spans="1:3" x14ac:dyDescent="0.2">
      <c r="A80" t="s">
        <v>310</v>
      </c>
      <c r="B80" s="11"/>
      <c r="C80" s="11"/>
    </row>
    <row r="81" spans="1:3" x14ac:dyDescent="0.2">
      <c r="A81" t="s">
        <v>314</v>
      </c>
      <c r="B81" s="11" t="s">
        <v>990</v>
      </c>
      <c r="C81" s="11" t="s">
        <v>991</v>
      </c>
    </row>
    <row r="82" spans="1:3" x14ac:dyDescent="0.2">
      <c r="A82" t="s">
        <v>319</v>
      </c>
      <c r="B82" s="11" t="s">
        <v>990</v>
      </c>
      <c r="C82" s="11" t="s">
        <v>991</v>
      </c>
    </row>
    <row r="83" spans="1:3" x14ac:dyDescent="0.2">
      <c r="A83" t="s">
        <v>322</v>
      </c>
      <c r="B83" s="11" t="s">
        <v>969</v>
      </c>
      <c r="C83" s="11" t="s">
        <v>970</v>
      </c>
    </row>
    <row r="84" spans="1:3" x14ac:dyDescent="0.2">
      <c r="A84" t="s">
        <v>325</v>
      </c>
      <c r="B84" s="11" t="s">
        <v>990</v>
      </c>
      <c r="C84" s="11" t="s">
        <v>991</v>
      </c>
    </row>
    <row r="85" spans="1:3" x14ac:dyDescent="0.2">
      <c r="A85" t="s">
        <v>329</v>
      </c>
      <c r="B85" s="11" t="s">
        <v>990</v>
      </c>
      <c r="C85" s="11" t="s">
        <v>991</v>
      </c>
    </row>
    <row r="86" spans="1:3" x14ac:dyDescent="0.2">
      <c r="A86" t="s">
        <v>32</v>
      </c>
      <c r="B86" s="11"/>
      <c r="C86" s="11"/>
    </row>
    <row r="87" spans="1:3" x14ac:dyDescent="0.2">
      <c r="A87" t="s">
        <v>331</v>
      </c>
      <c r="B87" s="11" t="s">
        <v>990</v>
      </c>
      <c r="C87" s="11" t="s">
        <v>991</v>
      </c>
    </row>
    <row r="88" spans="1:3" x14ac:dyDescent="0.2">
      <c r="A88" t="s">
        <v>336</v>
      </c>
      <c r="B88" s="11" t="s">
        <v>990</v>
      </c>
      <c r="C88" s="11" t="s">
        <v>991</v>
      </c>
    </row>
    <row r="89" spans="1:3" x14ac:dyDescent="0.2">
      <c r="A89" t="s">
        <v>332</v>
      </c>
      <c r="B89" s="11"/>
      <c r="C89" s="11"/>
    </row>
    <row r="90" spans="1:3" x14ac:dyDescent="0.2">
      <c r="A90" t="s">
        <v>338</v>
      </c>
      <c r="B90" s="11"/>
      <c r="C90" s="11"/>
    </row>
    <row r="91" spans="1:3" x14ac:dyDescent="0.2">
      <c r="A91" t="s">
        <v>342</v>
      </c>
      <c r="B91" s="11" t="s">
        <v>972</v>
      </c>
      <c r="C91" s="11" t="s">
        <v>973</v>
      </c>
    </row>
    <row r="92" spans="1:3" x14ac:dyDescent="0.2">
      <c r="A92" t="s">
        <v>345</v>
      </c>
      <c r="B92" s="11"/>
      <c r="C92" s="11"/>
    </row>
    <row r="93" spans="1:3" x14ac:dyDescent="0.2">
      <c r="A93" t="s">
        <v>353</v>
      </c>
      <c r="B93" s="11" t="s">
        <v>990</v>
      </c>
      <c r="C93" s="11" t="s">
        <v>991</v>
      </c>
    </row>
    <row r="94" spans="1:3" x14ac:dyDescent="0.2">
      <c r="A94" t="s">
        <v>356</v>
      </c>
      <c r="B94" s="11"/>
      <c r="C94" s="11"/>
    </row>
    <row r="95" spans="1:3" x14ac:dyDescent="0.2">
      <c r="A95" t="s">
        <v>358</v>
      </c>
      <c r="B95" s="11" t="s">
        <v>972</v>
      </c>
      <c r="C95" s="11" t="s">
        <v>973</v>
      </c>
    </row>
    <row r="96" spans="1:3" x14ac:dyDescent="0.2">
      <c r="A96" t="s">
        <v>361</v>
      </c>
      <c r="B96" s="11"/>
      <c r="C96" s="11"/>
    </row>
    <row r="97" spans="1:3" x14ac:dyDescent="0.2">
      <c r="A97" t="s">
        <v>363</v>
      </c>
      <c r="B97" s="11" t="s">
        <v>990</v>
      </c>
      <c r="C97" s="11" t="s">
        <v>991</v>
      </c>
    </row>
    <row r="98" spans="1:3" x14ac:dyDescent="0.2">
      <c r="A98" t="s">
        <v>369</v>
      </c>
      <c r="B98" s="11" t="s">
        <v>990</v>
      </c>
      <c r="C98" s="11" t="s">
        <v>991</v>
      </c>
    </row>
    <row r="99" spans="1:3" x14ac:dyDescent="0.2">
      <c r="A99" t="s">
        <v>371</v>
      </c>
      <c r="B99" s="11" t="s">
        <v>990</v>
      </c>
      <c r="C99" s="11" t="s">
        <v>991</v>
      </c>
    </row>
    <row r="100" spans="1:3" x14ac:dyDescent="0.2">
      <c r="A100" t="s">
        <v>375</v>
      </c>
      <c r="B100" s="11" t="s">
        <v>990</v>
      </c>
      <c r="C100" s="11" t="s">
        <v>991</v>
      </c>
    </row>
    <row r="101" spans="1:3" x14ac:dyDescent="0.2">
      <c r="A101" t="s">
        <v>379</v>
      </c>
      <c r="B101" s="11" t="s">
        <v>990</v>
      </c>
      <c r="C101" s="11" t="s">
        <v>991</v>
      </c>
    </row>
    <row r="102" spans="1:3" x14ac:dyDescent="0.2">
      <c r="A102" t="s">
        <v>384</v>
      </c>
      <c r="B102" s="11" t="s">
        <v>990</v>
      </c>
      <c r="C102" s="11" t="s">
        <v>991</v>
      </c>
    </row>
    <row r="103" spans="1:3" x14ac:dyDescent="0.2">
      <c r="A103" t="s">
        <v>388</v>
      </c>
      <c r="B103" s="11" t="s">
        <v>990</v>
      </c>
      <c r="C103" s="11" t="s">
        <v>991</v>
      </c>
    </row>
    <row r="104" spans="1:3" x14ac:dyDescent="0.2">
      <c r="A104" t="s">
        <v>392</v>
      </c>
      <c r="B104" s="11" t="s">
        <v>990</v>
      </c>
      <c r="C104" s="11" t="s">
        <v>991</v>
      </c>
    </row>
    <row r="105" spans="1:3" x14ac:dyDescent="0.2">
      <c r="A105" t="s">
        <v>400</v>
      </c>
      <c r="B105" s="11"/>
      <c r="C105" s="11"/>
    </row>
    <row r="106" spans="1:3" x14ac:dyDescent="0.2">
      <c r="A106" t="s">
        <v>394</v>
      </c>
      <c r="B106" s="11" t="s">
        <v>990</v>
      </c>
      <c r="C106" s="11" t="s">
        <v>991</v>
      </c>
    </row>
    <row r="107" spans="1:3" x14ac:dyDescent="0.2">
      <c r="A107" t="s">
        <v>398</v>
      </c>
      <c r="B107" s="11" t="s">
        <v>969</v>
      </c>
      <c r="C107" s="11" t="s">
        <v>970</v>
      </c>
    </row>
    <row r="108" spans="1:3" x14ac:dyDescent="0.2">
      <c r="A108" t="s">
        <v>404</v>
      </c>
      <c r="B108" s="11"/>
      <c r="C108" s="11"/>
    </row>
    <row r="109" spans="1:3" x14ac:dyDescent="0.2">
      <c r="A109" t="s">
        <v>406</v>
      </c>
      <c r="B109" s="11" t="s">
        <v>969</v>
      </c>
      <c r="C109" s="11" t="s">
        <v>970</v>
      </c>
    </row>
    <row r="110" spans="1:3" x14ac:dyDescent="0.2">
      <c r="A110" t="s">
        <v>409</v>
      </c>
      <c r="B110" s="11" t="s">
        <v>990</v>
      </c>
      <c r="C110" s="11" t="s">
        <v>991</v>
      </c>
    </row>
    <row r="111" spans="1:3" x14ac:dyDescent="0.2">
      <c r="A111" t="s">
        <v>411</v>
      </c>
      <c r="B111" s="11"/>
      <c r="C111" s="11"/>
    </row>
    <row r="112" spans="1:3" x14ac:dyDescent="0.2">
      <c r="A112" t="s">
        <v>413</v>
      </c>
      <c r="B112" s="11" t="s">
        <v>972</v>
      </c>
      <c r="C112" s="11" t="s">
        <v>973</v>
      </c>
    </row>
    <row r="113" spans="1:3" x14ac:dyDescent="0.2">
      <c r="A113" t="s">
        <v>417</v>
      </c>
      <c r="B113" s="11" t="s">
        <v>990</v>
      </c>
      <c r="C113" s="11" t="s">
        <v>991</v>
      </c>
    </row>
    <row r="114" spans="1:3" x14ac:dyDescent="0.2">
      <c r="A114" t="s">
        <v>421</v>
      </c>
      <c r="B114" s="11" t="s">
        <v>969</v>
      </c>
      <c r="C114" s="11" t="s">
        <v>970</v>
      </c>
    </row>
    <row r="115" spans="1:3" x14ac:dyDescent="0.2">
      <c r="A115" t="s">
        <v>425</v>
      </c>
      <c r="B115" s="11" t="s">
        <v>990</v>
      </c>
      <c r="C115" s="11" t="s">
        <v>991</v>
      </c>
    </row>
    <row r="116" spans="1:3" x14ac:dyDescent="0.2">
      <c r="A116" t="s">
        <v>428</v>
      </c>
      <c r="B116" s="11" t="s">
        <v>990</v>
      </c>
      <c r="C116" s="11" t="s">
        <v>991</v>
      </c>
    </row>
    <row r="117" spans="1:3" x14ac:dyDescent="0.2">
      <c r="A117" t="s">
        <v>433</v>
      </c>
      <c r="B117" s="11"/>
      <c r="C117" s="11"/>
    </row>
    <row r="118" spans="1:3" x14ac:dyDescent="0.2">
      <c r="A118" t="s">
        <v>435</v>
      </c>
      <c r="B118" s="11" t="s">
        <v>990</v>
      </c>
      <c r="C118" s="11" t="s">
        <v>991</v>
      </c>
    </row>
    <row r="119" spans="1:3" x14ac:dyDescent="0.2">
      <c r="A119" t="s">
        <v>438</v>
      </c>
      <c r="B119" s="11"/>
      <c r="C119" s="11"/>
    </row>
    <row r="120" spans="1:3" x14ac:dyDescent="0.2">
      <c r="A120" t="s">
        <v>440</v>
      </c>
      <c r="B120" s="11" t="s">
        <v>990</v>
      </c>
      <c r="C120" s="11" t="s">
        <v>991</v>
      </c>
    </row>
    <row r="121" spans="1:3" x14ac:dyDescent="0.2">
      <c r="A121" t="s">
        <v>444</v>
      </c>
      <c r="B121" s="11"/>
      <c r="C121" s="11"/>
    </row>
    <row r="122" spans="1:3" x14ac:dyDescent="0.2">
      <c r="A122" t="s">
        <v>444</v>
      </c>
      <c r="B122" s="11" t="s">
        <v>990</v>
      </c>
      <c r="C122" s="11" t="s">
        <v>991</v>
      </c>
    </row>
    <row r="123" spans="1:3" x14ac:dyDescent="0.2">
      <c r="A123" t="s">
        <v>449</v>
      </c>
      <c r="B123" s="11" t="s">
        <v>990</v>
      </c>
      <c r="C123" s="11" t="s">
        <v>991</v>
      </c>
    </row>
    <row r="124" spans="1:3" x14ac:dyDescent="0.2">
      <c r="A124" t="s">
        <v>452</v>
      </c>
      <c r="B124" s="11" t="s">
        <v>990</v>
      </c>
      <c r="C124" s="11" t="s">
        <v>991</v>
      </c>
    </row>
    <row r="125" spans="1:3" x14ac:dyDescent="0.2">
      <c r="A125" t="s">
        <v>456</v>
      </c>
      <c r="B125" s="11" t="s">
        <v>990</v>
      </c>
      <c r="C125" s="11" t="s">
        <v>991</v>
      </c>
    </row>
    <row r="126" spans="1:3" x14ac:dyDescent="0.2">
      <c r="A126" t="s">
        <v>459</v>
      </c>
      <c r="B126" s="11" t="s">
        <v>990</v>
      </c>
      <c r="C126" s="11" t="s">
        <v>991</v>
      </c>
    </row>
    <row r="127" spans="1:3" x14ac:dyDescent="0.2">
      <c r="A127" t="s">
        <v>460</v>
      </c>
      <c r="B127" s="11"/>
      <c r="C127" s="11"/>
    </row>
    <row r="128" spans="1:3" x14ac:dyDescent="0.2">
      <c r="A128" t="s">
        <v>464</v>
      </c>
      <c r="B128" s="11" t="s">
        <v>969</v>
      </c>
      <c r="C128" s="11" t="s">
        <v>970</v>
      </c>
    </row>
    <row r="129" spans="1:3" x14ac:dyDescent="0.2">
      <c r="A129" t="s">
        <v>467</v>
      </c>
      <c r="B129" s="11" t="s">
        <v>990</v>
      </c>
      <c r="C129" s="11" t="s">
        <v>991</v>
      </c>
    </row>
    <row r="130" spans="1:3" x14ac:dyDescent="0.2">
      <c r="A130" t="s">
        <v>470</v>
      </c>
      <c r="B130" s="11" t="s">
        <v>990</v>
      </c>
      <c r="C130" s="11" t="s">
        <v>991</v>
      </c>
    </row>
    <row r="131" spans="1:3" x14ac:dyDescent="0.2">
      <c r="A131" t="s">
        <v>474</v>
      </c>
      <c r="B131" s="11" t="s">
        <v>990</v>
      </c>
      <c r="C131" s="11" t="s">
        <v>991</v>
      </c>
    </row>
    <row r="132" spans="1:3" x14ac:dyDescent="0.2">
      <c r="A132" t="s">
        <v>477</v>
      </c>
      <c r="B132" s="11" t="s">
        <v>969</v>
      </c>
      <c r="C132" s="11" t="s">
        <v>970</v>
      </c>
    </row>
    <row r="133" spans="1:3" x14ac:dyDescent="0.2">
      <c r="A133" t="s">
        <v>480</v>
      </c>
      <c r="B133" s="11" t="s">
        <v>969</v>
      </c>
      <c r="C133" s="11" t="s">
        <v>970</v>
      </c>
    </row>
    <row r="134" spans="1:3" x14ac:dyDescent="0.2">
      <c r="A134" t="s">
        <v>484</v>
      </c>
      <c r="B134" s="11" t="s">
        <v>990</v>
      </c>
      <c r="C134" s="11" t="s">
        <v>991</v>
      </c>
    </row>
    <row r="135" spans="1:3" x14ac:dyDescent="0.2">
      <c r="A135" t="s">
        <v>490</v>
      </c>
      <c r="B135" s="11"/>
      <c r="C135" s="11"/>
    </row>
    <row r="136" spans="1:3" x14ac:dyDescent="0.2">
      <c r="A136" t="s">
        <v>493</v>
      </c>
      <c r="B136" s="11" t="s">
        <v>990</v>
      </c>
      <c r="C136" s="11" t="s">
        <v>991</v>
      </c>
    </row>
    <row r="137" spans="1:3" x14ac:dyDescent="0.2">
      <c r="A137" t="s">
        <v>497</v>
      </c>
      <c r="B137" s="11" t="s">
        <v>969</v>
      </c>
      <c r="C137" s="11" t="s">
        <v>970</v>
      </c>
    </row>
    <row r="138" spans="1:3" x14ac:dyDescent="0.2">
      <c r="A138" t="s">
        <v>497</v>
      </c>
      <c r="B138" s="11"/>
      <c r="C138" s="11"/>
    </row>
    <row r="139" spans="1:3" x14ac:dyDescent="0.2">
      <c r="A139" t="s">
        <v>504</v>
      </c>
      <c r="B139" s="11"/>
      <c r="C139" s="11"/>
    </row>
    <row r="140" spans="1:3" x14ac:dyDescent="0.2">
      <c r="A140" t="s">
        <v>508</v>
      </c>
      <c r="B140" s="11" t="s">
        <v>990</v>
      </c>
      <c r="C140" s="11" t="s">
        <v>991</v>
      </c>
    </row>
    <row r="141" spans="1:3" x14ac:dyDescent="0.2">
      <c r="A141" t="s">
        <v>508</v>
      </c>
      <c r="B141" s="11"/>
      <c r="C141" s="11"/>
    </row>
    <row r="142" spans="1:3" x14ac:dyDescent="0.2">
      <c r="A142" t="s">
        <v>512</v>
      </c>
      <c r="B142" s="11" t="s">
        <v>990</v>
      </c>
      <c r="C142" s="11" t="s">
        <v>991</v>
      </c>
    </row>
    <row r="143" spans="1:3" x14ac:dyDescent="0.2">
      <c r="A143" t="s">
        <v>518</v>
      </c>
      <c r="B143" s="11" t="s">
        <v>972</v>
      </c>
      <c r="C143" s="11" t="s">
        <v>973</v>
      </c>
    </row>
    <row r="144" spans="1:3" x14ac:dyDescent="0.2">
      <c r="A144" t="s">
        <v>519</v>
      </c>
      <c r="B144" s="11" t="s">
        <v>990</v>
      </c>
      <c r="C144" s="11" t="s">
        <v>991</v>
      </c>
    </row>
    <row r="145" spans="1:3" x14ac:dyDescent="0.2">
      <c r="A145" t="s">
        <v>526</v>
      </c>
      <c r="B145" s="11" t="s">
        <v>990</v>
      </c>
      <c r="C145" s="11" t="s">
        <v>991</v>
      </c>
    </row>
    <row r="146" spans="1:3" x14ac:dyDescent="0.2">
      <c r="A146" t="s">
        <v>530</v>
      </c>
      <c r="B146" s="11" t="s">
        <v>990</v>
      </c>
      <c r="C146" s="11" t="s">
        <v>991</v>
      </c>
    </row>
    <row r="147" spans="1:3" x14ac:dyDescent="0.2">
      <c r="A147" t="s">
        <v>532</v>
      </c>
      <c r="B147" s="11" t="s">
        <v>990</v>
      </c>
      <c r="C147" s="11" t="s">
        <v>991</v>
      </c>
    </row>
    <row r="148" spans="1:3" x14ac:dyDescent="0.2">
      <c r="A148" t="s">
        <v>537</v>
      </c>
      <c r="B148" s="11" t="s">
        <v>990</v>
      </c>
      <c r="C148" s="11" t="s">
        <v>991</v>
      </c>
    </row>
    <row r="149" spans="1:3" x14ac:dyDescent="0.2">
      <c r="A149" t="s">
        <v>539</v>
      </c>
      <c r="B149" s="11" t="s">
        <v>990</v>
      </c>
      <c r="C149" s="11" t="s">
        <v>991</v>
      </c>
    </row>
    <row r="150" spans="1:3" x14ac:dyDescent="0.2">
      <c r="A150" t="s">
        <v>543</v>
      </c>
      <c r="B150" s="11" t="s">
        <v>990</v>
      </c>
      <c r="C150" s="11" t="s">
        <v>991</v>
      </c>
    </row>
    <row r="151" spans="1:3" x14ac:dyDescent="0.2">
      <c r="A151" t="s">
        <v>546</v>
      </c>
      <c r="B151" s="11" t="s">
        <v>990</v>
      </c>
      <c r="C151" s="11" t="s">
        <v>991</v>
      </c>
    </row>
    <row r="152" spans="1:3" x14ac:dyDescent="0.2">
      <c r="A152" t="s">
        <v>550</v>
      </c>
      <c r="B152" s="11" t="s">
        <v>990</v>
      </c>
      <c r="C152" s="11" t="s">
        <v>991</v>
      </c>
    </row>
    <row r="153" spans="1:3" x14ac:dyDescent="0.2">
      <c r="A153" t="s">
        <v>552</v>
      </c>
      <c r="B153" s="11" t="s">
        <v>990</v>
      </c>
      <c r="C153" s="11" t="s">
        <v>991</v>
      </c>
    </row>
    <row r="154" spans="1:3" x14ac:dyDescent="0.2">
      <c r="A154" t="s">
        <v>554</v>
      </c>
      <c r="B154" s="11" t="s">
        <v>990</v>
      </c>
      <c r="C154" s="11" t="s">
        <v>991</v>
      </c>
    </row>
    <row r="155" spans="1:3" x14ac:dyDescent="0.2">
      <c r="A155" t="s">
        <v>556</v>
      </c>
      <c r="B155" s="11" t="s">
        <v>969</v>
      </c>
      <c r="C155" s="11" t="s">
        <v>970</v>
      </c>
    </row>
    <row r="156" spans="1:3" x14ac:dyDescent="0.2">
      <c r="A156" t="s">
        <v>560</v>
      </c>
      <c r="B156" s="11"/>
      <c r="C156" s="11"/>
    </row>
    <row r="157" spans="1:3" x14ac:dyDescent="0.2">
      <c r="A157" t="s">
        <v>560</v>
      </c>
      <c r="B157" s="11" t="s">
        <v>990</v>
      </c>
      <c r="C157" s="11" t="s">
        <v>991</v>
      </c>
    </row>
    <row r="158" spans="1:3" x14ac:dyDescent="0.2">
      <c r="A158" t="s">
        <v>565</v>
      </c>
      <c r="B158" s="11" t="s">
        <v>990</v>
      </c>
      <c r="C158" s="11" t="s">
        <v>991</v>
      </c>
    </row>
    <row r="159" spans="1:3" x14ac:dyDescent="0.2">
      <c r="A159" t="s">
        <v>570</v>
      </c>
      <c r="B159" s="11"/>
      <c r="C159" s="11"/>
    </row>
    <row r="160" spans="1:3" x14ac:dyDescent="0.2">
      <c r="A160" t="s">
        <v>573</v>
      </c>
      <c r="B160" s="11" t="s">
        <v>990</v>
      </c>
      <c r="C160" s="11" t="s">
        <v>991</v>
      </c>
    </row>
    <row r="161" spans="1:3" x14ac:dyDescent="0.2">
      <c r="A161" t="s">
        <v>578</v>
      </c>
      <c r="B161" s="11"/>
      <c r="C161" s="11"/>
    </row>
    <row r="162" spans="1:3" x14ac:dyDescent="0.2">
      <c r="A162" t="s">
        <v>582</v>
      </c>
      <c r="B162" s="11" t="s">
        <v>972</v>
      </c>
      <c r="C162" s="11" t="s">
        <v>973</v>
      </c>
    </row>
    <row r="163" spans="1:3" x14ac:dyDescent="0.2">
      <c r="A163" t="s">
        <v>586</v>
      </c>
      <c r="B163" s="11" t="s">
        <v>990</v>
      </c>
      <c r="C163" s="11" t="s">
        <v>991</v>
      </c>
    </row>
    <row r="164" spans="1:3" x14ac:dyDescent="0.2">
      <c r="A164" t="s">
        <v>590</v>
      </c>
      <c r="B164" s="11" t="s">
        <v>990</v>
      </c>
      <c r="C164" s="11" t="s">
        <v>991</v>
      </c>
    </row>
    <row r="165" spans="1:3" x14ac:dyDescent="0.2">
      <c r="A165" t="s">
        <v>594</v>
      </c>
      <c r="B165" s="11" t="s">
        <v>969</v>
      </c>
      <c r="C165" s="11" t="s">
        <v>970</v>
      </c>
    </row>
    <row r="166" spans="1:3" x14ac:dyDescent="0.2">
      <c r="A166" t="s">
        <v>599</v>
      </c>
      <c r="B166" s="11" t="s">
        <v>990</v>
      </c>
      <c r="C166" s="11" t="s">
        <v>991</v>
      </c>
    </row>
    <row r="167" spans="1:3" x14ac:dyDescent="0.2">
      <c r="A167" t="s">
        <v>602</v>
      </c>
      <c r="B167" s="11" t="s">
        <v>990</v>
      </c>
      <c r="C167" s="11" t="s">
        <v>991</v>
      </c>
    </row>
    <row r="168" spans="1:3" x14ac:dyDescent="0.2">
      <c r="A168" t="s">
        <v>606</v>
      </c>
      <c r="B168" s="11"/>
      <c r="C168" s="11"/>
    </row>
    <row r="169" spans="1:3" x14ac:dyDescent="0.2">
      <c r="A169" t="s">
        <v>306</v>
      </c>
      <c r="B169" s="11"/>
      <c r="C169" s="11"/>
    </row>
    <row r="170" spans="1:3" x14ac:dyDescent="0.2">
      <c r="A170" t="s">
        <v>608</v>
      </c>
      <c r="B170" s="11" t="s">
        <v>990</v>
      </c>
      <c r="C170" s="11" t="s">
        <v>991</v>
      </c>
    </row>
    <row r="171" spans="1:3" x14ac:dyDescent="0.2">
      <c r="A171" t="s">
        <v>611</v>
      </c>
      <c r="B171" s="11" t="s">
        <v>990</v>
      </c>
      <c r="C171" s="11" t="s">
        <v>991</v>
      </c>
    </row>
    <row r="172" spans="1:3" x14ac:dyDescent="0.2">
      <c r="A172" t="s">
        <v>617</v>
      </c>
      <c r="B172" s="11" t="s">
        <v>990</v>
      </c>
      <c r="C172" s="11" t="s">
        <v>991</v>
      </c>
    </row>
    <row r="173" spans="1:3" x14ac:dyDescent="0.2">
      <c r="A173" t="s">
        <v>619</v>
      </c>
      <c r="B173" s="11" t="s">
        <v>990</v>
      </c>
      <c r="C173" s="11" t="s">
        <v>991</v>
      </c>
    </row>
    <row r="174" spans="1:3" x14ac:dyDescent="0.2">
      <c r="A174" t="s">
        <v>621</v>
      </c>
      <c r="B174" s="11"/>
      <c r="C174" s="11"/>
    </row>
    <row r="175" spans="1:3" x14ac:dyDescent="0.2">
      <c r="A175" t="s">
        <v>624</v>
      </c>
      <c r="B175" s="11" t="s">
        <v>990</v>
      </c>
      <c r="C175" s="11" t="s">
        <v>991</v>
      </c>
    </row>
    <row r="176" spans="1:3" x14ac:dyDescent="0.2">
      <c r="A176" t="s">
        <v>626</v>
      </c>
      <c r="B176" s="11" t="s">
        <v>990</v>
      </c>
      <c r="C176" s="11" t="s">
        <v>991</v>
      </c>
    </row>
    <row r="177" spans="1:3" x14ac:dyDescent="0.2">
      <c r="A177" t="s">
        <v>628</v>
      </c>
      <c r="B177" s="11"/>
      <c r="C177" s="11"/>
    </row>
    <row r="178" spans="1:3" x14ac:dyDescent="0.2">
      <c r="A178" t="s">
        <v>194</v>
      </c>
      <c r="B178" s="11" t="s">
        <v>990</v>
      </c>
      <c r="C178" s="11" t="s">
        <v>991</v>
      </c>
    </row>
    <row r="179" spans="1:3" x14ac:dyDescent="0.2">
      <c r="A179" t="s">
        <v>631</v>
      </c>
      <c r="B179" s="11"/>
      <c r="C179" s="11"/>
    </row>
    <row r="180" spans="1:3" x14ac:dyDescent="0.2">
      <c r="A180" t="s">
        <v>633</v>
      </c>
      <c r="B180" s="11" t="s">
        <v>972</v>
      </c>
      <c r="C180" s="11" t="s">
        <v>973</v>
      </c>
    </row>
    <row r="181" spans="1:3" x14ac:dyDescent="0.2">
      <c r="A181" t="s">
        <v>637</v>
      </c>
      <c r="B181" s="11"/>
      <c r="C181" s="11"/>
    </row>
    <row r="182" spans="1:3" x14ac:dyDescent="0.2">
      <c r="A182" t="s">
        <v>639</v>
      </c>
      <c r="B182" s="11" t="s">
        <v>990</v>
      </c>
      <c r="C182" s="11" t="s">
        <v>991</v>
      </c>
    </row>
    <row r="183" spans="1:3" x14ac:dyDescent="0.2">
      <c r="A183" t="s">
        <v>644</v>
      </c>
      <c r="B183" s="11" t="s">
        <v>990</v>
      </c>
      <c r="C183" s="11" t="s">
        <v>991</v>
      </c>
    </row>
    <row r="184" spans="1:3" x14ac:dyDescent="0.2">
      <c r="A184" t="s">
        <v>647</v>
      </c>
      <c r="B184" s="11"/>
      <c r="C184" s="11"/>
    </row>
    <row r="185" spans="1:3" x14ac:dyDescent="0.2">
      <c r="A185" t="s">
        <v>650</v>
      </c>
      <c r="B185" s="11" t="s">
        <v>969</v>
      </c>
      <c r="C185" s="11" t="s">
        <v>970</v>
      </c>
    </row>
    <row r="186" spans="1:3" x14ac:dyDescent="0.2">
      <c r="A186" t="s">
        <v>654</v>
      </c>
      <c r="B186" s="11" t="s">
        <v>990</v>
      </c>
      <c r="C186" s="11" t="s">
        <v>991</v>
      </c>
    </row>
    <row r="187" spans="1:3" x14ac:dyDescent="0.2">
      <c r="A187" t="s">
        <v>657</v>
      </c>
      <c r="B187" s="11" t="s">
        <v>990</v>
      </c>
      <c r="C187" s="11" t="s">
        <v>991</v>
      </c>
    </row>
    <row r="188" spans="1:3" x14ac:dyDescent="0.2">
      <c r="A188" t="s">
        <v>661</v>
      </c>
      <c r="B188" s="11"/>
      <c r="C188" s="11"/>
    </row>
    <row r="189" spans="1:3" x14ac:dyDescent="0.2">
      <c r="A189" t="s">
        <v>665</v>
      </c>
      <c r="B189" s="11" t="s">
        <v>969</v>
      </c>
      <c r="C189" s="11" t="s">
        <v>970</v>
      </c>
    </row>
    <row r="190" spans="1:3" x14ac:dyDescent="0.2">
      <c r="A190" t="s">
        <v>76</v>
      </c>
      <c r="B190" s="11"/>
      <c r="C190" s="11"/>
    </row>
    <row r="191" spans="1:3" x14ac:dyDescent="0.2">
      <c r="A191" t="s">
        <v>139</v>
      </c>
      <c r="B191" s="11"/>
      <c r="C191" s="11"/>
    </row>
    <row r="192" spans="1:3" x14ac:dyDescent="0.2">
      <c r="A192" t="s">
        <v>80</v>
      </c>
      <c r="B192" s="11"/>
      <c r="C192" s="11"/>
    </row>
    <row r="193" spans="1:3" x14ac:dyDescent="0.2">
      <c r="A193" t="s">
        <v>670</v>
      </c>
      <c r="B193" s="11"/>
      <c r="C193" s="11"/>
    </row>
    <row r="194" spans="1:3" x14ac:dyDescent="0.2">
      <c r="A194" t="s">
        <v>70</v>
      </c>
      <c r="B194" s="11"/>
      <c r="C194" s="11"/>
    </row>
    <row r="195" spans="1:3" x14ac:dyDescent="0.2">
      <c r="A195" t="s">
        <v>173</v>
      </c>
      <c r="B195" s="11"/>
      <c r="C195" s="11"/>
    </row>
    <row r="196" spans="1:3" x14ac:dyDescent="0.2">
      <c r="A196" t="s">
        <v>674</v>
      </c>
      <c r="B196" s="11"/>
      <c r="C196" s="11"/>
    </row>
    <row r="197" spans="1:3" x14ac:dyDescent="0.2">
      <c r="A197" t="s">
        <v>677</v>
      </c>
      <c r="B197" s="11"/>
      <c r="C197" s="11"/>
    </row>
    <row r="198" spans="1:3" x14ac:dyDescent="0.2">
      <c r="A198" t="s">
        <v>680</v>
      </c>
      <c r="B198" s="11"/>
      <c r="C198" s="11"/>
    </row>
    <row r="199" spans="1:3" x14ac:dyDescent="0.2">
      <c r="A199" t="s">
        <v>682</v>
      </c>
      <c r="B199" s="11"/>
      <c r="C199" s="11"/>
    </row>
    <row r="200" spans="1:3" x14ac:dyDescent="0.2">
      <c r="A200" t="s">
        <v>685</v>
      </c>
      <c r="B200" s="11"/>
      <c r="C200" s="11"/>
    </row>
    <row r="201" spans="1:3" x14ac:dyDescent="0.2">
      <c r="A201" t="s">
        <v>689</v>
      </c>
      <c r="B201" s="11"/>
      <c r="C201" s="11"/>
    </row>
    <row r="202" spans="1:3" x14ac:dyDescent="0.2">
      <c r="A202" t="s">
        <v>693</v>
      </c>
      <c r="B202" s="11"/>
      <c r="C202" s="11"/>
    </row>
    <row r="203" spans="1:3" x14ac:dyDescent="0.2">
      <c r="A203" t="s">
        <v>698</v>
      </c>
      <c r="B203" s="11"/>
      <c r="C203" s="11"/>
    </row>
    <row r="204" spans="1:3" x14ac:dyDescent="0.2">
      <c r="A204" t="s">
        <v>701</v>
      </c>
      <c r="B204" s="11" t="s">
        <v>990</v>
      </c>
      <c r="C204" s="11" t="s">
        <v>991</v>
      </c>
    </row>
    <row r="205" spans="1:3" x14ac:dyDescent="0.2">
      <c r="A205" t="s">
        <v>703</v>
      </c>
      <c r="B205" s="11"/>
      <c r="C205" s="11"/>
    </row>
    <row r="206" spans="1:3" x14ac:dyDescent="0.2">
      <c r="A206" t="s">
        <v>703</v>
      </c>
      <c r="B206" s="11"/>
      <c r="C206" s="11"/>
    </row>
    <row r="207" spans="1:3" x14ac:dyDescent="0.2">
      <c r="A207" t="s">
        <v>710</v>
      </c>
      <c r="B207" s="11"/>
      <c r="C207" s="11"/>
    </row>
    <row r="208" spans="1:3" x14ac:dyDescent="0.2">
      <c r="A208" t="s">
        <v>714</v>
      </c>
      <c r="B208" s="11"/>
      <c r="C208" s="11"/>
    </row>
    <row r="209" spans="1:3" x14ac:dyDescent="0.2">
      <c r="A209" t="s">
        <v>718</v>
      </c>
      <c r="B209" s="11"/>
      <c r="C209" s="11"/>
    </row>
    <row r="210" spans="1:3" x14ac:dyDescent="0.2">
      <c r="A210" t="s">
        <v>718</v>
      </c>
      <c r="B210" s="11"/>
      <c r="C210" s="11"/>
    </row>
    <row r="211" spans="1:3" x14ac:dyDescent="0.2">
      <c r="A211" t="s">
        <v>721</v>
      </c>
      <c r="B211" s="11"/>
      <c r="C211" s="11"/>
    </row>
    <row r="212" spans="1:3" x14ac:dyDescent="0.2">
      <c r="A212" t="s">
        <v>723</v>
      </c>
      <c r="B212" s="11"/>
      <c r="C212" s="11"/>
    </row>
    <row r="213" spans="1:3" x14ac:dyDescent="0.2">
      <c r="A213" t="s">
        <v>51</v>
      </c>
      <c r="B213" s="11"/>
      <c r="C213" s="11"/>
    </row>
    <row r="214" spans="1:3" x14ac:dyDescent="0.2">
      <c r="A214" t="s">
        <v>726</v>
      </c>
      <c r="B214" s="11"/>
      <c r="C214" s="11"/>
    </row>
    <row r="215" spans="1:3" x14ac:dyDescent="0.2">
      <c r="A215" t="s">
        <v>728</v>
      </c>
      <c r="B215" s="11"/>
      <c r="C215" s="11"/>
    </row>
    <row r="216" spans="1:3" x14ac:dyDescent="0.2">
      <c r="A216" t="s">
        <v>732</v>
      </c>
      <c r="B216" s="11"/>
      <c r="C216" s="11"/>
    </row>
    <row r="217" spans="1:3" x14ac:dyDescent="0.2">
      <c r="A217" t="s">
        <v>732</v>
      </c>
      <c r="B217" s="11"/>
      <c r="C217" s="11"/>
    </row>
    <row r="218" spans="1:3" x14ac:dyDescent="0.2">
      <c r="A218" t="s">
        <v>736</v>
      </c>
      <c r="B218" s="11"/>
      <c r="C218" s="11"/>
    </row>
    <row r="219" spans="1:3" x14ac:dyDescent="0.2">
      <c r="A219" t="s">
        <v>739</v>
      </c>
      <c r="B219" s="11"/>
      <c r="C219" s="11"/>
    </row>
    <row r="220" spans="1:3" x14ac:dyDescent="0.2">
      <c r="A220" t="s">
        <v>742</v>
      </c>
      <c r="B220" s="11"/>
      <c r="C220" s="11"/>
    </row>
    <row r="221" spans="1:3" x14ac:dyDescent="0.2">
      <c r="A221" t="s">
        <v>744</v>
      </c>
      <c r="B221" s="11"/>
      <c r="C221" s="11"/>
    </row>
    <row r="222" spans="1:3" x14ac:dyDescent="0.2">
      <c r="A222" t="s">
        <v>748</v>
      </c>
      <c r="B222" s="11"/>
      <c r="C222" s="11"/>
    </row>
    <row r="223" spans="1:3" x14ac:dyDescent="0.2">
      <c r="A223" t="s">
        <v>751</v>
      </c>
      <c r="B223" s="11"/>
      <c r="C223" s="11"/>
    </row>
    <row r="224" spans="1:3" x14ac:dyDescent="0.2">
      <c r="A224" t="s">
        <v>755</v>
      </c>
      <c r="B224" s="11" t="s">
        <v>990</v>
      </c>
      <c r="C224" s="11" t="s">
        <v>991</v>
      </c>
    </row>
    <row r="225" spans="1:3" x14ac:dyDescent="0.2">
      <c r="A225" t="s">
        <v>757</v>
      </c>
      <c r="B225" s="11" t="s">
        <v>990</v>
      </c>
      <c r="C225" s="11" t="s">
        <v>991</v>
      </c>
    </row>
    <row r="226" spans="1:3" x14ac:dyDescent="0.2">
      <c r="A226" t="s">
        <v>759</v>
      </c>
      <c r="B226" s="11" t="s">
        <v>990</v>
      </c>
      <c r="C226" s="11" t="s">
        <v>991</v>
      </c>
    </row>
    <row r="227" spans="1:3" x14ac:dyDescent="0.2">
      <c r="A227" t="s">
        <v>761</v>
      </c>
      <c r="B227" s="11"/>
      <c r="C227" s="11"/>
    </row>
    <row r="228" spans="1:3" x14ac:dyDescent="0.2">
      <c r="A228" t="s">
        <v>765</v>
      </c>
      <c r="B228" s="11"/>
      <c r="C228" s="11"/>
    </row>
    <row r="229" spans="1:3" x14ac:dyDescent="0.2">
      <c r="A229" t="s">
        <v>765</v>
      </c>
      <c r="B229" s="11"/>
      <c r="C229" s="11"/>
    </row>
    <row r="230" spans="1:3" x14ac:dyDescent="0.2">
      <c r="A230" t="s">
        <v>770</v>
      </c>
      <c r="B230" s="11"/>
      <c r="C230" s="11"/>
    </row>
    <row r="231" spans="1:3" x14ac:dyDescent="0.2">
      <c r="A231" t="s">
        <v>774</v>
      </c>
      <c r="B231" s="11" t="s">
        <v>969</v>
      </c>
      <c r="C231" s="11" t="s">
        <v>970</v>
      </c>
    </row>
    <row r="232" spans="1:3" x14ac:dyDescent="0.2">
      <c r="A232" t="s">
        <v>778</v>
      </c>
      <c r="B232" s="11"/>
      <c r="C232" s="11"/>
    </row>
    <row r="233" spans="1:3" x14ac:dyDescent="0.2">
      <c r="A233" t="s">
        <v>781</v>
      </c>
      <c r="B233" s="11" t="s">
        <v>990</v>
      </c>
      <c r="C233" s="11" t="s">
        <v>991</v>
      </c>
    </row>
    <row r="234" spans="1:3" x14ac:dyDescent="0.2">
      <c r="A234" t="s">
        <v>44</v>
      </c>
      <c r="B234" s="11"/>
      <c r="C234" s="11"/>
    </row>
    <row r="235" spans="1:3" x14ac:dyDescent="0.2">
      <c r="A235" t="s">
        <v>783</v>
      </c>
      <c r="B235" s="11" t="s">
        <v>990</v>
      </c>
      <c r="C235" s="11" t="s">
        <v>991</v>
      </c>
    </row>
    <row r="236" spans="1:3" x14ac:dyDescent="0.2">
      <c r="A236" t="s">
        <v>786</v>
      </c>
      <c r="B236" s="11"/>
      <c r="C236" s="11"/>
    </row>
    <row r="237" spans="1:3" x14ac:dyDescent="0.2">
      <c r="A237" t="s">
        <v>789</v>
      </c>
      <c r="B237" s="11" t="s">
        <v>969</v>
      </c>
      <c r="C237" s="11" t="s">
        <v>970</v>
      </c>
    </row>
    <row r="238" spans="1:3" x14ac:dyDescent="0.2">
      <c r="A238" t="s">
        <v>792</v>
      </c>
      <c r="B238" s="11" t="s">
        <v>972</v>
      </c>
      <c r="C238" s="11" t="s">
        <v>973</v>
      </c>
    </row>
    <row r="239" spans="1:3" x14ac:dyDescent="0.2">
      <c r="A239" t="s">
        <v>795</v>
      </c>
      <c r="B239" s="11"/>
      <c r="C239" s="11"/>
    </row>
    <row r="240" spans="1:3" x14ac:dyDescent="0.2">
      <c r="A240" t="s">
        <v>799</v>
      </c>
      <c r="B240" s="11"/>
      <c r="C240" s="11"/>
    </row>
    <row r="241" spans="1:3" x14ac:dyDescent="0.2">
      <c r="A241" t="s">
        <v>802</v>
      </c>
      <c r="B241" s="11"/>
      <c r="C241" s="11"/>
    </row>
    <row r="242" spans="1:3" x14ac:dyDescent="0.2">
      <c r="A242" t="s">
        <v>805</v>
      </c>
      <c r="B242" s="11"/>
      <c r="C242" s="11"/>
    </row>
    <row r="243" spans="1:3" x14ac:dyDescent="0.2">
      <c r="A243" t="s">
        <v>809</v>
      </c>
      <c r="B243" s="11" t="s">
        <v>990</v>
      </c>
      <c r="C243" s="11" t="s">
        <v>991</v>
      </c>
    </row>
    <row r="244" spans="1:3" x14ac:dyDescent="0.2">
      <c r="A244" t="s">
        <v>811</v>
      </c>
      <c r="B244" s="11"/>
      <c r="C244" s="11"/>
    </row>
    <row r="245" spans="1:3" x14ac:dyDescent="0.2">
      <c r="A245" t="s">
        <v>815</v>
      </c>
      <c r="B245" s="11"/>
      <c r="C245" s="11"/>
    </row>
    <row r="246" spans="1:3" x14ac:dyDescent="0.2">
      <c r="A246" t="s">
        <v>815</v>
      </c>
      <c r="B246" s="11"/>
      <c r="C246" s="11"/>
    </row>
    <row r="247" spans="1:3" x14ac:dyDescent="0.2">
      <c r="A247" t="s">
        <v>819</v>
      </c>
      <c r="B247" s="11" t="s">
        <v>990</v>
      </c>
      <c r="C247" s="11" t="s">
        <v>991</v>
      </c>
    </row>
    <row r="248" spans="1:3" x14ac:dyDescent="0.2">
      <c r="A248" t="s">
        <v>821</v>
      </c>
      <c r="B248" s="11"/>
      <c r="C248" s="11"/>
    </row>
    <row r="249" spans="1:3" x14ac:dyDescent="0.2">
      <c r="A249" t="s">
        <v>826</v>
      </c>
      <c r="B249" s="11"/>
      <c r="C249" s="11"/>
    </row>
    <row r="250" spans="1:3" x14ac:dyDescent="0.2">
      <c r="A250" t="s">
        <v>830</v>
      </c>
      <c r="B250" s="11"/>
      <c r="C250" s="11"/>
    </row>
    <row r="251" spans="1:3" x14ac:dyDescent="0.2">
      <c r="A251" t="s">
        <v>833</v>
      </c>
      <c r="B251" s="11"/>
      <c r="C251" s="11"/>
    </row>
    <row r="252" spans="1:3" x14ac:dyDescent="0.2">
      <c r="A252" t="s">
        <v>837</v>
      </c>
      <c r="B252" s="11"/>
      <c r="C252" s="11"/>
    </row>
    <row r="253" spans="1:3" x14ac:dyDescent="0.2">
      <c r="A253" t="s">
        <v>839</v>
      </c>
      <c r="B253" s="11"/>
      <c r="C253" s="11"/>
    </row>
    <row r="254" spans="1:3" x14ac:dyDescent="0.2">
      <c r="A254" t="s">
        <v>843</v>
      </c>
      <c r="B254" s="11"/>
      <c r="C254" s="11"/>
    </row>
    <row r="255" spans="1:3" x14ac:dyDescent="0.2">
      <c r="A255" t="s">
        <v>843</v>
      </c>
      <c r="B255" s="11"/>
      <c r="C255" s="11"/>
    </row>
    <row r="256" spans="1:3" x14ac:dyDescent="0.2">
      <c r="A256" t="s">
        <v>848</v>
      </c>
      <c r="B256" s="11"/>
      <c r="C256" s="11"/>
    </row>
    <row r="257" spans="1:3" x14ac:dyDescent="0.2">
      <c r="A257" t="s">
        <v>851</v>
      </c>
      <c r="B257" s="11" t="s">
        <v>990</v>
      </c>
      <c r="C257" s="11" t="s">
        <v>991</v>
      </c>
    </row>
    <row r="258" spans="1:3" x14ac:dyDescent="0.2">
      <c r="A258" t="s">
        <v>855</v>
      </c>
      <c r="B258" s="11"/>
      <c r="C258" s="11"/>
    </row>
    <row r="259" spans="1:3" x14ac:dyDescent="0.2">
      <c r="A259" t="s">
        <v>858</v>
      </c>
      <c r="B259" s="11"/>
      <c r="C259" s="11"/>
    </row>
    <row r="260" spans="1:3" x14ac:dyDescent="0.2">
      <c r="A260" t="s">
        <v>862</v>
      </c>
      <c r="B260" s="11"/>
      <c r="C260" s="11"/>
    </row>
    <row r="261" spans="1:3" x14ac:dyDescent="0.2">
      <c r="A261" t="s">
        <v>865</v>
      </c>
      <c r="B261" s="11" t="s">
        <v>990</v>
      </c>
      <c r="C261" s="11" t="s">
        <v>991</v>
      </c>
    </row>
    <row r="262" spans="1:3" x14ac:dyDescent="0.2">
      <c r="A262" t="s">
        <v>867</v>
      </c>
      <c r="B262" s="11"/>
      <c r="C262" s="11"/>
    </row>
    <row r="263" spans="1:3" x14ac:dyDescent="0.2">
      <c r="A263" t="s">
        <v>867</v>
      </c>
      <c r="B263" s="11"/>
      <c r="C263" s="11"/>
    </row>
    <row r="264" spans="1:3" x14ac:dyDescent="0.2">
      <c r="A264" t="s">
        <v>873</v>
      </c>
      <c r="B264" s="11"/>
      <c r="C264" s="11"/>
    </row>
    <row r="265" spans="1:3" x14ac:dyDescent="0.2">
      <c r="A265" t="s">
        <v>347</v>
      </c>
      <c r="B265" s="11"/>
      <c r="C265" s="11"/>
    </row>
    <row r="266" spans="1:3" x14ac:dyDescent="0.2">
      <c r="A266" t="s">
        <v>876</v>
      </c>
      <c r="B266" s="11"/>
      <c r="C266" s="11"/>
    </row>
    <row r="267" spans="1:3" x14ac:dyDescent="0.2">
      <c r="A267" t="s">
        <v>879</v>
      </c>
      <c r="B267" s="11"/>
      <c r="C267" s="11"/>
    </row>
    <row r="268" spans="1:3" x14ac:dyDescent="0.2">
      <c r="A268" t="s">
        <v>881</v>
      </c>
      <c r="B268" s="11"/>
      <c r="C268" s="11"/>
    </row>
    <row r="269" spans="1:3" x14ac:dyDescent="0.2">
      <c r="A269" t="s">
        <v>885</v>
      </c>
      <c r="B269" s="11"/>
      <c r="C269" s="11"/>
    </row>
    <row r="270" spans="1:3" x14ac:dyDescent="0.2">
      <c r="A270" t="s">
        <v>885</v>
      </c>
      <c r="B270" s="11"/>
      <c r="C270" s="11"/>
    </row>
    <row r="271" spans="1:3" x14ac:dyDescent="0.2">
      <c r="A271" t="s">
        <v>890</v>
      </c>
      <c r="B271" s="11"/>
      <c r="C271" s="11"/>
    </row>
    <row r="272" spans="1:3" x14ac:dyDescent="0.2">
      <c r="A272" t="s">
        <v>893</v>
      </c>
      <c r="B272" s="11" t="s">
        <v>969</v>
      </c>
      <c r="C272" s="11" t="s">
        <v>970</v>
      </c>
    </row>
    <row r="273" spans="1:3" x14ac:dyDescent="0.2">
      <c r="A273" t="s">
        <v>895</v>
      </c>
      <c r="B273" s="11" t="s">
        <v>990</v>
      </c>
      <c r="C273" s="11" t="s">
        <v>991</v>
      </c>
    </row>
    <row r="274" spans="1:3" x14ac:dyDescent="0.2">
      <c r="A274" t="s">
        <v>899</v>
      </c>
      <c r="B274" s="11"/>
      <c r="C274" s="11"/>
    </row>
    <row r="275" spans="1:3" x14ac:dyDescent="0.2">
      <c r="A275" t="s">
        <v>899</v>
      </c>
      <c r="B275" s="11"/>
      <c r="C275" s="11"/>
    </row>
    <row r="276" spans="1:3" x14ac:dyDescent="0.2">
      <c r="A276" t="s">
        <v>903</v>
      </c>
      <c r="B276" s="11" t="s">
        <v>990</v>
      </c>
      <c r="C276" s="11" t="s">
        <v>991</v>
      </c>
    </row>
    <row r="277" spans="1:3" x14ac:dyDescent="0.2">
      <c r="A277" t="s">
        <v>905</v>
      </c>
      <c r="B277" s="11" t="s">
        <v>990</v>
      </c>
      <c r="C277" s="11" t="s">
        <v>991</v>
      </c>
    </row>
    <row r="278" spans="1:3" x14ac:dyDescent="0.2">
      <c r="A278" t="s">
        <v>907</v>
      </c>
      <c r="B278" s="11"/>
      <c r="C278" s="11"/>
    </row>
    <row r="279" spans="1:3" x14ac:dyDescent="0.2">
      <c r="A279" t="s">
        <v>907</v>
      </c>
      <c r="B279" s="11"/>
      <c r="C279" s="11"/>
    </row>
    <row r="280" spans="1:3" x14ac:dyDescent="0.2">
      <c r="A280" t="s">
        <v>912</v>
      </c>
      <c r="B280" s="11"/>
      <c r="C280" s="11"/>
    </row>
    <row r="281" spans="1:3" x14ac:dyDescent="0.2">
      <c r="A281" t="s">
        <v>916</v>
      </c>
      <c r="B281" s="11"/>
      <c r="C281" s="11"/>
    </row>
    <row r="282" spans="1:3" x14ac:dyDescent="0.2">
      <c r="A282" t="s">
        <v>918</v>
      </c>
      <c r="B282" s="11"/>
      <c r="C282" s="11"/>
    </row>
    <row r="283" spans="1:3" x14ac:dyDescent="0.2">
      <c r="A283" t="s">
        <v>922</v>
      </c>
      <c r="B283" s="11"/>
      <c r="C283" s="11"/>
    </row>
    <row r="284" spans="1:3" x14ac:dyDescent="0.2">
      <c r="A284" t="s">
        <v>925</v>
      </c>
      <c r="B284" s="11"/>
      <c r="C284" s="11"/>
    </row>
    <row r="285" spans="1:3" x14ac:dyDescent="0.2">
      <c r="A285" t="s">
        <v>930</v>
      </c>
      <c r="B285" s="11"/>
      <c r="C285" s="11"/>
    </row>
    <row r="286" spans="1:3" x14ac:dyDescent="0.2">
      <c r="A286" t="s">
        <v>934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workbookViewId="0">
      <selection activeCell="C8" sqref="C8"/>
    </sheetView>
  </sheetViews>
  <sheetFormatPr baseColWidth="10" defaultRowHeight="15" x14ac:dyDescent="0.2"/>
  <cols>
    <col min="2" max="2" width="19.33203125" bestFit="1" customWidth="1"/>
    <col min="3" max="3" width="20" bestFit="1" customWidth="1"/>
  </cols>
  <sheetData>
    <row r="1" spans="1:7" x14ac:dyDescent="0.2">
      <c r="A1" t="s">
        <v>992</v>
      </c>
      <c r="B1" s="11" t="s">
        <v>1001</v>
      </c>
      <c r="C1" s="11" t="s">
        <v>1005</v>
      </c>
      <c r="F1" t="s">
        <v>1207</v>
      </c>
      <c r="G1" t="s">
        <v>1208</v>
      </c>
    </row>
    <row r="2" spans="1:7" x14ac:dyDescent="0.2">
      <c r="A2" t="s">
        <v>10</v>
      </c>
      <c r="B2" s="11" t="s">
        <v>952</v>
      </c>
      <c r="C2" s="11" t="str">
        <f>VLOOKUP(B2,$F$2:$G$3,2, FALSE)</f>
        <v>Developing Only</v>
      </c>
      <c r="F2" s="13" t="s">
        <v>952</v>
      </c>
      <c r="G2" t="s">
        <v>951</v>
      </c>
    </row>
    <row r="3" spans="1:7" x14ac:dyDescent="0.2">
      <c r="A3" t="s">
        <v>17</v>
      </c>
      <c r="B3" s="11" t="s">
        <v>939</v>
      </c>
      <c r="C3" s="11" t="str">
        <f t="shared" ref="C3:C66" si="0">VLOOKUP(B3,$F$2:$G$3,2, FALSE)</f>
        <v>Developed Only</v>
      </c>
      <c r="F3" t="s">
        <v>939</v>
      </c>
      <c r="G3" t="s">
        <v>989</v>
      </c>
    </row>
    <row r="4" spans="1:7" x14ac:dyDescent="0.2">
      <c r="A4" t="s">
        <v>23</v>
      </c>
      <c r="B4" s="11" t="s">
        <v>939</v>
      </c>
      <c r="C4" s="11" t="str">
        <f t="shared" si="0"/>
        <v>Developed Only</v>
      </c>
    </row>
    <row r="5" spans="1:7" x14ac:dyDescent="0.2">
      <c r="A5" t="s">
        <v>29</v>
      </c>
      <c r="B5" s="11" t="s">
        <v>939</v>
      </c>
      <c r="C5" s="11" t="str">
        <f t="shared" si="0"/>
        <v>Developed Only</v>
      </c>
    </row>
    <row r="6" spans="1:7" x14ac:dyDescent="0.2">
      <c r="A6" t="s">
        <v>31</v>
      </c>
      <c r="B6" s="11" t="s">
        <v>939</v>
      </c>
      <c r="C6" s="11" t="str">
        <f t="shared" si="0"/>
        <v>Developed Only</v>
      </c>
    </row>
    <row r="7" spans="1:7" x14ac:dyDescent="0.2">
      <c r="A7" t="s">
        <v>37</v>
      </c>
      <c r="B7" s="11" t="s">
        <v>939</v>
      </c>
      <c r="C7" s="11" t="str">
        <f t="shared" si="0"/>
        <v>Developed Only</v>
      </c>
    </row>
    <row r="8" spans="1:7" x14ac:dyDescent="0.2">
      <c r="A8" t="s">
        <v>42</v>
      </c>
      <c r="B8" s="11"/>
      <c r="C8" s="11" t="e">
        <f t="shared" si="0"/>
        <v>#N/A</v>
      </c>
    </row>
    <row r="9" spans="1:7" x14ac:dyDescent="0.2">
      <c r="A9" t="s">
        <v>49</v>
      </c>
      <c r="B9" s="11"/>
      <c r="C9" s="11" t="e">
        <f t="shared" si="0"/>
        <v>#N/A</v>
      </c>
    </row>
    <row r="10" spans="1:7" x14ac:dyDescent="0.2">
      <c r="A10" t="s">
        <v>59</v>
      </c>
      <c r="B10" s="11" t="s">
        <v>952</v>
      </c>
      <c r="C10" s="11" t="str">
        <f t="shared" si="0"/>
        <v>Developing Only</v>
      </c>
    </row>
    <row r="11" spans="1:7" x14ac:dyDescent="0.2">
      <c r="A11" t="s">
        <v>62</v>
      </c>
      <c r="B11" s="11" t="s">
        <v>939</v>
      </c>
      <c r="C11" s="11" t="str">
        <f t="shared" si="0"/>
        <v>Developed Only</v>
      </c>
    </row>
    <row r="12" spans="1:7" x14ac:dyDescent="0.2">
      <c r="A12" t="s">
        <v>69</v>
      </c>
      <c r="B12" s="11"/>
      <c r="C12" s="11" t="e">
        <f t="shared" si="0"/>
        <v>#N/A</v>
      </c>
    </row>
    <row r="13" spans="1:7" x14ac:dyDescent="0.2">
      <c r="A13" t="s">
        <v>75</v>
      </c>
      <c r="B13" s="11" t="s">
        <v>939</v>
      </c>
      <c r="C13" s="11" t="str">
        <f t="shared" si="0"/>
        <v>Developed Only</v>
      </c>
    </row>
    <row r="14" spans="1:7" x14ac:dyDescent="0.2">
      <c r="A14" t="s">
        <v>79</v>
      </c>
      <c r="B14" s="11" t="s">
        <v>939</v>
      </c>
      <c r="C14" s="11" t="str">
        <f t="shared" si="0"/>
        <v>Developed Only</v>
      </c>
    </row>
    <row r="15" spans="1:7" x14ac:dyDescent="0.2">
      <c r="A15" t="s">
        <v>83</v>
      </c>
      <c r="B15" s="11" t="s">
        <v>939</v>
      </c>
      <c r="C15" s="11" t="str">
        <f t="shared" si="0"/>
        <v>Developed Only</v>
      </c>
    </row>
    <row r="16" spans="1:7" x14ac:dyDescent="0.2">
      <c r="A16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t="s">
        <v>130</v>
      </c>
      <c r="B26" s="11"/>
      <c r="C26" s="11" t="e">
        <f t="shared" si="0"/>
        <v>#N/A</v>
      </c>
    </row>
    <row r="27" spans="1:3" x14ac:dyDescent="0.2">
      <c r="A27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t="s">
        <v>315</v>
      </c>
      <c r="B31" s="11"/>
      <c r="C31" s="11" t="e">
        <f t="shared" si="0"/>
        <v>#N/A</v>
      </c>
    </row>
    <row r="32" spans="1:3" x14ac:dyDescent="0.2">
      <c r="A32" t="s">
        <v>104</v>
      </c>
      <c r="B32" s="11"/>
      <c r="C32" s="11" t="e">
        <f t="shared" si="0"/>
        <v>#N/A</v>
      </c>
    </row>
    <row r="33" spans="1:3" x14ac:dyDescent="0.2">
      <c r="A33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t="s">
        <v>159</v>
      </c>
      <c r="B35" s="11"/>
      <c r="C35" s="11" t="e">
        <f t="shared" si="0"/>
        <v>#N/A</v>
      </c>
    </row>
    <row r="36" spans="1:3" x14ac:dyDescent="0.2">
      <c r="A36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t="s">
        <v>172</v>
      </c>
      <c r="B39" s="11"/>
      <c r="C39" s="11" t="e">
        <f t="shared" si="0"/>
        <v>#N/A</v>
      </c>
    </row>
    <row r="40" spans="1:3" x14ac:dyDescent="0.2">
      <c r="A40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t="s">
        <v>188</v>
      </c>
      <c r="B43" s="11"/>
      <c r="C43" s="11" t="e">
        <f t="shared" si="0"/>
        <v>#N/A</v>
      </c>
    </row>
    <row r="44" spans="1:3" x14ac:dyDescent="0.2">
      <c r="A44" t="s">
        <v>188</v>
      </c>
      <c r="B44" s="11" t="s">
        <v>939</v>
      </c>
      <c r="C44" s="11" t="str">
        <f t="shared" si="0"/>
        <v>Developed Only</v>
      </c>
    </row>
    <row r="45" spans="1:3" x14ac:dyDescent="0.2">
      <c r="A45" t="s">
        <v>193</v>
      </c>
      <c r="B45" s="11" t="s">
        <v>952</v>
      </c>
      <c r="C45" s="11" t="str">
        <f t="shared" si="0"/>
        <v>Developing Only</v>
      </c>
    </row>
    <row r="46" spans="1:3" x14ac:dyDescent="0.2">
      <c r="A46" t="s">
        <v>198</v>
      </c>
      <c r="B46" s="11"/>
      <c r="C46" s="11" t="e">
        <f t="shared" si="0"/>
        <v>#N/A</v>
      </c>
    </row>
    <row r="47" spans="1:3" x14ac:dyDescent="0.2">
      <c r="A47" t="s">
        <v>200</v>
      </c>
      <c r="B47" s="11" t="s">
        <v>952</v>
      </c>
      <c r="C47" s="11" t="str">
        <f t="shared" si="0"/>
        <v>Developing Only</v>
      </c>
    </row>
    <row r="48" spans="1:3" x14ac:dyDescent="0.2">
      <c r="A48" t="s">
        <v>206</v>
      </c>
      <c r="B48" s="11" t="s">
        <v>939</v>
      </c>
      <c r="C48" s="11" t="str">
        <f t="shared" si="0"/>
        <v>Developed Only</v>
      </c>
    </row>
    <row r="49" spans="1:3" x14ac:dyDescent="0.2">
      <c r="A49" t="s">
        <v>211</v>
      </c>
      <c r="B49" s="11"/>
      <c r="C49" s="11" t="e">
        <f t="shared" si="0"/>
        <v>#N/A</v>
      </c>
    </row>
    <row r="50" spans="1:3" x14ac:dyDescent="0.2">
      <c r="A50" t="s">
        <v>210</v>
      </c>
      <c r="B50" s="11" t="s">
        <v>939</v>
      </c>
      <c r="C50" s="11" t="str">
        <f t="shared" si="0"/>
        <v>Developed Only</v>
      </c>
    </row>
    <row r="51" spans="1:3" x14ac:dyDescent="0.2">
      <c r="A51" t="s">
        <v>201</v>
      </c>
      <c r="B51" s="11"/>
      <c r="C51" s="11" t="e">
        <f t="shared" si="0"/>
        <v>#N/A</v>
      </c>
    </row>
    <row r="52" spans="1:3" x14ac:dyDescent="0.2">
      <c r="A52" t="s">
        <v>216</v>
      </c>
      <c r="B52" s="11" t="s">
        <v>939</v>
      </c>
      <c r="C52" s="11" t="str">
        <f t="shared" si="0"/>
        <v>Developed Only</v>
      </c>
    </row>
    <row r="53" spans="1:3" x14ac:dyDescent="0.2">
      <c r="A53" t="s">
        <v>216</v>
      </c>
      <c r="B53" s="11"/>
      <c r="C53" s="11" t="e">
        <f t="shared" si="0"/>
        <v>#N/A</v>
      </c>
    </row>
    <row r="54" spans="1:3" x14ac:dyDescent="0.2">
      <c r="A54" t="s">
        <v>222</v>
      </c>
      <c r="B54" s="11" t="s">
        <v>952</v>
      </c>
      <c r="C54" s="11" t="str">
        <f t="shared" si="0"/>
        <v>Developing Only</v>
      </c>
    </row>
    <row r="55" spans="1:3" x14ac:dyDescent="0.2">
      <c r="A55" t="s">
        <v>226</v>
      </c>
      <c r="B55" s="11" t="s">
        <v>952</v>
      </c>
      <c r="C55" s="11" t="str">
        <f t="shared" si="0"/>
        <v>Developing Only</v>
      </c>
    </row>
    <row r="56" spans="1:3" x14ac:dyDescent="0.2">
      <c r="A56" t="s">
        <v>226</v>
      </c>
      <c r="B56" s="11"/>
      <c r="C56" s="11" t="e">
        <f t="shared" si="0"/>
        <v>#N/A</v>
      </c>
    </row>
    <row r="57" spans="1:3" x14ac:dyDescent="0.2">
      <c r="A57" t="s">
        <v>231</v>
      </c>
      <c r="B57" s="11" t="s">
        <v>952</v>
      </c>
      <c r="C57" s="11" t="str">
        <f t="shared" si="0"/>
        <v>Developing Only</v>
      </c>
    </row>
    <row r="58" spans="1:3" x14ac:dyDescent="0.2">
      <c r="A58" t="s">
        <v>236</v>
      </c>
      <c r="B58" s="11"/>
      <c r="C58" s="11" t="e">
        <f t="shared" si="0"/>
        <v>#N/A</v>
      </c>
    </row>
    <row r="59" spans="1:3" x14ac:dyDescent="0.2">
      <c r="A59" t="s">
        <v>240</v>
      </c>
      <c r="B59" s="11" t="s">
        <v>939</v>
      </c>
      <c r="C59" s="11" t="str">
        <f t="shared" si="0"/>
        <v>Developed Only</v>
      </c>
    </row>
    <row r="60" spans="1:3" x14ac:dyDescent="0.2">
      <c r="A60" t="s">
        <v>243</v>
      </c>
      <c r="B60" s="11"/>
      <c r="C60" s="11" t="e">
        <f t="shared" si="0"/>
        <v>#N/A</v>
      </c>
    </row>
    <row r="61" spans="1:3" x14ac:dyDescent="0.2">
      <c r="A61" t="s">
        <v>247</v>
      </c>
      <c r="B61" s="11" t="s">
        <v>939</v>
      </c>
      <c r="C61" s="11" t="str">
        <f t="shared" si="0"/>
        <v>Developed Only</v>
      </c>
    </row>
    <row r="62" spans="1:3" x14ac:dyDescent="0.2">
      <c r="A62" t="s">
        <v>12</v>
      </c>
      <c r="B62" s="11"/>
      <c r="C62" s="11" t="e">
        <f t="shared" si="0"/>
        <v>#N/A</v>
      </c>
    </row>
    <row r="63" spans="1:3" x14ac:dyDescent="0.2">
      <c r="A63" t="s">
        <v>252</v>
      </c>
      <c r="B63" s="11" t="s">
        <v>952</v>
      </c>
      <c r="C63" s="11" t="str">
        <f t="shared" si="0"/>
        <v>Developing Only</v>
      </c>
    </row>
    <row r="64" spans="1:3" x14ac:dyDescent="0.2">
      <c r="A64" t="s">
        <v>256</v>
      </c>
      <c r="B64" s="11" t="s">
        <v>939</v>
      </c>
      <c r="C64" s="11" t="str">
        <f t="shared" si="0"/>
        <v>Developed Only</v>
      </c>
    </row>
    <row r="65" spans="1:3" x14ac:dyDescent="0.2">
      <c r="A65" t="s">
        <v>259</v>
      </c>
      <c r="B65" s="11" t="s">
        <v>939</v>
      </c>
      <c r="C65" s="11" t="str">
        <f t="shared" si="0"/>
        <v>Developed Only</v>
      </c>
    </row>
    <row r="66" spans="1:3" x14ac:dyDescent="0.2">
      <c r="A66" t="s">
        <v>261</v>
      </c>
      <c r="B66" s="11"/>
      <c r="C66" s="11" t="e">
        <f t="shared" si="0"/>
        <v>#N/A</v>
      </c>
    </row>
    <row r="67" spans="1:3" x14ac:dyDescent="0.2">
      <c r="A67" t="s">
        <v>263</v>
      </c>
      <c r="B67" s="11" t="s">
        <v>952</v>
      </c>
      <c r="C67" s="11" t="str">
        <f t="shared" ref="C67:C130" si="1">VLOOKUP(B67,$F$2:$G$3,2, FALSE)</f>
        <v>Developing Only</v>
      </c>
    </row>
    <row r="68" spans="1:3" x14ac:dyDescent="0.2">
      <c r="A68" t="s">
        <v>265</v>
      </c>
      <c r="B68" s="11" t="s">
        <v>939</v>
      </c>
      <c r="C68" s="11" t="str">
        <f t="shared" si="1"/>
        <v>Developed Only</v>
      </c>
    </row>
    <row r="69" spans="1:3" x14ac:dyDescent="0.2">
      <c r="A69" t="s">
        <v>268</v>
      </c>
      <c r="B69" s="11" t="s">
        <v>952</v>
      </c>
      <c r="C69" s="11" t="str">
        <f t="shared" si="1"/>
        <v>Developing Only</v>
      </c>
    </row>
    <row r="70" spans="1:3" x14ac:dyDescent="0.2">
      <c r="A70" t="s">
        <v>272</v>
      </c>
      <c r="B70" s="11" t="s">
        <v>939</v>
      </c>
      <c r="C70" s="11" t="str">
        <f t="shared" si="1"/>
        <v>Developed Only</v>
      </c>
    </row>
    <row r="71" spans="1:3" x14ac:dyDescent="0.2">
      <c r="A71" t="s">
        <v>276</v>
      </c>
      <c r="B71" s="11" t="s">
        <v>939</v>
      </c>
      <c r="C71" s="11" t="str">
        <f t="shared" si="1"/>
        <v>Developed Only</v>
      </c>
    </row>
    <row r="72" spans="1:3" x14ac:dyDescent="0.2">
      <c r="A72" t="s">
        <v>279</v>
      </c>
      <c r="B72" s="11" t="s">
        <v>952</v>
      </c>
      <c r="C72" s="11" t="str">
        <f t="shared" si="1"/>
        <v>Developing Only</v>
      </c>
    </row>
    <row r="73" spans="1:3" x14ac:dyDescent="0.2">
      <c r="A73" t="s">
        <v>283</v>
      </c>
      <c r="B73" s="11" t="s">
        <v>952</v>
      </c>
      <c r="C73" s="11" t="str">
        <f t="shared" si="1"/>
        <v>Developing Only</v>
      </c>
    </row>
    <row r="74" spans="1:3" x14ac:dyDescent="0.2">
      <c r="A74" t="s">
        <v>289</v>
      </c>
      <c r="B74" s="11" t="s">
        <v>952</v>
      </c>
      <c r="C74" s="11" t="str">
        <f t="shared" si="1"/>
        <v>Developing Only</v>
      </c>
    </row>
    <row r="75" spans="1:3" x14ac:dyDescent="0.2">
      <c r="A75" t="s">
        <v>292</v>
      </c>
      <c r="B75" s="11" t="s">
        <v>952</v>
      </c>
      <c r="C75" s="11" t="str">
        <f t="shared" si="1"/>
        <v>Developing Only</v>
      </c>
    </row>
    <row r="76" spans="1:3" x14ac:dyDescent="0.2">
      <c r="A76" t="s">
        <v>296</v>
      </c>
      <c r="B76" s="11" t="s">
        <v>939</v>
      </c>
      <c r="C76" s="11" t="str">
        <f t="shared" si="1"/>
        <v>Developed Only</v>
      </c>
    </row>
    <row r="77" spans="1:3" x14ac:dyDescent="0.2">
      <c r="A77" t="s">
        <v>299</v>
      </c>
      <c r="B77" s="11" t="s">
        <v>939</v>
      </c>
      <c r="C77" s="11" t="str">
        <f t="shared" si="1"/>
        <v>Developed Only</v>
      </c>
    </row>
    <row r="78" spans="1:3" x14ac:dyDescent="0.2">
      <c r="A78" t="s">
        <v>302</v>
      </c>
      <c r="B78" s="11" t="s">
        <v>952</v>
      </c>
      <c r="C78" s="11" t="str">
        <f t="shared" si="1"/>
        <v>Developing Only</v>
      </c>
    </row>
    <row r="79" spans="1:3" x14ac:dyDescent="0.2">
      <c r="A79" t="s">
        <v>305</v>
      </c>
      <c r="B79" s="11" t="s">
        <v>939</v>
      </c>
      <c r="C79" s="11" t="str">
        <f t="shared" si="1"/>
        <v>Developed Only</v>
      </c>
    </row>
    <row r="80" spans="1:3" x14ac:dyDescent="0.2">
      <c r="A80" t="s">
        <v>310</v>
      </c>
      <c r="B80" s="11"/>
      <c r="C80" s="11" t="e">
        <f t="shared" si="1"/>
        <v>#N/A</v>
      </c>
    </row>
    <row r="81" spans="1:3" x14ac:dyDescent="0.2">
      <c r="A81" t="s">
        <v>314</v>
      </c>
      <c r="B81" s="11" t="s">
        <v>952</v>
      </c>
      <c r="C81" s="11" t="str">
        <f t="shared" si="1"/>
        <v>Developing Only</v>
      </c>
    </row>
    <row r="82" spans="1:3" x14ac:dyDescent="0.2">
      <c r="A82" t="s">
        <v>319</v>
      </c>
      <c r="B82" s="11" t="s">
        <v>939</v>
      </c>
      <c r="C82" s="11" t="str">
        <f t="shared" si="1"/>
        <v>Developed Only</v>
      </c>
    </row>
    <row r="83" spans="1:3" x14ac:dyDescent="0.2">
      <c r="A83" t="s">
        <v>322</v>
      </c>
      <c r="B83" s="11" t="s">
        <v>939</v>
      </c>
      <c r="C83" s="11" t="str">
        <f t="shared" si="1"/>
        <v>Developed Only</v>
      </c>
    </row>
    <row r="84" spans="1:3" x14ac:dyDescent="0.2">
      <c r="A84" t="s">
        <v>325</v>
      </c>
      <c r="B84" s="11" t="s">
        <v>939</v>
      </c>
      <c r="C84" s="11" t="str">
        <f t="shared" si="1"/>
        <v>Developed Only</v>
      </c>
    </row>
    <row r="85" spans="1:3" x14ac:dyDescent="0.2">
      <c r="A85" t="s">
        <v>329</v>
      </c>
      <c r="B85" s="11" t="s">
        <v>952</v>
      </c>
      <c r="C85" s="11" t="str">
        <f t="shared" si="1"/>
        <v>Developing Only</v>
      </c>
    </row>
    <row r="86" spans="1:3" x14ac:dyDescent="0.2">
      <c r="A86" t="s">
        <v>32</v>
      </c>
      <c r="B86" s="11"/>
      <c r="C86" s="11" t="e">
        <f t="shared" si="1"/>
        <v>#N/A</v>
      </c>
    </row>
    <row r="87" spans="1:3" x14ac:dyDescent="0.2">
      <c r="A87" t="s">
        <v>331</v>
      </c>
      <c r="B87" s="11" t="s">
        <v>952</v>
      </c>
      <c r="C87" s="11" t="str">
        <f t="shared" si="1"/>
        <v>Developing Only</v>
      </c>
    </row>
    <row r="88" spans="1:3" x14ac:dyDescent="0.2">
      <c r="A88" t="s">
        <v>336</v>
      </c>
      <c r="B88" s="11" t="s">
        <v>939</v>
      </c>
      <c r="C88" s="11" t="str">
        <f t="shared" si="1"/>
        <v>Developed Only</v>
      </c>
    </row>
    <row r="89" spans="1:3" x14ac:dyDescent="0.2">
      <c r="A89" t="s">
        <v>332</v>
      </c>
      <c r="B89" s="11"/>
      <c r="C89" s="11" t="e">
        <f t="shared" si="1"/>
        <v>#N/A</v>
      </c>
    </row>
    <row r="90" spans="1:3" x14ac:dyDescent="0.2">
      <c r="A90" t="s">
        <v>338</v>
      </c>
      <c r="B90" s="11"/>
      <c r="C90" s="11" t="e">
        <f t="shared" si="1"/>
        <v>#N/A</v>
      </c>
    </row>
    <row r="91" spans="1:3" x14ac:dyDescent="0.2">
      <c r="A91" t="s">
        <v>342</v>
      </c>
      <c r="B91" s="11" t="s">
        <v>939</v>
      </c>
      <c r="C91" s="11" t="str">
        <f t="shared" si="1"/>
        <v>Developed Only</v>
      </c>
    </row>
    <row r="92" spans="1:3" x14ac:dyDescent="0.2">
      <c r="A92" t="s">
        <v>345</v>
      </c>
      <c r="B92" s="11"/>
      <c r="C92" s="11" t="e">
        <f t="shared" si="1"/>
        <v>#N/A</v>
      </c>
    </row>
    <row r="93" spans="1:3" x14ac:dyDescent="0.2">
      <c r="A93" t="s">
        <v>353</v>
      </c>
      <c r="B93" s="11" t="s">
        <v>939</v>
      </c>
      <c r="C93" s="11" t="str">
        <f t="shared" si="1"/>
        <v>Developed Only</v>
      </c>
    </row>
    <row r="94" spans="1:3" x14ac:dyDescent="0.2">
      <c r="A94" t="s">
        <v>356</v>
      </c>
      <c r="B94" s="11"/>
      <c r="C94" s="11" t="e">
        <f t="shared" si="1"/>
        <v>#N/A</v>
      </c>
    </row>
    <row r="95" spans="1:3" x14ac:dyDescent="0.2">
      <c r="A95" t="s">
        <v>358</v>
      </c>
      <c r="B95" s="11" t="s">
        <v>939</v>
      </c>
      <c r="C95" s="11" t="str">
        <f t="shared" si="1"/>
        <v>Developed Only</v>
      </c>
    </row>
    <row r="96" spans="1:3" x14ac:dyDescent="0.2">
      <c r="A96" t="s">
        <v>361</v>
      </c>
      <c r="B96" s="11"/>
      <c r="C96" s="11" t="e">
        <f t="shared" si="1"/>
        <v>#N/A</v>
      </c>
    </row>
    <row r="97" spans="1:3" x14ac:dyDescent="0.2">
      <c r="A97" t="s">
        <v>363</v>
      </c>
      <c r="B97" s="11" t="s">
        <v>939</v>
      </c>
      <c r="C97" s="11" t="str">
        <f t="shared" si="1"/>
        <v>Developed Only</v>
      </c>
    </row>
    <row r="98" spans="1:3" x14ac:dyDescent="0.2">
      <c r="A98" t="s">
        <v>369</v>
      </c>
      <c r="B98" s="11" t="s">
        <v>939</v>
      </c>
      <c r="C98" s="11" t="str">
        <f t="shared" si="1"/>
        <v>Developed Only</v>
      </c>
    </row>
    <row r="99" spans="1:3" x14ac:dyDescent="0.2">
      <c r="A99" t="s">
        <v>371</v>
      </c>
      <c r="B99" s="11" t="s">
        <v>939</v>
      </c>
      <c r="C99" s="11" t="str">
        <f t="shared" si="1"/>
        <v>Developed Only</v>
      </c>
    </row>
    <row r="100" spans="1:3" x14ac:dyDescent="0.2">
      <c r="A100" t="s">
        <v>375</v>
      </c>
      <c r="B100" s="11" t="s">
        <v>939</v>
      </c>
      <c r="C100" s="11" t="str">
        <f t="shared" si="1"/>
        <v>Developed Only</v>
      </c>
    </row>
    <row r="101" spans="1:3" x14ac:dyDescent="0.2">
      <c r="A101" t="s">
        <v>379</v>
      </c>
      <c r="B101" s="11" t="s">
        <v>939</v>
      </c>
      <c r="C101" s="11" t="str">
        <f t="shared" si="1"/>
        <v>Developed Only</v>
      </c>
    </row>
    <row r="102" spans="1:3" x14ac:dyDescent="0.2">
      <c r="A102" t="s">
        <v>384</v>
      </c>
      <c r="B102" s="11" t="s">
        <v>939</v>
      </c>
      <c r="C102" s="11" t="str">
        <f t="shared" si="1"/>
        <v>Developed Only</v>
      </c>
    </row>
    <row r="103" spans="1:3" x14ac:dyDescent="0.2">
      <c r="A103" t="s">
        <v>388</v>
      </c>
      <c r="B103" s="11" t="s">
        <v>939</v>
      </c>
      <c r="C103" s="11" t="str">
        <f t="shared" si="1"/>
        <v>Developed Only</v>
      </c>
    </row>
    <row r="104" spans="1:3" x14ac:dyDescent="0.2">
      <c r="A104" t="s">
        <v>392</v>
      </c>
      <c r="B104" s="11" t="s">
        <v>939</v>
      </c>
      <c r="C104" s="11" t="str">
        <f t="shared" si="1"/>
        <v>Developed Only</v>
      </c>
    </row>
    <row r="105" spans="1:3" x14ac:dyDescent="0.2">
      <c r="A105" t="s">
        <v>400</v>
      </c>
      <c r="B105" s="11"/>
      <c r="C105" s="11" t="e">
        <f t="shared" si="1"/>
        <v>#N/A</v>
      </c>
    </row>
    <row r="106" spans="1:3" x14ac:dyDescent="0.2">
      <c r="A106" t="s">
        <v>394</v>
      </c>
      <c r="B106" s="11" t="s">
        <v>939</v>
      </c>
      <c r="C106" s="11" t="str">
        <f t="shared" si="1"/>
        <v>Developed Only</v>
      </c>
    </row>
    <row r="107" spans="1:3" x14ac:dyDescent="0.2">
      <c r="A107" t="s">
        <v>398</v>
      </c>
      <c r="B107" s="11" t="s">
        <v>939</v>
      </c>
      <c r="C107" s="11" t="str">
        <f t="shared" si="1"/>
        <v>Developed Only</v>
      </c>
    </row>
    <row r="108" spans="1:3" x14ac:dyDescent="0.2">
      <c r="A108" t="s">
        <v>404</v>
      </c>
      <c r="B108" s="11"/>
      <c r="C108" s="11" t="e">
        <f t="shared" si="1"/>
        <v>#N/A</v>
      </c>
    </row>
    <row r="109" spans="1:3" x14ac:dyDescent="0.2">
      <c r="A109" t="s">
        <v>406</v>
      </c>
      <c r="B109" s="11" t="s">
        <v>939</v>
      </c>
      <c r="C109" s="11" t="str">
        <f t="shared" si="1"/>
        <v>Developed Only</v>
      </c>
    </row>
    <row r="110" spans="1:3" x14ac:dyDescent="0.2">
      <c r="A110" t="s">
        <v>409</v>
      </c>
      <c r="B110" s="11" t="s">
        <v>939</v>
      </c>
      <c r="C110" s="11" t="str">
        <f t="shared" si="1"/>
        <v>Developed Only</v>
      </c>
    </row>
    <row r="111" spans="1:3" x14ac:dyDescent="0.2">
      <c r="A111" t="s">
        <v>411</v>
      </c>
      <c r="B111" s="11"/>
      <c r="C111" s="11" t="e">
        <f t="shared" si="1"/>
        <v>#N/A</v>
      </c>
    </row>
    <row r="112" spans="1:3" x14ac:dyDescent="0.2">
      <c r="A112" t="s">
        <v>413</v>
      </c>
      <c r="B112" s="11" t="s">
        <v>939</v>
      </c>
      <c r="C112" s="11" t="str">
        <f t="shared" si="1"/>
        <v>Developed Only</v>
      </c>
    </row>
    <row r="113" spans="1:3" x14ac:dyDescent="0.2">
      <c r="A113" t="s">
        <v>417</v>
      </c>
      <c r="B113" s="11" t="s">
        <v>939</v>
      </c>
      <c r="C113" s="11" t="str">
        <f t="shared" si="1"/>
        <v>Developed Only</v>
      </c>
    </row>
    <row r="114" spans="1:3" x14ac:dyDescent="0.2">
      <c r="A114" t="s">
        <v>421</v>
      </c>
      <c r="B114" s="11" t="s">
        <v>939</v>
      </c>
      <c r="C114" s="11" t="str">
        <f t="shared" si="1"/>
        <v>Developed Only</v>
      </c>
    </row>
    <row r="115" spans="1:3" x14ac:dyDescent="0.2">
      <c r="A115" t="s">
        <v>425</v>
      </c>
      <c r="B115" s="11" t="s">
        <v>939</v>
      </c>
      <c r="C115" s="11" t="str">
        <f t="shared" si="1"/>
        <v>Developed Only</v>
      </c>
    </row>
    <row r="116" spans="1:3" x14ac:dyDescent="0.2">
      <c r="A116" t="s">
        <v>428</v>
      </c>
      <c r="B116" s="11" t="s">
        <v>939</v>
      </c>
      <c r="C116" s="11" t="str">
        <f t="shared" si="1"/>
        <v>Developed Only</v>
      </c>
    </row>
    <row r="117" spans="1:3" x14ac:dyDescent="0.2">
      <c r="A117" t="s">
        <v>433</v>
      </c>
      <c r="B117" s="11"/>
      <c r="C117" s="11" t="e">
        <f t="shared" si="1"/>
        <v>#N/A</v>
      </c>
    </row>
    <row r="118" spans="1:3" x14ac:dyDescent="0.2">
      <c r="A118" t="s">
        <v>435</v>
      </c>
      <c r="B118" s="11" t="s">
        <v>939</v>
      </c>
      <c r="C118" s="11" t="str">
        <f t="shared" si="1"/>
        <v>Developed Only</v>
      </c>
    </row>
    <row r="119" spans="1:3" x14ac:dyDescent="0.2">
      <c r="A119" t="s">
        <v>438</v>
      </c>
      <c r="B119" s="11"/>
      <c r="C119" s="11" t="e">
        <f t="shared" si="1"/>
        <v>#N/A</v>
      </c>
    </row>
    <row r="120" spans="1:3" x14ac:dyDescent="0.2">
      <c r="A120" t="s">
        <v>440</v>
      </c>
      <c r="B120" s="11" t="s">
        <v>939</v>
      </c>
      <c r="C120" s="11" t="str">
        <f t="shared" si="1"/>
        <v>Developed Only</v>
      </c>
    </row>
    <row r="121" spans="1:3" x14ac:dyDescent="0.2">
      <c r="A121" t="s">
        <v>444</v>
      </c>
      <c r="B121" s="11"/>
      <c r="C121" s="11" t="e">
        <f t="shared" si="1"/>
        <v>#N/A</v>
      </c>
    </row>
    <row r="122" spans="1:3" x14ac:dyDescent="0.2">
      <c r="A122" t="s">
        <v>444</v>
      </c>
      <c r="B122" s="11" t="s">
        <v>952</v>
      </c>
      <c r="C122" s="11" t="str">
        <f t="shared" si="1"/>
        <v>Developing Only</v>
      </c>
    </row>
    <row r="123" spans="1:3" x14ac:dyDescent="0.2">
      <c r="A123" t="s">
        <v>449</v>
      </c>
      <c r="B123" s="11" t="s">
        <v>952</v>
      </c>
      <c r="C123" s="11" t="str">
        <f t="shared" si="1"/>
        <v>Developing Only</v>
      </c>
    </row>
    <row r="124" spans="1:3" x14ac:dyDescent="0.2">
      <c r="A124" t="s">
        <v>452</v>
      </c>
      <c r="B124" s="11" t="s">
        <v>939</v>
      </c>
      <c r="C124" s="11" t="str">
        <f t="shared" si="1"/>
        <v>Developed Only</v>
      </c>
    </row>
    <row r="125" spans="1:3" x14ac:dyDescent="0.2">
      <c r="A125" t="s">
        <v>456</v>
      </c>
      <c r="B125" s="11" t="s">
        <v>952</v>
      </c>
      <c r="C125" s="11" t="str">
        <f t="shared" si="1"/>
        <v>Developing Only</v>
      </c>
    </row>
    <row r="126" spans="1:3" x14ac:dyDescent="0.2">
      <c r="A126" t="s">
        <v>459</v>
      </c>
      <c r="B126" s="11" t="s">
        <v>939</v>
      </c>
      <c r="C126" s="11" t="str">
        <f t="shared" si="1"/>
        <v>Developed Only</v>
      </c>
    </row>
    <row r="127" spans="1:3" x14ac:dyDescent="0.2">
      <c r="A127" t="s">
        <v>460</v>
      </c>
      <c r="B127" s="11"/>
      <c r="C127" s="11" t="e">
        <f t="shared" si="1"/>
        <v>#N/A</v>
      </c>
    </row>
    <row r="128" spans="1:3" x14ac:dyDescent="0.2">
      <c r="A128" t="s">
        <v>464</v>
      </c>
      <c r="B128" s="11" t="s">
        <v>939</v>
      </c>
      <c r="C128" s="11" t="str">
        <f t="shared" si="1"/>
        <v>Developed Only</v>
      </c>
    </row>
    <row r="129" spans="1:3" x14ac:dyDescent="0.2">
      <c r="A129" t="s">
        <v>467</v>
      </c>
      <c r="B129" s="11" t="s">
        <v>939</v>
      </c>
      <c r="C129" s="11" t="str">
        <f t="shared" si="1"/>
        <v>Developed Only</v>
      </c>
    </row>
    <row r="130" spans="1:3" x14ac:dyDescent="0.2">
      <c r="A130" t="s">
        <v>470</v>
      </c>
      <c r="B130" s="11" t="s">
        <v>939</v>
      </c>
      <c r="C130" s="11" t="str">
        <f t="shared" si="1"/>
        <v>Developed Only</v>
      </c>
    </row>
    <row r="131" spans="1:3" x14ac:dyDescent="0.2">
      <c r="A131" t="s">
        <v>474</v>
      </c>
      <c r="B131" s="11" t="s">
        <v>939</v>
      </c>
      <c r="C131" s="11" t="str">
        <f t="shared" ref="C131:C194" si="2">VLOOKUP(B131,$F$2:$G$3,2, FALSE)</f>
        <v>Developed Only</v>
      </c>
    </row>
    <row r="132" spans="1:3" x14ac:dyDescent="0.2">
      <c r="A132" t="s">
        <v>477</v>
      </c>
      <c r="B132" s="11" t="s">
        <v>939</v>
      </c>
      <c r="C132" s="11" t="str">
        <f t="shared" si="2"/>
        <v>Developed Only</v>
      </c>
    </row>
    <row r="133" spans="1:3" x14ac:dyDescent="0.2">
      <c r="A133" t="s">
        <v>480</v>
      </c>
      <c r="B133" s="11" t="s">
        <v>939</v>
      </c>
      <c r="C133" s="11" t="str">
        <f t="shared" si="2"/>
        <v>Developed Only</v>
      </c>
    </row>
    <row r="134" spans="1:3" x14ac:dyDescent="0.2">
      <c r="A134" t="s">
        <v>484</v>
      </c>
      <c r="B134" s="11" t="s">
        <v>952</v>
      </c>
      <c r="C134" s="11" t="str">
        <f t="shared" si="2"/>
        <v>Developing Only</v>
      </c>
    </row>
    <row r="135" spans="1:3" x14ac:dyDescent="0.2">
      <c r="A135" t="s">
        <v>490</v>
      </c>
      <c r="B135" s="11"/>
      <c r="C135" s="11" t="e">
        <f t="shared" si="2"/>
        <v>#N/A</v>
      </c>
    </row>
    <row r="136" spans="1:3" x14ac:dyDescent="0.2">
      <c r="A136" t="s">
        <v>493</v>
      </c>
      <c r="B136" s="11" t="s">
        <v>939</v>
      </c>
      <c r="C136" s="11" t="str">
        <f t="shared" si="2"/>
        <v>Developed Only</v>
      </c>
    </row>
    <row r="137" spans="1:3" x14ac:dyDescent="0.2">
      <c r="A137" t="s">
        <v>497</v>
      </c>
      <c r="B137" s="11" t="s">
        <v>939</v>
      </c>
      <c r="C137" s="11" t="str">
        <f t="shared" si="2"/>
        <v>Developed Only</v>
      </c>
    </row>
    <row r="138" spans="1:3" x14ac:dyDescent="0.2">
      <c r="A138" t="s">
        <v>497</v>
      </c>
      <c r="B138" s="11"/>
      <c r="C138" s="11" t="e">
        <f t="shared" si="2"/>
        <v>#N/A</v>
      </c>
    </row>
    <row r="139" spans="1:3" x14ac:dyDescent="0.2">
      <c r="A139" t="s">
        <v>504</v>
      </c>
      <c r="B139" s="11"/>
      <c r="C139" s="11" t="e">
        <f t="shared" si="2"/>
        <v>#N/A</v>
      </c>
    </row>
    <row r="140" spans="1:3" x14ac:dyDescent="0.2">
      <c r="A140" t="s">
        <v>508</v>
      </c>
      <c r="B140" s="11" t="s">
        <v>952</v>
      </c>
      <c r="C140" s="11" t="str">
        <f t="shared" si="2"/>
        <v>Developing Only</v>
      </c>
    </row>
    <row r="141" spans="1:3" x14ac:dyDescent="0.2">
      <c r="A141" t="s">
        <v>508</v>
      </c>
      <c r="B141" s="11"/>
      <c r="C141" s="11" t="e">
        <f t="shared" si="2"/>
        <v>#N/A</v>
      </c>
    </row>
    <row r="142" spans="1:3" x14ac:dyDescent="0.2">
      <c r="A142" t="s">
        <v>512</v>
      </c>
      <c r="B142" s="11" t="s">
        <v>939</v>
      </c>
      <c r="C142" s="11" t="str">
        <f t="shared" si="2"/>
        <v>Developed Only</v>
      </c>
    </row>
    <row r="143" spans="1:3" x14ac:dyDescent="0.2">
      <c r="A143" t="s">
        <v>518</v>
      </c>
      <c r="B143" s="11" t="s">
        <v>939</v>
      </c>
      <c r="C143" s="11" t="str">
        <f t="shared" si="2"/>
        <v>Developed Only</v>
      </c>
    </row>
    <row r="144" spans="1:3" x14ac:dyDescent="0.2">
      <c r="A144" t="s">
        <v>519</v>
      </c>
      <c r="B144" s="11" t="s">
        <v>952</v>
      </c>
      <c r="C144" s="11" t="str">
        <f t="shared" si="2"/>
        <v>Developing Only</v>
      </c>
    </row>
    <row r="145" spans="1:3" x14ac:dyDescent="0.2">
      <c r="A145" t="s">
        <v>526</v>
      </c>
      <c r="B145" s="11" t="s">
        <v>939</v>
      </c>
      <c r="C145" s="11" t="str">
        <f t="shared" si="2"/>
        <v>Developed Only</v>
      </c>
    </row>
    <row r="146" spans="1:3" x14ac:dyDescent="0.2">
      <c r="A146" t="s">
        <v>530</v>
      </c>
      <c r="B146" s="11" t="s">
        <v>939</v>
      </c>
      <c r="C146" s="11" t="str">
        <f t="shared" si="2"/>
        <v>Developed Only</v>
      </c>
    </row>
    <row r="147" spans="1:3" x14ac:dyDescent="0.2">
      <c r="A147" t="s">
        <v>532</v>
      </c>
      <c r="B147" s="11" t="s">
        <v>939</v>
      </c>
      <c r="C147" s="11" t="str">
        <f t="shared" si="2"/>
        <v>Developed Only</v>
      </c>
    </row>
    <row r="148" spans="1:3" x14ac:dyDescent="0.2">
      <c r="A148" t="s">
        <v>537</v>
      </c>
      <c r="B148" s="11" t="s">
        <v>952</v>
      </c>
      <c r="C148" s="11" t="str">
        <f t="shared" si="2"/>
        <v>Developing Only</v>
      </c>
    </row>
    <row r="149" spans="1:3" x14ac:dyDescent="0.2">
      <c r="A149" t="s">
        <v>539</v>
      </c>
      <c r="B149" s="11" t="s">
        <v>952</v>
      </c>
      <c r="C149" s="11" t="str">
        <f t="shared" si="2"/>
        <v>Developing Only</v>
      </c>
    </row>
    <row r="150" spans="1:3" x14ac:dyDescent="0.2">
      <c r="A150" t="s">
        <v>543</v>
      </c>
      <c r="B150" s="11" t="s">
        <v>939</v>
      </c>
      <c r="C150" s="11" t="str">
        <f t="shared" si="2"/>
        <v>Developed Only</v>
      </c>
    </row>
    <row r="151" spans="1:3" x14ac:dyDescent="0.2">
      <c r="A151" t="s">
        <v>546</v>
      </c>
      <c r="B151" s="11" t="s">
        <v>939</v>
      </c>
      <c r="C151" s="11" t="str">
        <f t="shared" si="2"/>
        <v>Developed Only</v>
      </c>
    </row>
    <row r="152" spans="1:3" x14ac:dyDescent="0.2">
      <c r="A152" t="s">
        <v>550</v>
      </c>
      <c r="B152" s="11" t="s">
        <v>939</v>
      </c>
      <c r="C152" s="11" t="str">
        <f t="shared" si="2"/>
        <v>Developed Only</v>
      </c>
    </row>
    <row r="153" spans="1:3" x14ac:dyDescent="0.2">
      <c r="A153" t="s">
        <v>552</v>
      </c>
      <c r="B153" s="11" t="s">
        <v>939</v>
      </c>
      <c r="C153" s="11" t="str">
        <f t="shared" si="2"/>
        <v>Developed Only</v>
      </c>
    </row>
    <row r="154" spans="1:3" x14ac:dyDescent="0.2">
      <c r="A154" t="s">
        <v>554</v>
      </c>
      <c r="B154" s="11" t="s">
        <v>939</v>
      </c>
      <c r="C154" s="11" t="str">
        <f t="shared" si="2"/>
        <v>Developed Only</v>
      </c>
    </row>
    <row r="155" spans="1:3" x14ac:dyDescent="0.2">
      <c r="A155" t="s">
        <v>556</v>
      </c>
      <c r="B155" s="11" t="s">
        <v>939</v>
      </c>
      <c r="C155" s="11" t="str">
        <f t="shared" si="2"/>
        <v>Developed Only</v>
      </c>
    </row>
    <row r="156" spans="1:3" x14ac:dyDescent="0.2">
      <c r="A156" t="s">
        <v>560</v>
      </c>
      <c r="B156" s="11"/>
      <c r="C156" s="11" t="e">
        <f t="shared" si="2"/>
        <v>#N/A</v>
      </c>
    </row>
    <row r="157" spans="1:3" x14ac:dyDescent="0.2">
      <c r="A157" t="s">
        <v>560</v>
      </c>
      <c r="B157" s="11" t="s">
        <v>939</v>
      </c>
      <c r="C157" s="11" t="str">
        <f t="shared" si="2"/>
        <v>Developed Only</v>
      </c>
    </row>
    <row r="158" spans="1:3" x14ac:dyDescent="0.2">
      <c r="A158" t="s">
        <v>565</v>
      </c>
      <c r="B158" s="11" t="s">
        <v>952</v>
      </c>
      <c r="C158" s="11" t="str">
        <f t="shared" si="2"/>
        <v>Developing Only</v>
      </c>
    </row>
    <row r="159" spans="1:3" x14ac:dyDescent="0.2">
      <c r="A159" t="s">
        <v>570</v>
      </c>
      <c r="B159" s="11"/>
      <c r="C159" s="11" t="e">
        <f t="shared" si="2"/>
        <v>#N/A</v>
      </c>
    </row>
    <row r="160" spans="1:3" x14ac:dyDescent="0.2">
      <c r="A160" t="s">
        <v>573</v>
      </c>
      <c r="B160" s="11" t="s">
        <v>939</v>
      </c>
      <c r="C160" s="11" t="str">
        <f t="shared" si="2"/>
        <v>Developed Only</v>
      </c>
    </row>
    <row r="161" spans="1:3" x14ac:dyDescent="0.2">
      <c r="A161" t="s">
        <v>578</v>
      </c>
      <c r="B161" s="11"/>
      <c r="C161" s="11" t="e">
        <f t="shared" si="2"/>
        <v>#N/A</v>
      </c>
    </row>
    <row r="162" spans="1:3" x14ac:dyDescent="0.2">
      <c r="A162" t="s">
        <v>582</v>
      </c>
      <c r="B162" s="11" t="s">
        <v>939</v>
      </c>
      <c r="C162" s="11" t="str">
        <f t="shared" si="2"/>
        <v>Developed Only</v>
      </c>
    </row>
    <row r="163" spans="1:3" x14ac:dyDescent="0.2">
      <c r="A163" t="s">
        <v>586</v>
      </c>
      <c r="B163" s="11" t="s">
        <v>939</v>
      </c>
      <c r="C163" s="11" t="str">
        <f t="shared" si="2"/>
        <v>Developed Only</v>
      </c>
    </row>
    <row r="164" spans="1:3" x14ac:dyDescent="0.2">
      <c r="A164" t="s">
        <v>590</v>
      </c>
      <c r="B164" s="11" t="s">
        <v>952</v>
      </c>
      <c r="C164" s="11" t="str">
        <f t="shared" si="2"/>
        <v>Developing Only</v>
      </c>
    </row>
    <row r="165" spans="1:3" x14ac:dyDescent="0.2">
      <c r="A165" t="s">
        <v>594</v>
      </c>
      <c r="B165" s="11" t="s">
        <v>939</v>
      </c>
      <c r="C165" s="11" t="str">
        <f t="shared" si="2"/>
        <v>Developed Only</v>
      </c>
    </row>
    <row r="166" spans="1:3" x14ac:dyDescent="0.2">
      <c r="A166" t="s">
        <v>599</v>
      </c>
      <c r="B166" s="11" t="s">
        <v>939</v>
      </c>
      <c r="C166" s="11" t="str">
        <f t="shared" si="2"/>
        <v>Developed Only</v>
      </c>
    </row>
    <row r="167" spans="1:3" x14ac:dyDescent="0.2">
      <c r="A167" t="s">
        <v>602</v>
      </c>
      <c r="B167" s="11" t="s">
        <v>939</v>
      </c>
      <c r="C167" s="11" t="str">
        <f t="shared" si="2"/>
        <v>Developed Only</v>
      </c>
    </row>
    <row r="168" spans="1:3" x14ac:dyDescent="0.2">
      <c r="A168" t="s">
        <v>606</v>
      </c>
      <c r="B168" s="11"/>
      <c r="C168" s="11" t="e">
        <f t="shared" si="2"/>
        <v>#N/A</v>
      </c>
    </row>
    <row r="169" spans="1:3" x14ac:dyDescent="0.2">
      <c r="A169" t="s">
        <v>306</v>
      </c>
      <c r="B169" s="11"/>
      <c r="C169" s="11" t="e">
        <f t="shared" si="2"/>
        <v>#N/A</v>
      </c>
    </row>
    <row r="170" spans="1:3" x14ac:dyDescent="0.2">
      <c r="A170" t="s">
        <v>608</v>
      </c>
      <c r="B170" s="11" t="s">
        <v>952</v>
      </c>
      <c r="C170" s="11" t="str">
        <f t="shared" si="2"/>
        <v>Developing Only</v>
      </c>
    </row>
    <row r="171" spans="1:3" x14ac:dyDescent="0.2">
      <c r="A171" t="s">
        <v>611</v>
      </c>
      <c r="B171" s="11" t="s">
        <v>952</v>
      </c>
      <c r="C171" s="11" t="str">
        <f t="shared" si="2"/>
        <v>Developing Only</v>
      </c>
    </row>
    <row r="172" spans="1:3" x14ac:dyDescent="0.2">
      <c r="A172" t="s">
        <v>617</v>
      </c>
      <c r="B172" s="11" t="s">
        <v>939</v>
      </c>
      <c r="C172" s="11" t="str">
        <f t="shared" si="2"/>
        <v>Developed Only</v>
      </c>
    </row>
    <row r="173" spans="1:3" x14ac:dyDescent="0.2">
      <c r="A173" t="s">
        <v>619</v>
      </c>
      <c r="B173" s="11" t="s">
        <v>952</v>
      </c>
      <c r="C173" s="11" t="str">
        <f t="shared" si="2"/>
        <v>Developing Only</v>
      </c>
    </row>
    <row r="174" spans="1:3" x14ac:dyDescent="0.2">
      <c r="A174" t="s">
        <v>621</v>
      </c>
      <c r="B174" s="11"/>
      <c r="C174" s="11" t="e">
        <f t="shared" si="2"/>
        <v>#N/A</v>
      </c>
    </row>
    <row r="175" spans="1:3" x14ac:dyDescent="0.2">
      <c r="A175" t="s">
        <v>624</v>
      </c>
      <c r="B175" s="11" t="s">
        <v>952</v>
      </c>
      <c r="C175" s="11" t="str">
        <f t="shared" si="2"/>
        <v>Developing Only</v>
      </c>
    </row>
    <row r="176" spans="1:3" x14ac:dyDescent="0.2">
      <c r="A176" t="s">
        <v>626</v>
      </c>
      <c r="B176" s="11" t="s">
        <v>952</v>
      </c>
      <c r="C176" s="11" t="str">
        <f t="shared" si="2"/>
        <v>Developing Only</v>
      </c>
    </row>
    <row r="177" spans="1:3" x14ac:dyDescent="0.2">
      <c r="A177" t="s">
        <v>628</v>
      </c>
      <c r="B177" s="11"/>
      <c r="C177" s="11" t="e">
        <f t="shared" si="2"/>
        <v>#N/A</v>
      </c>
    </row>
    <row r="178" spans="1:3" x14ac:dyDescent="0.2">
      <c r="A178" t="s">
        <v>194</v>
      </c>
      <c r="B178" s="11" t="s">
        <v>939</v>
      </c>
      <c r="C178" s="11" t="str">
        <f t="shared" si="2"/>
        <v>Developed Only</v>
      </c>
    </row>
    <row r="179" spans="1:3" x14ac:dyDescent="0.2">
      <c r="A179" t="s">
        <v>631</v>
      </c>
      <c r="B179" s="11"/>
      <c r="C179" s="11" t="e">
        <f t="shared" si="2"/>
        <v>#N/A</v>
      </c>
    </row>
    <row r="180" spans="1:3" x14ac:dyDescent="0.2">
      <c r="A180" t="s">
        <v>633</v>
      </c>
      <c r="B180" s="11" t="s">
        <v>939</v>
      </c>
      <c r="C180" s="11" t="str">
        <f t="shared" si="2"/>
        <v>Developed Only</v>
      </c>
    </row>
    <row r="181" spans="1:3" x14ac:dyDescent="0.2">
      <c r="A181" t="s">
        <v>637</v>
      </c>
      <c r="B181" s="11"/>
      <c r="C181" s="11" t="e">
        <f t="shared" si="2"/>
        <v>#N/A</v>
      </c>
    </row>
    <row r="182" spans="1:3" x14ac:dyDescent="0.2">
      <c r="A182" t="s">
        <v>639</v>
      </c>
      <c r="B182" s="11" t="s">
        <v>939</v>
      </c>
      <c r="C182" s="11" t="str">
        <f t="shared" si="2"/>
        <v>Developed Only</v>
      </c>
    </row>
    <row r="183" spans="1:3" x14ac:dyDescent="0.2">
      <c r="A183" t="s">
        <v>644</v>
      </c>
      <c r="B183" s="11" t="s">
        <v>939</v>
      </c>
      <c r="C183" s="11" t="str">
        <f t="shared" si="2"/>
        <v>Developed Only</v>
      </c>
    </row>
    <row r="184" spans="1:3" x14ac:dyDescent="0.2">
      <c r="A184" t="s">
        <v>647</v>
      </c>
      <c r="B184" s="11"/>
      <c r="C184" s="11" t="e">
        <f t="shared" si="2"/>
        <v>#N/A</v>
      </c>
    </row>
    <row r="185" spans="1:3" x14ac:dyDescent="0.2">
      <c r="A185" t="s">
        <v>650</v>
      </c>
      <c r="B185" s="11" t="s">
        <v>939</v>
      </c>
      <c r="C185" s="11" t="str">
        <f t="shared" si="2"/>
        <v>Developed Only</v>
      </c>
    </row>
    <row r="186" spans="1:3" x14ac:dyDescent="0.2">
      <c r="A186" t="s">
        <v>654</v>
      </c>
      <c r="B186" s="11" t="s">
        <v>939</v>
      </c>
      <c r="C186" s="11" t="str">
        <f t="shared" si="2"/>
        <v>Developed Only</v>
      </c>
    </row>
    <row r="187" spans="1:3" x14ac:dyDescent="0.2">
      <c r="A187" t="s">
        <v>657</v>
      </c>
      <c r="B187" s="11" t="s">
        <v>939</v>
      </c>
      <c r="C187" s="11" t="str">
        <f t="shared" si="2"/>
        <v>Developed Only</v>
      </c>
    </row>
    <row r="188" spans="1:3" x14ac:dyDescent="0.2">
      <c r="A188" t="s">
        <v>661</v>
      </c>
      <c r="B188" s="11"/>
      <c r="C188" s="11" t="e">
        <f t="shared" si="2"/>
        <v>#N/A</v>
      </c>
    </row>
    <row r="189" spans="1:3" x14ac:dyDescent="0.2">
      <c r="A189" t="s">
        <v>665</v>
      </c>
      <c r="B189" s="11" t="s">
        <v>939</v>
      </c>
      <c r="C189" s="11" t="str">
        <f t="shared" si="2"/>
        <v>Developed Only</v>
      </c>
    </row>
    <row r="190" spans="1:3" x14ac:dyDescent="0.2">
      <c r="A190" t="s">
        <v>76</v>
      </c>
      <c r="B190" s="11"/>
      <c r="C190" s="11" t="e">
        <f t="shared" si="2"/>
        <v>#N/A</v>
      </c>
    </row>
    <row r="191" spans="1:3" x14ac:dyDescent="0.2">
      <c r="A191" t="s">
        <v>139</v>
      </c>
      <c r="B191" s="11"/>
      <c r="C191" s="11" t="e">
        <f t="shared" si="2"/>
        <v>#N/A</v>
      </c>
    </row>
    <row r="192" spans="1:3" x14ac:dyDescent="0.2">
      <c r="A192" t="s">
        <v>80</v>
      </c>
      <c r="B192" s="11"/>
      <c r="C192" s="11" t="e">
        <f t="shared" si="2"/>
        <v>#N/A</v>
      </c>
    </row>
    <row r="193" spans="1:3" x14ac:dyDescent="0.2">
      <c r="A193" t="s">
        <v>670</v>
      </c>
      <c r="B193" s="11"/>
      <c r="C193" s="11" t="e">
        <f t="shared" si="2"/>
        <v>#N/A</v>
      </c>
    </row>
    <row r="194" spans="1:3" x14ac:dyDescent="0.2">
      <c r="A194" t="s">
        <v>70</v>
      </c>
      <c r="B194" s="11"/>
      <c r="C194" s="11" t="e">
        <f t="shared" si="2"/>
        <v>#N/A</v>
      </c>
    </row>
    <row r="195" spans="1:3" x14ac:dyDescent="0.2">
      <c r="A195" t="s">
        <v>173</v>
      </c>
      <c r="B195" s="11"/>
      <c r="C195" s="11" t="e">
        <f t="shared" ref="C195:C258" si="3">VLOOKUP(B195,$F$2:$G$3,2, FALSE)</f>
        <v>#N/A</v>
      </c>
    </row>
    <row r="196" spans="1:3" x14ac:dyDescent="0.2">
      <c r="A196" t="s">
        <v>674</v>
      </c>
      <c r="B196" s="11"/>
      <c r="C196" s="11" t="e">
        <f t="shared" si="3"/>
        <v>#N/A</v>
      </c>
    </row>
    <row r="197" spans="1:3" x14ac:dyDescent="0.2">
      <c r="A197" t="s">
        <v>677</v>
      </c>
      <c r="B197" s="11"/>
      <c r="C197" s="11" t="e">
        <f t="shared" si="3"/>
        <v>#N/A</v>
      </c>
    </row>
    <row r="198" spans="1:3" x14ac:dyDescent="0.2">
      <c r="A198" t="s">
        <v>680</v>
      </c>
      <c r="B198" s="11"/>
      <c r="C198" s="11" t="e">
        <f t="shared" si="3"/>
        <v>#N/A</v>
      </c>
    </row>
    <row r="199" spans="1:3" x14ac:dyDescent="0.2">
      <c r="A199" t="s">
        <v>682</v>
      </c>
      <c r="B199" s="11"/>
      <c r="C199" s="11" t="e">
        <f t="shared" si="3"/>
        <v>#N/A</v>
      </c>
    </row>
    <row r="200" spans="1:3" x14ac:dyDescent="0.2">
      <c r="A200" t="s">
        <v>685</v>
      </c>
      <c r="B200" s="11"/>
      <c r="C200" s="11" t="e">
        <f t="shared" si="3"/>
        <v>#N/A</v>
      </c>
    </row>
    <row r="201" spans="1:3" x14ac:dyDescent="0.2">
      <c r="A201" t="s">
        <v>689</v>
      </c>
      <c r="B201" s="11"/>
      <c r="C201" s="11" t="e">
        <f t="shared" si="3"/>
        <v>#N/A</v>
      </c>
    </row>
    <row r="202" spans="1:3" x14ac:dyDescent="0.2">
      <c r="A202" t="s">
        <v>693</v>
      </c>
      <c r="B202" s="11"/>
      <c r="C202" s="11" t="e">
        <f t="shared" si="3"/>
        <v>#N/A</v>
      </c>
    </row>
    <row r="203" spans="1:3" x14ac:dyDescent="0.2">
      <c r="A203" t="s">
        <v>698</v>
      </c>
      <c r="B203" s="11"/>
      <c r="C203" s="11" t="e">
        <f t="shared" si="3"/>
        <v>#N/A</v>
      </c>
    </row>
    <row r="204" spans="1:3" x14ac:dyDescent="0.2">
      <c r="A204" t="s">
        <v>701</v>
      </c>
      <c r="B204" s="11" t="s">
        <v>952</v>
      </c>
      <c r="C204" s="11" t="str">
        <f t="shared" si="3"/>
        <v>Developing Only</v>
      </c>
    </row>
    <row r="205" spans="1:3" x14ac:dyDescent="0.2">
      <c r="A205" t="s">
        <v>703</v>
      </c>
      <c r="B205" s="11"/>
      <c r="C205" s="11" t="e">
        <f t="shared" si="3"/>
        <v>#N/A</v>
      </c>
    </row>
    <row r="206" spans="1:3" x14ac:dyDescent="0.2">
      <c r="A206" t="s">
        <v>703</v>
      </c>
      <c r="B206" s="11"/>
      <c r="C206" s="11" t="e">
        <f t="shared" si="3"/>
        <v>#N/A</v>
      </c>
    </row>
    <row r="207" spans="1:3" x14ac:dyDescent="0.2">
      <c r="A207" t="s">
        <v>710</v>
      </c>
      <c r="B207" s="11"/>
      <c r="C207" s="11" t="e">
        <f t="shared" si="3"/>
        <v>#N/A</v>
      </c>
    </row>
    <row r="208" spans="1:3" x14ac:dyDescent="0.2">
      <c r="A208" t="s">
        <v>714</v>
      </c>
      <c r="B208" s="11"/>
      <c r="C208" s="11" t="e">
        <f t="shared" si="3"/>
        <v>#N/A</v>
      </c>
    </row>
    <row r="209" spans="1:3" x14ac:dyDescent="0.2">
      <c r="A209" t="s">
        <v>718</v>
      </c>
      <c r="B209" s="11"/>
      <c r="C209" s="11" t="e">
        <f t="shared" si="3"/>
        <v>#N/A</v>
      </c>
    </row>
    <row r="210" spans="1:3" x14ac:dyDescent="0.2">
      <c r="A210" t="s">
        <v>718</v>
      </c>
      <c r="B210" s="11"/>
      <c r="C210" s="11" t="e">
        <f t="shared" si="3"/>
        <v>#N/A</v>
      </c>
    </row>
    <row r="211" spans="1:3" x14ac:dyDescent="0.2">
      <c r="A211" t="s">
        <v>721</v>
      </c>
      <c r="B211" s="11"/>
      <c r="C211" s="11" t="e">
        <f t="shared" si="3"/>
        <v>#N/A</v>
      </c>
    </row>
    <row r="212" spans="1:3" x14ac:dyDescent="0.2">
      <c r="A212" t="s">
        <v>723</v>
      </c>
      <c r="B212" s="11"/>
      <c r="C212" s="11" t="e">
        <f t="shared" si="3"/>
        <v>#N/A</v>
      </c>
    </row>
    <row r="213" spans="1:3" x14ac:dyDescent="0.2">
      <c r="A213" t="s">
        <v>51</v>
      </c>
      <c r="B213" s="11"/>
      <c r="C213" s="11" t="e">
        <f t="shared" si="3"/>
        <v>#N/A</v>
      </c>
    </row>
    <row r="214" spans="1:3" x14ac:dyDescent="0.2">
      <c r="A214" t="s">
        <v>726</v>
      </c>
      <c r="B214" s="11"/>
      <c r="C214" s="11" t="e">
        <f t="shared" si="3"/>
        <v>#N/A</v>
      </c>
    </row>
    <row r="215" spans="1:3" x14ac:dyDescent="0.2">
      <c r="A215" t="s">
        <v>728</v>
      </c>
      <c r="B215" s="11"/>
      <c r="C215" s="11" t="e">
        <f t="shared" si="3"/>
        <v>#N/A</v>
      </c>
    </row>
    <row r="216" spans="1:3" x14ac:dyDescent="0.2">
      <c r="A216" t="s">
        <v>732</v>
      </c>
      <c r="B216" s="11"/>
      <c r="C216" s="11" t="e">
        <f t="shared" si="3"/>
        <v>#N/A</v>
      </c>
    </row>
    <row r="217" spans="1:3" x14ac:dyDescent="0.2">
      <c r="A217" t="s">
        <v>732</v>
      </c>
      <c r="B217" s="11"/>
      <c r="C217" s="11" t="e">
        <f t="shared" si="3"/>
        <v>#N/A</v>
      </c>
    </row>
    <row r="218" spans="1:3" x14ac:dyDescent="0.2">
      <c r="A218" t="s">
        <v>736</v>
      </c>
      <c r="B218" s="11"/>
      <c r="C218" s="11" t="e">
        <f t="shared" si="3"/>
        <v>#N/A</v>
      </c>
    </row>
    <row r="219" spans="1:3" x14ac:dyDescent="0.2">
      <c r="A219" t="s">
        <v>739</v>
      </c>
      <c r="B219" s="11"/>
      <c r="C219" s="11" t="e">
        <f t="shared" si="3"/>
        <v>#N/A</v>
      </c>
    </row>
    <row r="220" spans="1:3" x14ac:dyDescent="0.2">
      <c r="A220" t="s">
        <v>742</v>
      </c>
      <c r="B220" s="11"/>
      <c r="C220" s="11" t="e">
        <f t="shared" si="3"/>
        <v>#N/A</v>
      </c>
    </row>
    <row r="221" spans="1:3" x14ac:dyDescent="0.2">
      <c r="A221" t="s">
        <v>744</v>
      </c>
      <c r="B221" s="11"/>
      <c r="C221" s="11" t="e">
        <f t="shared" si="3"/>
        <v>#N/A</v>
      </c>
    </row>
    <row r="222" spans="1:3" x14ac:dyDescent="0.2">
      <c r="A222" t="s">
        <v>748</v>
      </c>
      <c r="B222" s="11"/>
      <c r="C222" s="11" t="e">
        <f t="shared" si="3"/>
        <v>#N/A</v>
      </c>
    </row>
    <row r="223" spans="1:3" x14ac:dyDescent="0.2">
      <c r="A223" t="s">
        <v>751</v>
      </c>
      <c r="B223" s="11"/>
      <c r="C223" s="11" t="e">
        <f t="shared" si="3"/>
        <v>#N/A</v>
      </c>
    </row>
    <row r="224" spans="1:3" x14ac:dyDescent="0.2">
      <c r="A224" t="s">
        <v>755</v>
      </c>
      <c r="B224" s="11" t="s">
        <v>952</v>
      </c>
      <c r="C224" s="11" t="str">
        <f t="shared" si="3"/>
        <v>Developing Only</v>
      </c>
    </row>
    <row r="225" spans="1:3" x14ac:dyDescent="0.2">
      <c r="A225" t="s">
        <v>757</v>
      </c>
      <c r="B225" s="11" t="s">
        <v>952</v>
      </c>
      <c r="C225" s="11" t="str">
        <f t="shared" si="3"/>
        <v>Developing Only</v>
      </c>
    </row>
    <row r="226" spans="1:3" x14ac:dyDescent="0.2">
      <c r="A226" t="s">
        <v>759</v>
      </c>
      <c r="B226" s="11" t="s">
        <v>939</v>
      </c>
      <c r="C226" s="11" t="str">
        <f t="shared" si="3"/>
        <v>Developed Only</v>
      </c>
    </row>
    <row r="227" spans="1:3" x14ac:dyDescent="0.2">
      <c r="A227" t="s">
        <v>761</v>
      </c>
      <c r="B227" s="11"/>
      <c r="C227" s="11" t="e">
        <f t="shared" si="3"/>
        <v>#N/A</v>
      </c>
    </row>
    <row r="228" spans="1:3" x14ac:dyDescent="0.2">
      <c r="A228" t="s">
        <v>765</v>
      </c>
      <c r="B228" s="11"/>
      <c r="C228" s="11" t="e">
        <f t="shared" si="3"/>
        <v>#N/A</v>
      </c>
    </row>
    <row r="229" spans="1:3" x14ac:dyDescent="0.2">
      <c r="A229" t="s">
        <v>765</v>
      </c>
      <c r="B229" s="11"/>
      <c r="C229" s="11" t="e">
        <f t="shared" si="3"/>
        <v>#N/A</v>
      </c>
    </row>
    <row r="230" spans="1:3" x14ac:dyDescent="0.2">
      <c r="A230" t="s">
        <v>770</v>
      </c>
      <c r="B230" s="11"/>
      <c r="C230" s="11" t="e">
        <f t="shared" si="3"/>
        <v>#N/A</v>
      </c>
    </row>
    <row r="231" spans="1:3" x14ac:dyDescent="0.2">
      <c r="A231" t="s">
        <v>774</v>
      </c>
      <c r="B231" s="11" t="s">
        <v>939</v>
      </c>
      <c r="C231" s="11" t="str">
        <f t="shared" si="3"/>
        <v>Developed Only</v>
      </c>
    </row>
    <row r="232" spans="1:3" x14ac:dyDescent="0.2">
      <c r="A232" t="s">
        <v>778</v>
      </c>
      <c r="B232" s="11"/>
      <c r="C232" s="11" t="e">
        <f t="shared" si="3"/>
        <v>#N/A</v>
      </c>
    </row>
    <row r="233" spans="1:3" x14ac:dyDescent="0.2">
      <c r="A233" t="s">
        <v>781</v>
      </c>
      <c r="B233" s="11" t="s">
        <v>939</v>
      </c>
      <c r="C233" s="11" t="str">
        <f t="shared" si="3"/>
        <v>Developed Only</v>
      </c>
    </row>
    <row r="234" spans="1:3" x14ac:dyDescent="0.2">
      <c r="A234" t="s">
        <v>44</v>
      </c>
      <c r="B234" s="11"/>
      <c r="C234" s="11" t="e">
        <f t="shared" si="3"/>
        <v>#N/A</v>
      </c>
    </row>
    <row r="235" spans="1:3" x14ac:dyDescent="0.2">
      <c r="A235" t="s">
        <v>783</v>
      </c>
      <c r="B235" s="11" t="s">
        <v>939</v>
      </c>
      <c r="C235" s="11" t="str">
        <f t="shared" si="3"/>
        <v>Developed Only</v>
      </c>
    </row>
    <row r="236" spans="1:3" x14ac:dyDescent="0.2">
      <c r="A236" t="s">
        <v>786</v>
      </c>
      <c r="B236" s="11"/>
      <c r="C236" s="11" t="e">
        <f t="shared" si="3"/>
        <v>#N/A</v>
      </c>
    </row>
    <row r="237" spans="1:3" x14ac:dyDescent="0.2">
      <c r="A237" t="s">
        <v>789</v>
      </c>
      <c r="B237" s="11" t="s">
        <v>939</v>
      </c>
      <c r="C237" s="11" t="str">
        <f t="shared" si="3"/>
        <v>Developed Only</v>
      </c>
    </row>
    <row r="238" spans="1:3" x14ac:dyDescent="0.2">
      <c r="A238" t="s">
        <v>792</v>
      </c>
      <c r="B238" s="11" t="s">
        <v>939</v>
      </c>
      <c r="C238" s="11" t="str">
        <f t="shared" si="3"/>
        <v>Developed Only</v>
      </c>
    </row>
    <row r="239" spans="1:3" x14ac:dyDescent="0.2">
      <c r="A239" t="s">
        <v>795</v>
      </c>
      <c r="B239" s="11"/>
      <c r="C239" s="11" t="e">
        <f t="shared" si="3"/>
        <v>#N/A</v>
      </c>
    </row>
    <row r="240" spans="1:3" x14ac:dyDescent="0.2">
      <c r="A240" t="s">
        <v>799</v>
      </c>
      <c r="B240" s="11"/>
      <c r="C240" s="11" t="e">
        <f t="shared" si="3"/>
        <v>#N/A</v>
      </c>
    </row>
    <row r="241" spans="1:3" x14ac:dyDescent="0.2">
      <c r="A241" t="s">
        <v>802</v>
      </c>
      <c r="B241" s="11"/>
      <c r="C241" s="11" t="e">
        <f t="shared" si="3"/>
        <v>#N/A</v>
      </c>
    </row>
    <row r="242" spans="1:3" x14ac:dyDescent="0.2">
      <c r="A242" t="s">
        <v>805</v>
      </c>
      <c r="B242" s="11"/>
      <c r="C242" s="11" t="e">
        <f t="shared" si="3"/>
        <v>#N/A</v>
      </c>
    </row>
    <row r="243" spans="1:3" x14ac:dyDescent="0.2">
      <c r="A243" t="s">
        <v>809</v>
      </c>
      <c r="B243" s="11" t="s">
        <v>952</v>
      </c>
      <c r="C243" s="11" t="str">
        <f t="shared" si="3"/>
        <v>Developing Only</v>
      </c>
    </row>
    <row r="244" spans="1:3" x14ac:dyDescent="0.2">
      <c r="A244" t="s">
        <v>811</v>
      </c>
      <c r="B244" s="11"/>
      <c r="C244" s="11" t="e">
        <f t="shared" si="3"/>
        <v>#N/A</v>
      </c>
    </row>
    <row r="245" spans="1:3" x14ac:dyDescent="0.2">
      <c r="A245" t="s">
        <v>815</v>
      </c>
      <c r="B245" s="11"/>
      <c r="C245" s="11" t="e">
        <f t="shared" si="3"/>
        <v>#N/A</v>
      </c>
    </row>
    <row r="246" spans="1:3" x14ac:dyDescent="0.2">
      <c r="A246" t="s">
        <v>815</v>
      </c>
      <c r="B246" s="11"/>
      <c r="C246" s="11" t="e">
        <f t="shared" si="3"/>
        <v>#N/A</v>
      </c>
    </row>
    <row r="247" spans="1:3" x14ac:dyDescent="0.2">
      <c r="A247" t="s">
        <v>819</v>
      </c>
      <c r="B247" s="11" t="s">
        <v>939</v>
      </c>
      <c r="C247" s="11" t="str">
        <f t="shared" si="3"/>
        <v>Developed Only</v>
      </c>
    </row>
    <row r="248" spans="1:3" x14ac:dyDescent="0.2">
      <c r="A248" t="s">
        <v>821</v>
      </c>
      <c r="B248" s="11"/>
      <c r="C248" s="11" t="e">
        <f t="shared" si="3"/>
        <v>#N/A</v>
      </c>
    </row>
    <row r="249" spans="1:3" x14ac:dyDescent="0.2">
      <c r="A249" t="s">
        <v>826</v>
      </c>
      <c r="B249" s="11"/>
      <c r="C249" s="11" t="e">
        <f t="shared" si="3"/>
        <v>#N/A</v>
      </c>
    </row>
    <row r="250" spans="1:3" x14ac:dyDescent="0.2">
      <c r="A250" t="s">
        <v>830</v>
      </c>
      <c r="B250" s="11"/>
      <c r="C250" s="11" t="e">
        <f t="shared" si="3"/>
        <v>#N/A</v>
      </c>
    </row>
    <row r="251" spans="1:3" x14ac:dyDescent="0.2">
      <c r="A251" t="s">
        <v>833</v>
      </c>
      <c r="B251" s="11"/>
      <c r="C251" s="11" t="e">
        <f t="shared" si="3"/>
        <v>#N/A</v>
      </c>
    </row>
    <row r="252" spans="1:3" x14ac:dyDescent="0.2">
      <c r="A252" t="s">
        <v>837</v>
      </c>
      <c r="B252" s="11"/>
      <c r="C252" s="11" t="e">
        <f t="shared" si="3"/>
        <v>#N/A</v>
      </c>
    </row>
    <row r="253" spans="1:3" x14ac:dyDescent="0.2">
      <c r="A253" t="s">
        <v>839</v>
      </c>
      <c r="B253" s="11"/>
      <c r="C253" s="11" t="e">
        <f t="shared" si="3"/>
        <v>#N/A</v>
      </c>
    </row>
    <row r="254" spans="1:3" x14ac:dyDescent="0.2">
      <c r="A254" t="s">
        <v>843</v>
      </c>
      <c r="B254" s="11"/>
      <c r="C254" s="11" t="e">
        <f t="shared" si="3"/>
        <v>#N/A</v>
      </c>
    </row>
    <row r="255" spans="1:3" x14ac:dyDescent="0.2">
      <c r="A255" t="s">
        <v>843</v>
      </c>
      <c r="B255" s="11"/>
      <c r="C255" s="11" t="e">
        <f t="shared" si="3"/>
        <v>#N/A</v>
      </c>
    </row>
    <row r="256" spans="1:3" x14ac:dyDescent="0.2">
      <c r="A256" t="s">
        <v>848</v>
      </c>
      <c r="B256" s="11"/>
      <c r="C256" s="11" t="e">
        <f t="shared" si="3"/>
        <v>#N/A</v>
      </c>
    </row>
    <row r="257" spans="1:3" x14ac:dyDescent="0.2">
      <c r="A257" t="s">
        <v>851</v>
      </c>
      <c r="B257" s="11" t="s">
        <v>939</v>
      </c>
      <c r="C257" s="11" t="str">
        <f t="shared" si="3"/>
        <v>Developed Only</v>
      </c>
    </row>
    <row r="258" spans="1:3" x14ac:dyDescent="0.2">
      <c r="A258" t="s">
        <v>855</v>
      </c>
      <c r="B258" s="11"/>
      <c r="C258" s="11" t="e">
        <f t="shared" si="3"/>
        <v>#N/A</v>
      </c>
    </row>
    <row r="259" spans="1:3" x14ac:dyDescent="0.2">
      <c r="A259" t="s">
        <v>858</v>
      </c>
      <c r="B259" s="11"/>
      <c r="C259" s="11" t="e">
        <f t="shared" ref="C259:C286" si="4">VLOOKUP(B259,$F$2:$G$3,2, FALSE)</f>
        <v>#N/A</v>
      </c>
    </row>
    <row r="260" spans="1:3" x14ac:dyDescent="0.2">
      <c r="A260" t="s">
        <v>862</v>
      </c>
      <c r="B260" s="11"/>
      <c r="C260" s="11" t="e">
        <f t="shared" si="4"/>
        <v>#N/A</v>
      </c>
    </row>
    <row r="261" spans="1:3" x14ac:dyDescent="0.2">
      <c r="A261" t="s">
        <v>865</v>
      </c>
      <c r="B261" s="11" t="s">
        <v>939</v>
      </c>
      <c r="C261" s="11" t="str">
        <f t="shared" si="4"/>
        <v>Developed Only</v>
      </c>
    </row>
    <row r="262" spans="1:3" x14ac:dyDescent="0.2">
      <c r="A262" t="s">
        <v>867</v>
      </c>
      <c r="B262" s="11"/>
      <c r="C262" s="11" t="e">
        <f t="shared" si="4"/>
        <v>#N/A</v>
      </c>
    </row>
    <row r="263" spans="1:3" x14ac:dyDescent="0.2">
      <c r="A263" t="s">
        <v>867</v>
      </c>
      <c r="B263" s="11"/>
      <c r="C263" s="11" t="e">
        <f t="shared" si="4"/>
        <v>#N/A</v>
      </c>
    </row>
    <row r="264" spans="1:3" x14ac:dyDescent="0.2">
      <c r="A264" t="s">
        <v>873</v>
      </c>
      <c r="B264" s="11"/>
      <c r="C264" s="11" t="e">
        <f t="shared" si="4"/>
        <v>#N/A</v>
      </c>
    </row>
    <row r="265" spans="1:3" x14ac:dyDescent="0.2">
      <c r="A265" t="s">
        <v>347</v>
      </c>
      <c r="B265" s="11"/>
      <c r="C265" s="11" t="e">
        <f t="shared" si="4"/>
        <v>#N/A</v>
      </c>
    </row>
    <row r="266" spans="1:3" x14ac:dyDescent="0.2">
      <c r="A266" t="s">
        <v>876</v>
      </c>
      <c r="B266" s="11"/>
      <c r="C266" s="11" t="e">
        <f t="shared" si="4"/>
        <v>#N/A</v>
      </c>
    </row>
    <row r="267" spans="1:3" x14ac:dyDescent="0.2">
      <c r="A267" t="s">
        <v>879</v>
      </c>
      <c r="B267" s="11"/>
      <c r="C267" s="11" t="e">
        <f t="shared" si="4"/>
        <v>#N/A</v>
      </c>
    </row>
    <row r="268" spans="1:3" x14ac:dyDescent="0.2">
      <c r="A268" t="s">
        <v>881</v>
      </c>
      <c r="B268" s="11"/>
      <c r="C268" s="11" t="e">
        <f t="shared" si="4"/>
        <v>#N/A</v>
      </c>
    </row>
    <row r="269" spans="1:3" x14ac:dyDescent="0.2">
      <c r="A269" t="s">
        <v>885</v>
      </c>
      <c r="B269" s="11"/>
      <c r="C269" s="11" t="e">
        <f t="shared" si="4"/>
        <v>#N/A</v>
      </c>
    </row>
    <row r="270" spans="1:3" x14ac:dyDescent="0.2">
      <c r="A270" t="s">
        <v>885</v>
      </c>
      <c r="B270" s="11"/>
      <c r="C270" s="11" t="e">
        <f t="shared" si="4"/>
        <v>#N/A</v>
      </c>
    </row>
    <row r="271" spans="1:3" x14ac:dyDescent="0.2">
      <c r="A271" t="s">
        <v>890</v>
      </c>
      <c r="B271" s="11"/>
      <c r="C271" s="11" t="e">
        <f t="shared" si="4"/>
        <v>#N/A</v>
      </c>
    </row>
    <row r="272" spans="1:3" x14ac:dyDescent="0.2">
      <c r="A272" t="s">
        <v>893</v>
      </c>
      <c r="B272" s="11" t="s">
        <v>939</v>
      </c>
      <c r="C272" s="11" t="str">
        <f t="shared" si="4"/>
        <v>Developed Only</v>
      </c>
    </row>
    <row r="273" spans="1:3" x14ac:dyDescent="0.2">
      <c r="A273" t="s">
        <v>895</v>
      </c>
      <c r="B273" s="11" t="s">
        <v>939</v>
      </c>
      <c r="C273" s="11" t="str">
        <f t="shared" si="4"/>
        <v>Developed Only</v>
      </c>
    </row>
    <row r="274" spans="1:3" x14ac:dyDescent="0.2">
      <c r="A274" t="s">
        <v>899</v>
      </c>
      <c r="B274" s="11"/>
      <c r="C274" s="11" t="e">
        <f t="shared" si="4"/>
        <v>#N/A</v>
      </c>
    </row>
    <row r="275" spans="1:3" x14ac:dyDescent="0.2">
      <c r="A275" t="s">
        <v>899</v>
      </c>
      <c r="B275" s="11"/>
      <c r="C275" s="11" t="e">
        <f t="shared" si="4"/>
        <v>#N/A</v>
      </c>
    </row>
    <row r="276" spans="1:3" x14ac:dyDescent="0.2">
      <c r="A276" t="s">
        <v>903</v>
      </c>
      <c r="B276" s="11" t="s">
        <v>952</v>
      </c>
      <c r="C276" s="11" t="str">
        <f t="shared" si="4"/>
        <v>Developing Only</v>
      </c>
    </row>
    <row r="277" spans="1:3" x14ac:dyDescent="0.2">
      <c r="A277" t="s">
        <v>905</v>
      </c>
      <c r="B277" s="11" t="s">
        <v>939</v>
      </c>
      <c r="C277" s="11" t="str">
        <f t="shared" si="4"/>
        <v>Developed Only</v>
      </c>
    </row>
    <row r="278" spans="1:3" x14ac:dyDescent="0.2">
      <c r="A278" t="s">
        <v>907</v>
      </c>
      <c r="B278" s="11"/>
      <c r="C278" s="11" t="e">
        <f t="shared" si="4"/>
        <v>#N/A</v>
      </c>
    </row>
    <row r="279" spans="1:3" x14ac:dyDescent="0.2">
      <c r="A279" t="s">
        <v>907</v>
      </c>
      <c r="B279" s="11"/>
      <c r="C279" s="11" t="e">
        <f t="shared" si="4"/>
        <v>#N/A</v>
      </c>
    </row>
    <row r="280" spans="1:3" x14ac:dyDescent="0.2">
      <c r="A280" t="s">
        <v>912</v>
      </c>
      <c r="B280" s="11"/>
      <c r="C280" s="11" t="e">
        <f t="shared" si="4"/>
        <v>#N/A</v>
      </c>
    </row>
    <row r="281" spans="1:3" x14ac:dyDescent="0.2">
      <c r="A281" t="s">
        <v>916</v>
      </c>
      <c r="B281" s="11"/>
      <c r="C281" s="11" t="e">
        <f t="shared" si="4"/>
        <v>#N/A</v>
      </c>
    </row>
    <row r="282" spans="1:3" x14ac:dyDescent="0.2">
      <c r="A282" t="s">
        <v>918</v>
      </c>
      <c r="B282" s="11"/>
      <c r="C282" s="11" t="e">
        <f t="shared" si="4"/>
        <v>#N/A</v>
      </c>
    </row>
    <row r="283" spans="1:3" x14ac:dyDescent="0.2">
      <c r="A283" t="s">
        <v>922</v>
      </c>
      <c r="B283" s="11"/>
      <c r="C283" s="11" t="e">
        <f t="shared" si="4"/>
        <v>#N/A</v>
      </c>
    </row>
    <row r="284" spans="1:3" x14ac:dyDescent="0.2">
      <c r="A284" t="s">
        <v>925</v>
      </c>
      <c r="B284" s="11"/>
      <c r="C284" s="11" t="e">
        <f t="shared" si="4"/>
        <v>#N/A</v>
      </c>
    </row>
    <row r="285" spans="1:3" x14ac:dyDescent="0.2">
      <c r="A285" t="s">
        <v>930</v>
      </c>
      <c r="B285" s="11"/>
      <c r="C285" s="11" t="e">
        <f t="shared" si="4"/>
        <v>#N/A</v>
      </c>
    </row>
    <row r="286" spans="1:3" x14ac:dyDescent="0.2">
      <c r="A286" t="s">
        <v>934</v>
      </c>
      <c r="C286" s="11" t="e">
        <f t="shared" si="4"/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dt.regions.all</vt:lpstr>
      <vt:lpstr>IMPACT115</vt:lpstr>
      <vt:lpstr>Sheet1</vt:lpstr>
      <vt:lpstr>WB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2016-09-07T16:24:36Z</dcterms:modified>
</cp:coreProperties>
</file>