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college\4\term1\Project\GUI_2\"/>
    </mc:Choice>
  </mc:AlternateContent>
  <xr:revisionPtr revIDLastSave="0" documentId="13_ncr:1_{C742D0FF-B15D-45CC-AFE7-1AEB5EFC0EB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personal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3" l="1"/>
  <c r="AB4" i="3"/>
  <c r="AB5" i="3"/>
  <c r="AB6" i="3"/>
  <c r="AB7" i="3"/>
  <c r="AB8" i="3"/>
  <c r="AB9" i="3"/>
  <c r="AB10" i="3"/>
  <c r="AB11" i="3"/>
  <c r="AB2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F11" i="3"/>
  <c r="F10" i="3"/>
  <c r="F9" i="3"/>
  <c r="F8" i="3"/>
  <c r="F7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F6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F5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F4" i="3"/>
  <c r="B7" i="3"/>
  <c r="C7" i="3"/>
  <c r="D7" i="3"/>
  <c r="E7" i="3" s="1"/>
  <c r="B8" i="3"/>
  <c r="C8" i="3"/>
  <c r="D8" i="3"/>
  <c r="E8" i="3" s="1"/>
  <c r="B9" i="3"/>
  <c r="C9" i="3"/>
  <c r="D9" i="3"/>
  <c r="E9" i="3" s="1"/>
  <c r="B10" i="3"/>
  <c r="C10" i="3"/>
  <c r="D10" i="3"/>
  <c r="E10" i="3" s="1"/>
  <c r="B11" i="3"/>
  <c r="C11" i="3"/>
  <c r="D11" i="3"/>
  <c r="E11" i="3" s="1"/>
  <c r="A11" i="3"/>
  <c r="A10" i="3"/>
  <c r="A9" i="3"/>
  <c r="A8" i="3"/>
  <c r="A7" i="3"/>
  <c r="B6" i="3"/>
  <c r="C6" i="3"/>
  <c r="D6" i="3"/>
  <c r="E6" i="3" s="1"/>
  <c r="A6" i="3"/>
  <c r="B5" i="3"/>
  <c r="C5" i="3"/>
  <c r="D5" i="3"/>
  <c r="E5" i="3" s="1"/>
  <c r="A5" i="3"/>
  <c r="B4" i="3"/>
  <c r="C4" i="3"/>
  <c r="D4" i="3"/>
  <c r="E4" i="3" s="1"/>
  <c r="A4" i="3"/>
  <c r="G3" i="3"/>
  <c r="H3" i="3"/>
  <c r="I3" i="3"/>
  <c r="J3" i="3"/>
  <c r="K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Y3" i="3"/>
  <c r="AZ3" i="3"/>
  <c r="BA3" i="3"/>
  <c r="BC3" i="3"/>
  <c r="BD3" i="3"/>
  <c r="BE3" i="3"/>
  <c r="F3" i="3"/>
  <c r="B3" i="3"/>
  <c r="C3" i="3"/>
  <c r="D3" i="3"/>
  <c r="E3" i="3" s="1"/>
  <c r="A3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F2" i="3"/>
  <c r="B2" i="3"/>
  <c r="C2" i="3"/>
  <c r="D2" i="3"/>
  <c r="E2" i="3" s="1"/>
  <c r="A2" i="3"/>
  <c r="G3" i="2"/>
  <c r="H3" i="2" s="1"/>
  <c r="G4" i="2"/>
  <c r="H4" i="2" s="1"/>
  <c r="G5" i="2"/>
  <c r="H5" i="2" s="1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</calcChain>
</file>

<file path=xl/sharedStrings.xml><?xml version="1.0" encoding="utf-8"?>
<sst xmlns="http://schemas.openxmlformats.org/spreadsheetml/2006/main" count="201" uniqueCount="96">
  <si>
    <t>name</t>
  </si>
  <si>
    <t>ippg hr</t>
  </si>
  <si>
    <t>ippg snr</t>
  </si>
  <si>
    <t>spg hr</t>
  </si>
  <si>
    <t>spg snr</t>
  </si>
  <si>
    <t>cppg hr</t>
  </si>
  <si>
    <t>cppg snr</t>
  </si>
  <si>
    <t>avg_time_delay</t>
  </si>
  <si>
    <t>ippg H3/H1</t>
  </si>
  <si>
    <t>ippg H3/H2</t>
  </si>
  <si>
    <t>ippg H2/H1</t>
  </si>
  <si>
    <t>spg H3/H1</t>
  </si>
  <si>
    <t>spg H3/H2</t>
  </si>
  <si>
    <t>spg H2/H1</t>
  </si>
  <si>
    <t>cppg H3/H1</t>
  </si>
  <si>
    <t>cppg H3/H2</t>
  </si>
  <si>
    <t>cppg H2/H1</t>
  </si>
  <si>
    <t>onset</t>
  </si>
  <si>
    <t>systolic</t>
  </si>
  <si>
    <t>dicrotic</t>
  </si>
  <si>
    <t>diastolic</t>
  </si>
  <si>
    <t>complete patterns</t>
  </si>
  <si>
    <t>Average (t_dia - t_sys)</t>
  </si>
  <si>
    <t>Stiffness Index h/(t_dia - t_sys)</t>
  </si>
  <si>
    <t>Average Crest Time (t_sys - t_0)</t>
  </si>
  <si>
    <t>Average (t_dic - t_dia)</t>
  </si>
  <si>
    <t>t_ratio (t_sys-t(0)) / (t_dia-t_dic)</t>
  </si>
  <si>
    <t>Average t_sys (t(dic)-t(0))</t>
  </si>
  <si>
    <t>Average t_dia (t(0)-t(dic))</t>
  </si>
  <si>
    <t>Average dw_75</t>
  </si>
  <si>
    <t>Average dw_66</t>
  </si>
  <si>
    <t>Average dw_50</t>
  </si>
  <si>
    <t>Average dw_33</t>
  </si>
  <si>
    <t>Average dw_25</t>
  </si>
  <si>
    <t>Average dw_10</t>
  </si>
  <si>
    <t>Average sw_75</t>
  </si>
  <si>
    <t>Average sw_66</t>
  </si>
  <si>
    <t>Average sw_50</t>
  </si>
  <si>
    <t>Average sw_33</t>
  </si>
  <si>
    <t>Average sw_25</t>
  </si>
  <si>
    <t>Average sw_10</t>
  </si>
  <si>
    <t>Average w_75</t>
  </si>
  <si>
    <t>Average w_66</t>
  </si>
  <si>
    <t>Average w_50</t>
  </si>
  <si>
    <t>Average w_33</t>
  </si>
  <si>
    <t>Average w_10</t>
  </si>
  <si>
    <t>Average IPR</t>
  </si>
  <si>
    <t>Average pulse amplitude</t>
  </si>
  <si>
    <t>Average reflection index</t>
  </si>
  <si>
    <t>Average systolic area</t>
  </si>
  <si>
    <t>Average diastolic area</t>
  </si>
  <si>
    <t>IPA inflection point</t>
  </si>
  <si>
    <t>Average maximum slope x'(ms)/(x(sys)-x(0))</t>
  </si>
  <si>
    <t>01_TI</t>
  </si>
  <si>
    <t>02_TT</t>
  </si>
  <si>
    <t>03_JS</t>
  </si>
  <si>
    <t>04_PD</t>
  </si>
  <si>
    <t>05_LP</t>
  </si>
  <si>
    <t>06_HIGH1</t>
  </si>
  <si>
    <t>07_HIGH2</t>
  </si>
  <si>
    <t>08_HIGH3</t>
  </si>
  <si>
    <t>09_AJSOM</t>
  </si>
  <si>
    <t>10_AJSU</t>
  </si>
  <si>
    <t>age</t>
  </si>
  <si>
    <t>อาจารย์สุชิน</t>
  </si>
  <si>
    <t>ชาย</t>
  </si>
  <si>
    <t>AJSUSIN</t>
  </si>
  <si>
    <t>อาจารย์สมนึก</t>
  </si>
  <si>
    <t>AJS</t>
  </si>
  <si>
    <t>แม่บ้าน 3</t>
  </si>
  <si>
    <t>หญิง</t>
  </si>
  <si>
    <t>HIGH3</t>
  </si>
  <si>
    <t>แม่บ้าน 2</t>
  </si>
  <si>
    <t>HIGH2</t>
  </si>
  <si>
    <t>แม่บ้าน 1</t>
  </si>
  <si>
    <t>HIGH1</t>
  </si>
  <si>
    <t>ปอนด์</t>
  </si>
  <si>
    <t>LP</t>
  </si>
  <si>
    <t>เปียว</t>
  </si>
  <si>
    <t>PD</t>
  </si>
  <si>
    <t>บิ๊ก</t>
  </si>
  <si>
    <t>JS</t>
  </si>
  <si>
    <t>น้ำ</t>
  </si>
  <si>
    <t>TT</t>
  </si>
  <si>
    <t>ที</t>
  </si>
  <si>
    <t>TI</t>
  </si>
  <si>
    <t>BMI</t>
  </si>
  <si>
    <t>น้ำหนัก</t>
  </si>
  <si>
    <t>ส่วนสูง</t>
  </si>
  <si>
    <t>อายุ</t>
  </si>
  <si>
    <t>เพศ</t>
  </si>
  <si>
    <t>ชื่อย่อ</t>
  </si>
  <si>
    <t>weight</t>
  </si>
  <si>
    <t>hight</t>
  </si>
  <si>
    <t>count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</si>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</sst>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scheme val="minor"/>
    </font>
    <font>
      <b/>
      <sz val="11"/>
      <name val="Tahoma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2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2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avg_time_delay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Sheet2!$B$2:$B$11</c:f>
              <c:numCache>
                <c:formatCode>General</c:formatCode>
                <c:ptCount val="1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50</c:v>
                </c:pt>
                <c:pt idx="6">
                  <c:v>55</c:v>
                </c:pt>
                <c:pt idx="7">
                  <c:v>45</c:v>
                </c:pt>
                <c:pt idx="8">
                  <c:v>49</c:v>
                </c:pt>
                <c:pt idx="9">
                  <c:v>47</c:v>
                </c:pt>
              </c:numCache>
            </c:numRef>
          </c:xVal>
          <c:yVal>
            <c:numRef>
              <c:f>Sheet2!$L$2:$L$11</c:f>
              <c:numCache>
                <c:formatCode>General</c:formatCode>
                <c:ptCount val="10"/>
                <c:pt idx="0">
                  <c:v>7.1977685521534499E-3</c:v>
                </c:pt>
                <c:pt idx="2">
                  <c:v>7.7917562724013952E-3</c:v>
                </c:pt>
                <c:pt idx="3">
                  <c:v>8.7725866725866831E-3</c:v>
                </c:pt>
                <c:pt idx="4">
                  <c:v>7.0400470400470479E-3</c:v>
                </c:pt>
                <c:pt idx="5">
                  <c:v>1.4613756613756402E-2</c:v>
                </c:pt>
                <c:pt idx="6">
                  <c:v>1.271089947089952E-2</c:v>
                </c:pt>
                <c:pt idx="7">
                  <c:v>1.5934162328899146E-2</c:v>
                </c:pt>
                <c:pt idx="8">
                  <c:v>7.674948859391538E-3</c:v>
                </c:pt>
                <c:pt idx="9">
                  <c:v>7.192068305504863E-3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C-4B98-9969-EC4B333A9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722639"/>
        <c:axId val="487714959"/>
      </c:scatterChart>
      <c:valAx>
        <c:axId val="48772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714959"/>
        <c:crosses val="autoZero"/>
        <c:crossBetween val="midCat"/>
      </c:valAx>
      <c:valAx>
        <c:axId val="48771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72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Harmonic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ippg H3/H1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Sheet2!$B$2:$B$11</c:f>
              <c:numCache>
                <c:formatCode>General</c:formatCode>
                <c:ptCount val="1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50</c:v>
                </c:pt>
                <c:pt idx="6">
                  <c:v>55</c:v>
                </c:pt>
                <c:pt idx="7">
                  <c:v>45</c:v>
                </c:pt>
                <c:pt idx="8">
                  <c:v>49</c:v>
                </c:pt>
                <c:pt idx="9">
                  <c:v>47</c:v>
                </c:pt>
              </c:numCache>
            </c:numRef>
          </c:xVal>
          <c:yVal>
            <c:numRef>
              <c:f>Sheet2!$M$2:$M$11</c:f>
              <c:numCache>
                <c:formatCode>General</c:formatCode>
                <c:ptCount val="10"/>
                <c:pt idx="0">
                  <c:v>1.5362030927655096E-2</c:v>
                </c:pt>
                <c:pt idx="1">
                  <c:v>3.7025612474844094E-2</c:v>
                </c:pt>
                <c:pt idx="2">
                  <c:v>4.0463759467994853E-2</c:v>
                </c:pt>
                <c:pt idx="3">
                  <c:v>3.1785943743569099E-2</c:v>
                </c:pt>
                <c:pt idx="4">
                  <c:v>2.1053347225727669E-2</c:v>
                </c:pt>
                <c:pt idx="5">
                  <c:v>5.4050536823311887E-2</c:v>
                </c:pt>
                <c:pt idx="6">
                  <c:v>6.9707342456802726E-2</c:v>
                </c:pt>
                <c:pt idx="7">
                  <c:v>8.1973262801249919E-2</c:v>
                </c:pt>
                <c:pt idx="8">
                  <c:v>1.237548820328065E-2</c:v>
                </c:pt>
                <c:pt idx="9">
                  <c:v>2.8074307821644068E-2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C-4018-9B1A-B3738553FA6C}"/>
            </c:ext>
          </c:extLst>
        </c:ser>
        <c:ser>
          <c:idx val="1"/>
          <c:order val="1"/>
          <c:tx>
            <c:strRef>
              <c:f>Sheet2!$N$1</c:f>
              <c:strCache>
                <c:ptCount val="1"/>
                <c:pt idx="0">
                  <c:v>ippg H3/H2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Sheet2!$B$2:$B$11</c:f>
              <c:numCache>
                <c:formatCode>General</c:formatCode>
                <c:ptCount val="1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50</c:v>
                </c:pt>
                <c:pt idx="6">
                  <c:v>55</c:v>
                </c:pt>
                <c:pt idx="7">
                  <c:v>45</c:v>
                </c:pt>
                <c:pt idx="8">
                  <c:v>49</c:v>
                </c:pt>
                <c:pt idx="9">
                  <c:v>47</c:v>
                </c:pt>
              </c:numCache>
            </c:numRef>
          </c:xVal>
          <c:yVal>
            <c:numRef>
              <c:f>Sheet2!$N$2:$N$11</c:f>
              <c:numCache>
                <c:formatCode>General</c:formatCode>
                <c:ptCount val="10"/>
                <c:pt idx="0">
                  <c:v>2.692831544164568E-2</c:v>
                </c:pt>
                <c:pt idx="1">
                  <c:v>0.11744554418470365</c:v>
                </c:pt>
                <c:pt idx="2">
                  <c:v>6.7231952753298518E-2</c:v>
                </c:pt>
                <c:pt idx="3">
                  <c:v>9.8871686741122414E-2</c:v>
                </c:pt>
                <c:pt idx="4">
                  <c:v>5.5156820117419528E-2</c:v>
                </c:pt>
                <c:pt idx="5">
                  <c:v>0.13437381602699516</c:v>
                </c:pt>
                <c:pt idx="6">
                  <c:v>0.22094592869476459</c:v>
                </c:pt>
                <c:pt idx="7">
                  <c:v>0.16852976066873046</c:v>
                </c:pt>
                <c:pt idx="8">
                  <c:v>0.14955893690123223</c:v>
                </c:pt>
                <c:pt idx="9">
                  <c:v>8.5910100460446642E-2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C-4018-9B1A-B3738553FA6C}"/>
            </c:ext>
          </c:extLst>
        </c:ser>
        <c:ser>
          <c:idx val="2"/>
          <c:order val="2"/>
          <c:tx>
            <c:strRef>
              <c:f>Sheet2!$O$1</c:f>
              <c:strCache>
                <c:ptCount val="1"/>
                <c:pt idx="0">
                  <c:v>ippg H2/H1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Sheet2!$B$2:$B$11</c:f>
              <c:numCache>
                <c:formatCode>General</c:formatCode>
                <c:ptCount val="1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50</c:v>
                </c:pt>
                <c:pt idx="6">
                  <c:v>55</c:v>
                </c:pt>
                <c:pt idx="7">
                  <c:v>45</c:v>
                </c:pt>
                <c:pt idx="8">
                  <c:v>49</c:v>
                </c:pt>
                <c:pt idx="9">
                  <c:v>47</c:v>
                </c:pt>
              </c:numCache>
            </c:numRef>
          </c:xVal>
          <c:yVal>
            <c:numRef>
              <c:f>Sheet2!$O$2:$O$11</c:f>
              <c:numCache>
                <c:formatCode>General</c:formatCode>
                <c:ptCount val="10"/>
                <c:pt idx="0">
                  <c:v>0.11634347597005912</c:v>
                </c:pt>
                <c:pt idx="1">
                  <c:v>0.12510372366565944</c:v>
                </c:pt>
                <c:pt idx="2">
                  <c:v>7.5145473530957546E-2</c:v>
                </c:pt>
                <c:pt idx="3">
                  <c:v>8.2015037467769475E-2</c:v>
                </c:pt>
                <c:pt idx="4">
                  <c:v>4.1495230982217315E-2</c:v>
                </c:pt>
                <c:pt idx="5">
                  <c:v>0.12576046000968755</c:v>
                </c:pt>
                <c:pt idx="6">
                  <c:v>0.12223249577305169</c:v>
                </c:pt>
                <c:pt idx="7">
                  <c:v>7.4033247397806007E-2</c:v>
                </c:pt>
                <c:pt idx="8">
                  <c:v>6.6743029013346014E-2</c:v>
                </c:pt>
                <c:pt idx="9">
                  <c:v>5.9973602331868846E-2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FC-4018-9B1A-B3738553FA6C}"/>
            </c:ext>
          </c:extLst>
        </c:ser>
        <c:ser>
          <c:idx val="3"/>
          <c:order val="3"/>
          <c:tx>
            <c:strRef>
              <c:f>Sheet2!$P$1</c:f>
              <c:strCache>
                <c:ptCount val="1"/>
                <c:pt idx="0">
                  <c:v>spg H3/H1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Sheet2!$B$2:$B$11</c:f>
              <c:numCache>
                <c:formatCode>General</c:formatCode>
                <c:ptCount val="1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50</c:v>
                </c:pt>
                <c:pt idx="6">
                  <c:v>55</c:v>
                </c:pt>
                <c:pt idx="7">
                  <c:v>45</c:v>
                </c:pt>
                <c:pt idx="8">
                  <c:v>49</c:v>
                </c:pt>
                <c:pt idx="9">
                  <c:v>47</c:v>
                </c:pt>
              </c:numCache>
            </c:numRef>
          </c:xVal>
          <c:yVal>
            <c:numRef>
              <c:f>Sheet2!$P$2:$P$11</c:f>
              <c:numCache>
                <c:formatCode>General</c:formatCode>
                <c:ptCount val="10"/>
                <c:pt idx="0">
                  <c:v>2.348966661827244E-2</c:v>
                </c:pt>
                <c:pt idx="1">
                  <c:v>6.9553292347795684E-2</c:v>
                </c:pt>
                <c:pt idx="2">
                  <c:v>8.8179786984253716E-2</c:v>
                </c:pt>
                <c:pt idx="3">
                  <c:v>3.4368660717750354E-2</c:v>
                </c:pt>
                <c:pt idx="4">
                  <c:v>3.1031340628906112E-2</c:v>
                </c:pt>
                <c:pt idx="5">
                  <c:v>6.5375662726547115E-2</c:v>
                </c:pt>
                <c:pt idx="6">
                  <c:v>8.809943388018375E-2</c:v>
                </c:pt>
                <c:pt idx="7">
                  <c:v>3.5233221134372217E-2</c:v>
                </c:pt>
                <c:pt idx="8">
                  <c:v>2.4901110823771205E-2</c:v>
                </c:pt>
                <c:pt idx="9">
                  <c:v>7.7629645921471035E-2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FC-4018-9B1A-B3738553FA6C}"/>
            </c:ext>
          </c:extLst>
        </c:ser>
        <c:ser>
          <c:idx val="4"/>
          <c:order val="4"/>
          <c:tx>
            <c:strRef>
              <c:f>Sheet2!$Q$1</c:f>
              <c:strCache>
                <c:ptCount val="1"/>
                <c:pt idx="0">
                  <c:v>spg H3/H2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Sheet2!$B$2:$B$11</c:f>
              <c:numCache>
                <c:formatCode>General</c:formatCode>
                <c:ptCount val="1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50</c:v>
                </c:pt>
                <c:pt idx="6">
                  <c:v>55</c:v>
                </c:pt>
                <c:pt idx="7">
                  <c:v>45</c:v>
                </c:pt>
                <c:pt idx="8">
                  <c:v>49</c:v>
                </c:pt>
                <c:pt idx="9">
                  <c:v>47</c:v>
                </c:pt>
              </c:numCache>
            </c:numRef>
          </c:xVal>
          <c:yVal>
            <c:numRef>
              <c:f>Sheet2!$Q$2:$Q$11</c:f>
              <c:numCache>
                <c:formatCode>General</c:formatCode>
                <c:ptCount val="10"/>
                <c:pt idx="0">
                  <c:v>2.1615660528025781E-2</c:v>
                </c:pt>
                <c:pt idx="1">
                  <c:v>0.11656296451367476</c:v>
                </c:pt>
                <c:pt idx="2">
                  <c:v>0.14528520061631295</c:v>
                </c:pt>
                <c:pt idx="3">
                  <c:v>5.342449870942452E-2</c:v>
                </c:pt>
                <c:pt idx="4">
                  <c:v>6.588897323482483E-2</c:v>
                </c:pt>
                <c:pt idx="5">
                  <c:v>0.1010176560334044</c:v>
                </c:pt>
                <c:pt idx="6">
                  <c:v>0.37586576322674342</c:v>
                </c:pt>
                <c:pt idx="7">
                  <c:v>9.6132835439685954E-2</c:v>
                </c:pt>
                <c:pt idx="8">
                  <c:v>0.31648784125082768</c:v>
                </c:pt>
                <c:pt idx="9">
                  <c:v>0.14755263167635285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FC-4018-9B1A-B3738553FA6C}"/>
            </c:ext>
          </c:extLst>
        </c:ser>
        <c:ser>
          <c:idx val="5"/>
          <c:order val="5"/>
          <c:tx>
            <c:strRef>
              <c:f>Sheet2!$R$1</c:f>
              <c:strCache>
                <c:ptCount val="1"/>
                <c:pt idx="0">
                  <c:v>spg H2/H1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Sheet2!$B$2:$B$11</c:f>
              <c:numCache>
                <c:formatCode>General</c:formatCode>
                <c:ptCount val="1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50</c:v>
                </c:pt>
                <c:pt idx="6">
                  <c:v>55</c:v>
                </c:pt>
                <c:pt idx="7">
                  <c:v>45</c:v>
                </c:pt>
                <c:pt idx="8">
                  <c:v>49</c:v>
                </c:pt>
                <c:pt idx="9">
                  <c:v>47</c:v>
                </c:pt>
              </c:numCache>
            </c:numRef>
          </c:xVal>
          <c:yVal>
            <c:numRef>
              <c:f>Sheet2!$R$2:$R$11</c:f>
              <c:numCache>
                <c:formatCode>General</c:formatCode>
                <c:ptCount val="10"/>
                <c:pt idx="0">
                  <c:v>9.431527490818109E-2</c:v>
                </c:pt>
                <c:pt idx="1">
                  <c:v>6.4290545929038628E-2</c:v>
                </c:pt>
                <c:pt idx="2">
                  <c:v>9.7002147860564866E-2</c:v>
                </c:pt>
                <c:pt idx="3">
                  <c:v>8.860216970846066E-2</c:v>
                </c:pt>
                <c:pt idx="4">
                  <c:v>3.3638297995434309E-2</c:v>
                </c:pt>
                <c:pt idx="5">
                  <c:v>5.5420506282405892E-2</c:v>
                </c:pt>
                <c:pt idx="6">
                  <c:v>7.7984724074105574E-2</c:v>
                </c:pt>
                <c:pt idx="7">
                  <c:v>4.5012274574183199E-2</c:v>
                </c:pt>
                <c:pt idx="8">
                  <c:v>1.5322203846949758E-2</c:v>
                </c:pt>
                <c:pt idx="9">
                  <c:v>6.3189766638023712E-2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FC-4018-9B1A-B3738553FA6C}"/>
            </c:ext>
          </c:extLst>
        </c:ser>
        <c:ser>
          <c:idx val="6"/>
          <c:order val="6"/>
          <c:tx>
            <c:strRef>
              <c:f>Sheet2!$S$1</c:f>
              <c:strCache>
                <c:ptCount val="1"/>
                <c:pt idx="0">
                  <c:v>cppg H3/H1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Sheet2!$B$2:$B$11</c:f>
              <c:numCache>
                <c:formatCode>General</c:formatCode>
                <c:ptCount val="1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50</c:v>
                </c:pt>
                <c:pt idx="6">
                  <c:v>55</c:v>
                </c:pt>
                <c:pt idx="7">
                  <c:v>45</c:v>
                </c:pt>
                <c:pt idx="8">
                  <c:v>49</c:v>
                </c:pt>
                <c:pt idx="9">
                  <c:v>47</c:v>
                </c:pt>
              </c:numCache>
            </c:numRef>
          </c:xVal>
          <c:yVal>
            <c:numRef>
              <c:f>Sheet2!$S$2:$S$11</c:f>
              <c:numCache>
                <c:formatCode>General</c:formatCode>
                <c:ptCount val="10"/>
                <c:pt idx="0">
                  <c:v>6.024985879205861E-2</c:v>
                </c:pt>
                <c:pt idx="1">
                  <c:v>3.4828486490545735E-2</c:v>
                </c:pt>
                <c:pt idx="2">
                  <c:v>2.1241156023672887E-2</c:v>
                </c:pt>
                <c:pt idx="3">
                  <c:v>1.3745018911911966E-2</c:v>
                </c:pt>
                <c:pt idx="4">
                  <c:v>1.7350057652416335E-2</c:v>
                </c:pt>
                <c:pt idx="5">
                  <c:v>2.1388673965281126E-2</c:v>
                </c:pt>
                <c:pt idx="6">
                  <c:v>1.3466263523882893E-2</c:v>
                </c:pt>
                <c:pt idx="7">
                  <c:v>1.7763701813660358E-2</c:v>
                </c:pt>
                <c:pt idx="8">
                  <c:v>1.4409208932315679E-2</c:v>
                </c:pt>
                <c:pt idx="9">
                  <c:v>2.9023467742682794E-2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FC-4018-9B1A-B3738553FA6C}"/>
            </c:ext>
          </c:extLst>
        </c:ser>
        <c:ser>
          <c:idx val="7"/>
          <c:order val="7"/>
          <c:tx>
            <c:strRef>
              <c:f>Sheet2!$T$1</c:f>
              <c:strCache>
                <c:ptCount val="1"/>
                <c:pt idx="0">
                  <c:v>cppg H3/H2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Sheet2!$B$2:$B$11</c:f>
              <c:numCache>
                <c:formatCode>General</c:formatCode>
                <c:ptCount val="1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50</c:v>
                </c:pt>
                <c:pt idx="6">
                  <c:v>55</c:v>
                </c:pt>
                <c:pt idx="7">
                  <c:v>45</c:v>
                </c:pt>
                <c:pt idx="8">
                  <c:v>49</c:v>
                </c:pt>
                <c:pt idx="9">
                  <c:v>47</c:v>
                </c:pt>
              </c:numCache>
            </c:numRef>
          </c:xVal>
          <c:yVal>
            <c:numRef>
              <c:f>Sheet2!$T$2:$T$11</c:f>
              <c:numCache>
                <c:formatCode>General</c:formatCode>
                <c:ptCount val="10"/>
                <c:pt idx="0">
                  <c:v>7.999217247766012E-2</c:v>
                </c:pt>
                <c:pt idx="1">
                  <c:v>3.3120800023576015E-2</c:v>
                </c:pt>
                <c:pt idx="2">
                  <c:v>4.762963868136233E-2</c:v>
                </c:pt>
                <c:pt idx="3">
                  <c:v>5.5325405329194791E-2</c:v>
                </c:pt>
                <c:pt idx="4">
                  <c:v>5.284867387159773E-2</c:v>
                </c:pt>
                <c:pt idx="5">
                  <c:v>1.9771479978073481E-2</c:v>
                </c:pt>
                <c:pt idx="6">
                  <c:v>9.2191520839536703E-2</c:v>
                </c:pt>
                <c:pt idx="7">
                  <c:v>3.6828743827195753E-2</c:v>
                </c:pt>
                <c:pt idx="8">
                  <c:v>3.3648136851664831E-2</c:v>
                </c:pt>
                <c:pt idx="9">
                  <c:v>7.0577465188430472E-2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FC-4018-9B1A-B3738553FA6C}"/>
            </c:ext>
          </c:extLst>
        </c:ser>
        <c:ser>
          <c:idx val="8"/>
          <c:order val="8"/>
          <c:tx>
            <c:strRef>
              <c:f>Sheet2!$U$1</c:f>
              <c:strCache>
                <c:ptCount val="1"/>
                <c:pt idx="0">
                  <c:v>cppg H2/H1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Sheet2!$B$2:$B$11</c:f>
              <c:numCache>
                <c:formatCode>General</c:formatCode>
                <c:ptCount val="1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50</c:v>
                </c:pt>
                <c:pt idx="6">
                  <c:v>55</c:v>
                </c:pt>
                <c:pt idx="7">
                  <c:v>45</c:v>
                </c:pt>
                <c:pt idx="8">
                  <c:v>49</c:v>
                </c:pt>
                <c:pt idx="9">
                  <c:v>47</c:v>
                </c:pt>
              </c:numCache>
            </c:numRef>
          </c:xVal>
          <c:yVal>
            <c:numRef>
              <c:f>Sheet2!$U$2:$U$11</c:f>
              <c:numCache>
                <c:formatCode>General</c:formatCode>
                <c:ptCount val="10"/>
                <c:pt idx="0">
                  <c:v>0.10616815385194618</c:v>
                </c:pt>
                <c:pt idx="1">
                  <c:v>7.1033158777967953E-2</c:v>
                </c:pt>
                <c:pt idx="2">
                  <c:v>2.6116370472746196E-2</c:v>
                </c:pt>
                <c:pt idx="3">
                  <c:v>4.0755382268353138E-2</c:v>
                </c:pt>
                <c:pt idx="4">
                  <c:v>3.8554607670778861E-2</c:v>
                </c:pt>
                <c:pt idx="5">
                  <c:v>9.2123988516804922E-2</c:v>
                </c:pt>
                <c:pt idx="6">
                  <c:v>4.8355571098994569E-2</c:v>
                </c:pt>
                <c:pt idx="7">
                  <c:v>2.5508613867865591E-2</c:v>
                </c:pt>
                <c:pt idx="8">
                  <c:v>6.0977686880984393E-2</c:v>
                </c:pt>
                <c:pt idx="9">
                  <c:v>2.6194045650212595E-2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FC-4018-9B1A-B3738553F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41135"/>
        <c:axId val="487939215"/>
      </c:scatterChart>
      <c:valAx>
        <c:axId val="48794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939215"/>
        <c:crosses val="autoZero"/>
        <c:crossBetween val="midCat"/>
      </c:valAx>
      <c:valAx>
        <c:axId val="48793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94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Sheet2!$BB$1</c:f>
              <c:strCache>
                <c:ptCount val="1"/>
                <c:pt idx="0">
                  <c:v>Average systolic 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Sheet2!$B$2:$B$11</c:f>
              <c:numCache>
                <c:formatCode>General</c:formatCode>
                <c:ptCount val="1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50</c:v>
                </c:pt>
                <c:pt idx="6">
                  <c:v>55</c:v>
                </c:pt>
                <c:pt idx="7">
                  <c:v>45</c:v>
                </c:pt>
                <c:pt idx="8">
                  <c:v>49</c:v>
                </c:pt>
                <c:pt idx="9">
                  <c:v>47</c:v>
                </c:pt>
              </c:numCache>
            </c:numRef>
          </c:xVal>
          <c:yVal>
            <c:numRef>
              <c:f>Sheet2!$BB$2:$BB$11</c:f>
              <c:numCache>
                <c:formatCode>General</c:formatCode>
                <c:ptCount val="10"/>
                <c:pt idx="0">
                  <c:v>2.6858228764243392E-2</c:v>
                </c:pt>
                <c:pt idx="2">
                  <c:v>2.8316307621409593E-2</c:v>
                </c:pt>
                <c:pt idx="3">
                  <c:v>1.9490676432865273E-2</c:v>
                </c:pt>
                <c:pt idx="4">
                  <c:v>2.2013978771517763E-2</c:v>
                </c:pt>
                <c:pt idx="5">
                  <c:v>5.0551435872802739E-2</c:v>
                </c:pt>
                <c:pt idx="6">
                  <c:v>7.4681945502819952E-2</c:v>
                </c:pt>
                <c:pt idx="7">
                  <c:v>3.0707011735563144E-2</c:v>
                </c:pt>
                <c:pt idx="8">
                  <c:v>4.0650233473399695E-2</c:v>
                </c:pt>
                <c:pt idx="9">
                  <c:v>5.9417952413370376E-2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6-4DD5-847D-962BB620E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62159"/>
        <c:axId val="486162639"/>
      </c:scatterChart>
      <c:valAx>
        <c:axId val="48616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6162639"/>
        <c:crosses val="autoZero"/>
        <c:crossBetween val="midCat"/>
      </c:valAx>
      <c:valAx>
        <c:axId val="48616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616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Sheet2!$AX$1</c:f>
              <c:strCache>
                <c:ptCount val="1"/>
                <c:pt idx="0">
                  <c:v>Average w_10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Sheet2!$B$2:$B$11</c:f>
              <c:numCache>
                <c:formatCode>General</c:formatCode>
                <c:ptCount val="1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50</c:v>
                </c:pt>
                <c:pt idx="6">
                  <c:v>55</c:v>
                </c:pt>
                <c:pt idx="7">
                  <c:v>45</c:v>
                </c:pt>
                <c:pt idx="8">
                  <c:v>49</c:v>
                </c:pt>
                <c:pt idx="9">
                  <c:v>47</c:v>
                </c:pt>
              </c:numCache>
            </c:numRef>
          </c:xVal>
          <c:yVal>
            <c:numRef>
              <c:f>Sheet2!$AX$2:$AX$11</c:f>
              <c:numCache>
                <c:formatCode>General</c:formatCode>
                <c:ptCount val="10"/>
                <c:pt idx="0">
                  <c:v>5.2173756525675848E-3</c:v>
                </c:pt>
                <c:pt idx="2">
                  <c:v>4.115049153988362E-3</c:v>
                </c:pt>
                <c:pt idx="3">
                  <c:v>5.4571084137779585E-3</c:v>
                </c:pt>
                <c:pt idx="4">
                  <c:v>4.8340915653984629E-3</c:v>
                </c:pt>
                <c:pt idx="5">
                  <c:v>1.0060998963378989E-2</c:v>
                </c:pt>
                <c:pt idx="6">
                  <c:v>6.899727538205583E-3</c:v>
                </c:pt>
                <c:pt idx="7">
                  <c:v>7.4355585428162565E-3</c:v>
                </c:pt>
                <c:pt idx="8">
                  <c:v>6.0716832893382058E-3</c:v>
                </c:pt>
                <c:pt idx="9">
                  <c:v>6.8965601317831108E-3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C-4F07-9355-D23F00F294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7949775"/>
        <c:axId val="487942575"/>
      </c:scatterChart>
      <c:valAx>
        <c:axId val="48794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942575"/>
        <c:crosses val="autoZero"/>
        <c:crossBetween val="midCat"/>
      </c:valAx>
      <c:valAx>
        <c:axId val="48794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94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Sheet2!$AA$1</c:f>
              <c:strCache>
                <c:ptCount val="1"/>
                <c:pt idx="0">
                  <c:v>Average (t_dia - t_sys)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Sheet2!$B$2:$B$11</c:f>
              <c:numCache>
                <c:formatCode>General</c:formatCode>
                <c:ptCount val="1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50</c:v>
                </c:pt>
                <c:pt idx="6">
                  <c:v>55</c:v>
                </c:pt>
                <c:pt idx="7">
                  <c:v>45</c:v>
                </c:pt>
                <c:pt idx="8">
                  <c:v>49</c:v>
                </c:pt>
                <c:pt idx="9">
                  <c:v>47</c:v>
                </c:pt>
              </c:numCache>
            </c:numRef>
          </c:xVal>
          <c:yVal>
            <c:numRef>
              <c:f>Sheet2!$AA$2:$AA$11</c:f>
              <c:numCache>
                <c:formatCode>General</c:formatCode>
                <c:ptCount val="10"/>
                <c:pt idx="0">
                  <c:v>0.13265305848511325</c:v>
                </c:pt>
                <c:pt idx="1">
                  <c:v>5.1080688549262246E-2</c:v>
                </c:pt>
                <c:pt idx="2">
                  <c:v>1.2535510242268488E-2</c:v>
                </c:pt>
                <c:pt idx="3">
                  <c:v>7.3663775571615492E-2</c:v>
                </c:pt>
                <c:pt idx="4">
                  <c:v>3.6382090720754136E-2</c:v>
                </c:pt>
                <c:pt idx="5">
                  <c:v>2.1465221820876169E-2</c:v>
                </c:pt>
                <c:pt idx="6">
                  <c:v>4.047028377872984E-2</c:v>
                </c:pt>
                <c:pt idx="7">
                  <c:v>6.2555655379915823E-2</c:v>
                </c:pt>
                <c:pt idx="8">
                  <c:v>1.5188353342844674E-2</c:v>
                </c:pt>
                <c:pt idx="9">
                  <c:v>4.0350071640483876E-2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9-4445-B730-2B2C9AF7B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65631"/>
        <c:axId val="244566591"/>
      </c:scatterChart>
      <c:valAx>
        <c:axId val="24456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44566591"/>
        <c:crosses val="autoZero"/>
        <c:crossBetween val="midCat"/>
      </c:valAx>
      <c:valAx>
        <c:axId val="24456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4456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186690</xdr:colOff>
      <xdr:row>21</xdr:row>
      <xdr:rowOff>38100</xdr:rowOff>
    </xdr:from>
    <xdr:to>
      <xdr:col>8</xdr:col>
      <xdr:colOff>750570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96ACC-0A86-7B62-58E6-A75E0F608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118110</xdr:colOff>
      <xdr:row>20</xdr:row>
      <xdr:rowOff>167640</xdr:rowOff>
    </xdr:from>
    <xdr:to>
      <xdr:col>13</xdr:col>
      <xdr:colOff>811530</xdr:colOff>
      <xdr:row>36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C653E5-E70E-020A-F6C1-3782BDB67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411291</xdr:colOff>
      <xdr:row>20</xdr:row>
      <xdr:rowOff>162337</xdr:rowOff>
    </xdr:from>
    <xdr:to>
      <xdr:col>19</xdr:col>
      <xdr:colOff>470454</xdr:colOff>
      <xdr:row>36</xdr:row>
      <xdr:rowOff>147193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9270A0-3ADB-F0C4-5DDB-CA907C658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740229</xdr:colOff>
      <xdr:row>20</xdr:row>
      <xdr:rowOff>152400</xdr:rowOff>
    </xdr:from>
    <xdr:to>
      <xdr:col>25</xdr:col>
      <xdr:colOff>1273629</xdr:colOff>
      <xdr:row>36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3E5CE3-9236-E100-D04B-EA191BA89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295834</xdr:colOff>
      <xdr:row>20</xdr:row>
      <xdr:rowOff>174813</xdr:rowOff>
    </xdr:from>
    <xdr:to>
      <xdr:col>28</xdr:col>
      <xdr:colOff>905434</xdr:colOff>
      <xdr:row>36</xdr:row>
      <xdr:rowOff>49307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9EB9BF-1CDB-395A-B611-D9844BB55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1"/>
  <sheetViews>
    <sheetView topLeftCell="Q1" workbookViewId="0">
      <selection activeCell="AA2" activeCellId="1" sqref="A2:A6 AA2:AA6"/>
    </sheetView>
  </sheetViews>
  <sheetFormatPr defaultRowHeight="13.8" x14ac:dyDescent="0.25"/>
  <cols>
    <col min="2" max="2" width="9.5" bestFit="1" customWidth="1"/>
    <col min="3" max="5" width="9.5" customWidth="1"/>
    <col min="6" max="11" width="11.8984375" bestFit="1" customWidth="1"/>
    <col min="12" max="12" width="15.19921875" bestFit="1" customWidth="1"/>
    <col min="13" max="21" width="11.8984375" bestFit="1" customWidth="1"/>
    <col min="22" max="22" width="5.8984375" bestFit="1" customWidth="1"/>
    <col min="23" max="23" width="7.5" bestFit="1" customWidth="1"/>
    <col min="24" max="24" width="7.59765625" bestFit="1" customWidth="1"/>
    <col min="25" max="25" width="8.296875" bestFit="1" customWidth="1"/>
    <col min="26" max="26" width="17.5" bestFit="1" customWidth="1"/>
    <col min="27" max="27" width="21.59765625" bestFit="1" customWidth="1"/>
    <col min="28" max="29" width="30.296875" bestFit="1" customWidth="1"/>
    <col min="30" max="30" width="21.3984375" bestFit="1" customWidth="1"/>
    <col min="31" max="31" width="31.59765625" bestFit="1" customWidth="1"/>
    <col min="32" max="32" width="24.8984375" bestFit="1" customWidth="1"/>
    <col min="33" max="33" width="24.796875" bestFit="1" customWidth="1"/>
    <col min="34" max="39" width="14.8984375" bestFit="1" customWidth="1"/>
    <col min="40" max="45" width="14.69921875" bestFit="1" customWidth="1"/>
    <col min="46" max="50" width="13.796875" bestFit="1" customWidth="1"/>
    <col min="51" max="51" width="12.19921875" bestFit="1" customWidth="1"/>
    <col min="52" max="52" width="23.3984375" bestFit="1" customWidth="1"/>
    <col min="53" max="53" width="23.296875" bestFit="1" customWidth="1"/>
    <col min="54" max="54" width="20.19921875" bestFit="1" customWidth="1"/>
    <col min="55" max="55" width="21" bestFit="1" customWidth="1"/>
    <col min="56" max="56" width="18.5" bestFit="1" customWidth="1"/>
    <col min="57" max="57" width="42.796875" bestFit="1" customWidth="1"/>
  </cols>
  <sheetData>
    <row r="1" spans="1:57" x14ac:dyDescent="0.25">
      <c r="A1" t="s">
        <v>94</v>
      </c>
      <c r="B1" s="1" t="s">
        <v>0</v>
      </c>
      <c r="C1" s="1" t="s">
        <v>63</v>
      </c>
      <c r="D1" s="1" t="s">
        <v>93</v>
      </c>
      <c r="E1" s="1" t="s">
        <v>92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</row>
    <row r="2" spans="1:57" x14ac:dyDescent="0.25">
      <c r="A2">
        <v>1</v>
      </c>
      <c r="B2" t="s">
        <v>53</v>
      </c>
      <c r="C2">
        <v>22</v>
      </c>
      <c r="D2" s="8">
        <v>172</v>
      </c>
      <c r="E2" s="8">
        <v>62</v>
      </c>
      <c r="F2">
        <v>90.025006946374006</v>
      </c>
      <c r="G2">
        <v>16.156192575306768</v>
      </c>
      <c r="H2">
        <v>90.025006946374006</v>
      </c>
      <c r="I2">
        <v>16.02479819884843</v>
      </c>
      <c r="J2">
        <v>90.025006946374006</v>
      </c>
      <c r="K2">
        <v>10.80742353567255</v>
      </c>
      <c r="L2">
        <v>2.9065040650406989E-2</v>
      </c>
      <c r="M2">
        <v>9.2631452098180883E-2</v>
      </c>
      <c r="N2">
        <v>0.19339262838499449</v>
      </c>
      <c r="O2">
        <v>0.47898129764168529</v>
      </c>
      <c r="P2">
        <v>0.17306366749019411</v>
      </c>
      <c r="Q2">
        <v>0.31002026714929443</v>
      </c>
      <c r="R2">
        <v>0.55823339900179147</v>
      </c>
      <c r="S2">
        <v>0.1733111941879433</v>
      </c>
      <c r="T2">
        <v>0.4365464662718222</v>
      </c>
      <c r="U2">
        <v>0.39700514739713533</v>
      </c>
      <c r="V2">
        <v>44</v>
      </c>
      <c r="W2">
        <v>44</v>
      </c>
      <c r="X2">
        <v>43</v>
      </c>
      <c r="Y2">
        <v>23</v>
      </c>
      <c r="Z2">
        <v>22</v>
      </c>
      <c r="AA2">
        <v>0.42729260543387643</v>
      </c>
      <c r="AB2">
        <v>3.97853830930167</v>
      </c>
      <c r="AC2">
        <v>0.25026331603740071</v>
      </c>
      <c r="AD2">
        <v>0.10691375623663581</v>
      </c>
      <c r="AE2">
        <v>2.340796216003155</v>
      </c>
      <c r="AF2">
        <v>0.57745207001944987</v>
      </c>
      <c r="AG2">
        <v>0.25364188465049792</v>
      </c>
      <c r="AH2">
        <v>0.27550387928270648</v>
      </c>
      <c r="AI2">
        <v>0.23319485765016029</v>
      </c>
      <c r="AJ2">
        <v>0.1862920578713726</v>
      </c>
      <c r="AK2">
        <v>0.12561628876238229</v>
      </c>
      <c r="AL2">
        <v>0.1025478653631177</v>
      </c>
      <c r="AM2">
        <v>5.5441757077224048E-2</v>
      </c>
      <c r="AN2">
        <v>0.1870674670612637</v>
      </c>
      <c r="AO2">
        <v>0.1762117384027862</v>
      </c>
      <c r="AP2">
        <v>0.15624495176308659</v>
      </c>
      <c r="AQ2">
        <v>0.13278882376887641</v>
      </c>
      <c r="AR2">
        <v>0.1147605601039049</v>
      </c>
      <c r="AS2">
        <v>6.8429861007902604E-2</v>
      </c>
      <c r="AT2">
        <v>0.46257134634397018</v>
      </c>
      <c r="AU2">
        <v>0.40940659605294649</v>
      </c>
      <c r="AV2">
        <v>0.34253700963445921</v>
      </c>
      <c r="AW2">
        <v>0.25840511253125881</v>
      </c>
      <c r="AX2">
        <v>0.1238716180851267</v>
      </c>
      <c r="AY2">
        <v>91.846937735330258</v>
      </c>
      <c r="AZ2">
        <v>0.85203140703063085</v>
      </c>
      <c r="BA2">
        <v>0.38731293407610939</v>
      </c>
      <c r="BB2">
        <v>0.23069486977980311</v>
      </c>
      <c r="BC2">
        <v>0.27822766822709988</v>
      </c>
      <c r="BD2">
        <v>1.2060418530011809</v>
      </c>
      <c r="BE2">
        <v>8.6092059889753063</v>
      </c>
    </row>
    <row r="3" spans="1:57" x14ac:dyDescent="0.25">
      <c r="A3">
        <v>2</v>
      </c>
      <c r="B3" t="s">
        <v>53</v>
      </c>
      <c r="C3">
        <v>22</v>
      </c>
      <c r="D3" s="8">
        <v>172</v>
      </c>
      <c r="E3" s="8">
        <v>62</v>
      </c>
      <c r="F3">
        <v>90.025006946374006</v>
      </c>
      <c r="G3">
        <v>16.51680970732221</v>
      </c>
      <c r="H3">
        <v>90.025006946374006</v>
      </c>
      <c r="I3">
        <v>16.36541382484317</v>
      </c>
      <c r="J3">
        <v>90.025006946374006</v>
      </c>
      <c r="K3">
        <v>8.8667986758001263</v>
      </c>
      <c r="L3">
        <v>4.7916666666666753E-2</v>
      </c>
      <c r="M3">
        <v>6.1923073967568201E-2</v>
      </c>
      <c r="N3">
        <v>0.1198514712589674</v>
      </c>
      <c r="O3">
        <v>0.51666511321975161</v>
      </c>
      <c r="P3">
        <v>0.1811897894523968</v>
      </c>
      <c r="Q3">
        <v>0.26274080494321278</v>
      </c>
      <c r="R3">
        <v>0.68961419788432943</v>
      </c>
      <c r="S3">
        <v>0.29718801830319652</v>
      </c>
      <c r="T3">
        <v>0.57937294290612718</v>
      </c>
      <c r="U3">
        <v>0.51294769965008258</v>
      </c>
      <c r="V3">
        <v>43</v>
      </c>
      <c r="W3">
        <v>43</v>
      </c>
      <c r="X3">
        <v>42</v>
      </c>
      <c r="Y3">
        <v>32</v>
      </c>
      <c r="Z3">
        <v>31</v>
      </c>
      <c r="AA3">
        <v>0.45325090302861892</v>
      </c>
      <c r="AB3">
        <v>3.7506819923371659</v>
      </c>
      <c r="AC3">
        <v>0.26058825864327401</v>
      </c>
      <c r="AD3">
        <v>9.507849402611826E-2</v>
      </c>
      <c r="AE3">
        <v>2.7407697325505578</v>
      </c>
      <c r="AF3">
        <v>0.53494026118366222</v>
      </c>
      <c r="AG3">
        <v>0.22876725016208199</v>
      </c>
      <c r="AH3">
        <v>0.24590163934426229</v>
      </c>
      <c r="AI3">
        <v>0.18874290477513589</v>
      </c>
      <c r="AJ3">
        <v>0.14249990076608571</v>
      </c>
      <c r="AK3">
        <v>0.1069741594887469</v>
      </c>
      <c r="AL3">
        <v>9.0302861906084997E-2</v>
      </c>
      <c r="AM3">
        <v>5.3983249315285912E-2</v>
      </c>
      <c r="AN3">
        <v>0.19449847179772159</v>
      </c>
      <c r="AO3">
        <v>0.18278886992418539</v>
      </c>
      <c r="AP3">
        <v>0.16214821577422289</v>
      </c>
      <c r="AQ3">
        <v>0.125233199698329</v>
      </c>
      <c r="AR3">
        <v>0.108363434287302</v>
      </c>
      <c r="AS3">
        <v>7.0257611241217946E-2</v>
      </c>
      <c r="AT3">
        <v>0.44040011114198391</v>
      </c>
      <c r="AU3">
        <v>0.3715317746993213</v>
      </c>
      <c r="AV3">
        <v>0.30464811654030871</v>
      </c>
      <c r="AW3">
        <v>0.23220735918707591</v>
      </c>
      <c r="AX3">
        <v>0.12424086055650389</v>
      </c>
      <c r="AY3">
        <v>92.422545478588532</v>
      </c>
      <c r="AZ3">
        <v>1.200780451683247</v>
      </c>
      <c r="BA3">
        <v>0.27457571999014191</v>
      </c>
      <c r="BB3">
        <v>0.2973193710143463</v>
      </c>
      <c r="BC3">
        <v>0.34506415119793088</v>
      </c>
      <c r="BD3">
        <v>1.160584155753783</v>
      </c>
      <c r="BE3">
        <v>8.1866728667672675</v>
      </c>
    </row>
    <row r="4" spans="1:57" x14ac:dyDescent="0.25">
      <c r="A4">
        <v>3</v>
      </c>
      <c r="B4" t="s">
        <v>53</v>
      </c>
      <c r="C4">
        <v>22</v>
      </c>
      <c r="D4" s="8">
        <v>172</v>
      </c>
      <c r="E4" s="8">
        <v>62</v>
      </c>
      <c r="F4">
        <v>90.025006946374006</v>
      </c>
      <c r="G4">
        <v>19.50856064227197</v>
      </c>
      <c r="H4">
        <v>90.025006946374006</v>
      </c>
      <c r="I4">
        <v>16.18998732870747</v>
      </c>
      <c r="J4">
        <v>90.025006946374006</v>
      </c>
      <c r="K4">
        <v>9.540090704581262</v>
      </c>
      <c r="L4">
        <v>5.4166666666666648E-2</v>
      </c>
      <c r="M4">
        <v>3.7838440067456312E-2</v>
      </c>
      <c r="N4">
        <v>0.15092866874411709</v>
      </c>
      <c r="O4">
        <v>0.25070412654077801</v>
      </c>
      <c r="P4">
        <v>0.11477273611508761</v>
      </c>
      <c r="Q4">
        <v>0.2936206774370822</v>
      </c>
      <c r="R4">
        <v>0.39088778459644208</v>
      </c>
      <c r="S4">
        <v>0.12539550160331361</v>
      </c>
      <c r="T4">
        <v>0.32944952048771542</v>
      </c>
      <c r="U4">
        <v>0.38062129038062859</v>
      </c>
      <c r="V4">
        <v>44</v>
      </c>
      <c r="W4">
        <v>44</v>
      </c>
      <c r="X4">
        <v>43</v>
      </c>
      <c r="Y4">
        <v>24</v>
      </c>
      <c r="Z4">
        <v>23</v>
      </c>
      <c r="AA4">
        <v>0.46228118921922728</v>
      </c>
      <c r="AB4">
        <v>3.6774154770849008</v>
      </c>
      <c r="AC4">
        <v>0.24425389481574339</v>
      </c>
      <c r="AD4">
        <v>0.10558488469019151</v>
      </c>
      <c r="AE4">
        <v>2.3133414932680578</v>
      </c>
      <c r="AF4">
        <v>0.56325169689993271</v>
      </c>
      <c r="AG4">
        <v>0.2139483189774935</v>
      </c>
      <c r="AH4">
        <v>0.2301452300435757</v>
      </c>
      <c r="AI4">
        <v>0.204320321536344</v>
      </c>
      <c r="AJ4">
        <v>0.14577692769955461</v>
      </c>
      <c r="AK4">
        <v>0.107394172799938</v>
      </c>
      <c r="AL4">
        <v>9.0141318324857833E-2</v>
      </c>
      <c r="AM4">
        <v>5.4472495589860212E-2</v>
      </c>
      <c r="AN4">
        <v>0.17776255678256889</v>
      </c>
      <c r="AO4">
        <v>0.1657437143392545</v>
      </c>
      <c r="AP4">
        <v>0.14480766621219099</v>
      </c>
      <c r="AQ4">
        <v>0.1151482646988503</v>
      </c>
      <c r="AR4">
        <v>0.1008031946858621</v>
      </c>
      <c r="AS4">
        <v>6.1451178298881567E-2</v>
      </c>
      <c r="AT4">
        <v>0.4079077868261447</v>
      </c>
      <c r="AU4">
        <v>0.37006403587559861</v>
      </c>
      <c r="AV4">
        <v>0.29058459391174563</v>
      </c>
      <c r="AW4">
        <v>0.2225424374987883</v>
      </c>
      <c r="AX4">
        <v>0.11592367388874179</v>
      </c>
      <c r="AY4">
        <v>91.850788122847604</v>
      </c>
      <c r="AZ4">
        <v>1.1659483056768249</v>
      </c>
      <c r="BA4">
        <v>0.24985553381824119</v>
      </c>
      <c r="BB4">
        <v>0.29861422390509779</v>
      </c>
      <c r="BC4">
        <v>0.32622249027133648</v>
      </c>
      <c r="BD4">
        <v>1.09245462592235</v>
      </c>
      <c r="BE4">
        <v>8.067023050367089</v>
      </c>
    </row>
    <row r="5" spans="1:57" x14ac:dyDescent="0.25">
      <c r="A5">
        <v>4</v>
      </c>
      <c r="B5" t="s">
        <v>53</v>
      </c>
      <c r="C5">
        <v>22</v>
      </c>
      <c r="D5" s="8">
        <v>172</v>
      </c>
      <c r="E5" s="8">
        <v>62</v>
      </c>
      <c r="F5">
        <v>96.026674076132267</v>
      </c>
      <c r="G5">
        <v>20.134471877730991</v>
      </c>
      <c r="H5">
        <v>96.026674076132267</v>
      </c>
      <c r="I5">
        <v>14.10308427490668</v>
      </c>
      <c r="J5">
        <v>96.026674076132267</v>
      </c>
      <c r="K5">
        <v>8.9145531783554492</v>
      </c>
      <c r="L5">
        <v>5.2482269503545967E-2</v>
      </c>
      <c r="M5">
        <v>4.9379832900848422E-2</v>
      </c>
      <c r="N5">
        <v>0.20122404534745791</v>
      </c>
      <c r="O5">
        <v>0.24539727752507501</v>
      </c>
      <c r="P5">
        <v>0.1242598575862823</v>
      </c>
      <c r="Q5">
        <v>0.27997362640126638</v>
      </c>
      <c r="R5">
        <v>0.4438270103634312</v>
      </c>
      <c r="S5">
        <v>0.24001326805158391</v>
      </c>
      <c r="T5">
        <v>0.34457772524908642</v>
      </c>
      <c r="U5">
        <v>0.69654319030077894</v>
      </c>
      <c r="V5">
        <v>43</v>
      </c>
      <c r="W5">
        <v>43</v>
      </c>
      <c r="X5">
        <v>42</v>
      </c>
      <c r="Y5">
        <v>16</v>
      </c>
      <c r="Z5">
        <v>15</v>
      </c>
      <c r="AA5">
        <v>0.87628507918866316</v>
      </c>
      <c r="AB5">
        <v>1.940007927070948</v>
      </c>
      <c r="AC5">
        <v>0.24742645314755449</v>
      </c>
      <c r="AD5">
        <v>0.1031536537927201</v>
      </c>
      <c r="AE5">
        <v>2.3986203498398631</v>
      </c>
      <c r="AF5">
        <v>0.57724367879966643</v>
      </c>
      <c r="AG5">
        <v>0.20422339538760781</v>
      </c>
      <c r="AH5">
        <v>0.26694406982969549</v>
      </c>
      <c r="AI5">
        <v>0.2268922939298858</v>
      </c>
      <c r="AJ5">
        <v>0.1538125669828922</v>
      </c>
      <c r="AK5">
        <v>0.1145159369666178</v>
      </c>
      <c r="AL5">
        <v>9.5859961100305771E-2</v>
      </c>
      <c r="AM5">
        <v>5.8151073710951733E-2</v>
      </c>
      <c r="AN5">
        <v>0.17972472028137901</v>
      </c>
      <c r="AO5">
        <v>0.1663063588124073</v>
      </c>
      <c r="AP5">
        <v>0.14068948691709751</v>
      </c>
      <c r="AQ5">
        <v>0.117918934121267</v>
      </c>
      <c r="AR5">
        <v>0.1063303492162458</v>
      </c>
      <c r="AS5">
        <v>6.7295115851964293E-2</v>
      </c>
      <c r="AT5">
        <v>0.44666879011107441</v>
      </c>
      <c r="AU5">
        <v>0.39319865274229321</v>
      </c>
      <c r="AV5">
        <v>0.29450205389998968</v>
      </c>
      <c r="AW5">
        <v>0.23243487108788469</v>
      </c>
      <c r="AX5">
        <v>0.12544618956291601</v>
      </c>
      <c r="AY5">
        <v>93.108414107327292</v>
      </c>
      <c r="AZ5">
        <v>0.99195759856061883</v>
      </c>
      <c r="BA5">
        <v>0.37425251967062878</v>
      </c>
      <c r="BB5">
        <v>0.25540529667337231</v>
      </c>
      <c r="BC5">
        <v>0.29202800969437509</v>
      </c>
      <c r="BD5">
        <v>1.1433905776348801</v>
      </c>
      <c r="BE5">
        <v>8.0491590477239772</v>
      </c>
    </row>
    <row r="6" spans="1:57" x14ac:dyDescent="0.25">
      <c r="A6">
        <v>5</v>
      </c>
      <c r="B6" t="s">
        <v>53</v>
      </c>
      <c r="C6">
        <v>22</v>
      </c>
      <c r="D6" s="8">
        <v>172</v>
      </c>
      <c r="E6" s="8">
        <v>62</v>
      </c>
      <c r="F6">
        <v>92.025562656293417</v>
      </c>
      <c r="G6">
        <v>19.322430262635059</v>
      </c>
      <c r="H6">
        <v>92.025562656293417</v>
      </c>
      <c r="I6">
        <v>12.844009185207909</v>
      </c>
      <c r="J6">
        <v>92.025562656293417</v>
      </c>
      <c r="K6">
        <v>12.04089360681251</v>
      </c>
      <c r="L6">
        <v>5.1666666666666743E-2</v>
      </c>
      <c r="M6">
        <v>4.8600822832474543E-2</v>
      </c>
      <c r="N6">
        <v>0.17985550778245979</v>
      </c>
      <c r="O6">
        <v>0.27022148741343288</v>
      </c>
      <c r="P6">
        <v>0.15110584997366669</v>
      </c>
      <c r="Q6">
        <v>0.33760172423852058</v>
      </c>
      <c r="R6">
        <v>0.44758613219317622</v>
      </c>
      <c r="S6">
        <v>0.13053361629054741</v>
      </c>
      <c r="T6">
        <v>0.3499007900447465</v>
      </c>
      <c r="U6">
        <v>0.37305893557386471</v>
      </c>
      <c r="V6">
        <v>45</v>
      </c>
      <c r="W6">
        <v>45</v>
      </c>
      <c r="X6">
        <v>44</v>
      </c>
      <c r="Y6">
        <v>27</v>
      </c>
      <c r="Z6">
        <v>25</v>
      </c>
      <c r="AA6">
        <v>0.50415238800901485</v>
      </c>
      <c r="AB6">
        <v>3.371996325780771</v>
      </c>
      <c r="AC6">
        <v>0.26939301321074027</v>
      </c>
      <c r="AD6">
        <v>9.2653942334409115E-2</v>
      </c>
      <c r="AE6">
        <v>2.9075180874488828</v>
      </c>
      <c r="AF6">
        <v>0.59415729175416931</v>
      </c>
      <c r="AG6">
        <v>0.176834835073235</v>
      </c>
      <c r="AH6">
        <v>0.23017757457879701</v>
      </c>
      <c r="AI6">
        <v>0.2002450175553816</v>
      </c>
      <c r="AJ6">
        <v>0.1593245598524842</v>
      </c>
      <c r="AK6">
        <v>0.1191618884033443</v>
      </c>
      <c r="AL6">
        <v>9.9838338932531634E-2</v>
      </c>
      <c r="AM6">
        <v>5.8538988102755728E-2</v>
      </c>
      <c r="AN6">
        <v>0.2032761625704107</v>
      </c>
      <c r="AO6">
        <v>0.1911515825102931</v>
      </c>
      <c r="AP6">
        <v>0.17069135365884441</v>
      </c>
      <c r="AQ6">
        <v>0.14094824319886831</v>
      </c>
      <c r="AR6">
        <v>0.12503473186996389</v>
      </c>
      <c r="AS6">
        <v>8.013589633484007E-2</v>
      </c>
      <c r="AT6">
        <v>0.43345373714920771</v>
      </c>
      <c r="AU6">
        <v>0.39139660006567473</v>
      </c>
      <c r="AV6">
        <v>0.33001591351132858</v>
      </c>
      <c r="AW6">
        <v>0.26011013160221258</v>
      </c>
      <c r="AX6">
        <v>0.13867488443759579</v>
      </c>
      <c r="AY6">
        <v>94.921760259216171</v>
      </c>
      <c r="AZ6">
        <v>1.122963136179588</v>
      </c>
      <c r="BA6">
        <v>0.15957543019579529</v>
      </c>
      <c r="BB6">
        <v>0.30108058453684028</v>
      </c>
      <c r="BC6">
        <v>0.31635484676085429</v>
      </c>
      <c r="BD6">
        <v>1.0507314752544099</v>
      </c>
      <c r="BE6">
        <v>8.0475884456009066</v>
      </c>
    </row>
    <row r="7" spans="1:57" x14ac:dyDescent="0.25">
      <c r="A7">
        <v>1</v>
      </c>
      <c r="B7" t="s">
        <v>54</v>
      </c>
      <c r="C7">
        <v>22</v>
      </c>
      <c r="D7" s="8">
        <v>163</v>
      </c>
      <c r="E7" s="8">
        <v>72</v>
      </c>
      <c r="F7">
        <v>90.037515631513116</v>
      </c>
      <c r="G7">
        <v>12.957481623829549</v>
      </c>
      <c r="H7">
        <v>90.037515631513116</v>
      </c>
      <c r="I7">
        <v>14.084050059012259</v>
      </c>
      <c r="J7">
        <v>90.037515631513116</v>
      </c>
      <c r="K7">
        <v>10.867604010101349</v>
      </c>
      <c r="L7">
        <v>2.33333333333333E-2</v>
      </c>
      <c r="M7">
        <v>0.1069321586799931</v>
      </c>
      <c r="N7">
        <v>0.15499480345402269</v>
      </c>
      <c r="O7">
        <v>0.68990802463718226</v>
      </c>
      <c r="P7">
        <v>0.18550431455958161</v>
      </c>
      <c r="Q7">
        <v>0.30421595891633613</v>
      </c>
      <c r="R7">
        <v>0.60977837987322014</v>
      </c>
      <c r="S7">
        <v>0.21082791173590329</v>
      </c>
      <c r="T7">
        <v>0.40437324793223028</v>
      </c>
      <c r="U7">
        <v>0.52136958321050053</v>
      </c>
      <c r="V7">
        <v>26</v>
      </c>
      <c r="W7">
        <v>26</v>
      </c>
      <c r="X7">
        <v>25</v>
      </c>
      <c r="Y7">
        <v>22</v>
      </c>
      <c r="Z7">
        <v>20</v>
      </c>
      <c r="AA7">
        <v>0.53545037705104392</v>
      </c>
      <c r="AB7">
        <v>3.1748973814578911</v>
      </c>
      <c r="AC7">
        <v>0.3145541411485554</v>
      </c>
      <c r="AD7">
        <v>0.16882034180908709</v>
      </c>
      <c r="AE7">
        <v>1.863247863247862</v>
      </c>
      <c r="AF7">
        <v>0.75223650880174397</v>
      </c>
      <c r="AG7">
        <v>0.40172988745310612</v>
      </c>
      <c r="AH7">
        <v>0.35667035177700851</v>
      </c>
      <c r="AI7">
        <v>0.32513547311379709</v>
      </c>
      <c r="AJ7">
        <v>0.24906210921217151</v>
      </c>
      <c r="AK7">
        <v>0.172988745310546</v>
      </c>
      <c r="AL7">
        <v>0.13026260942059151</v>
      </c>
      <c r="AM7">
        <v>7.9199666527719606E-2</v>
      </c>
      <c r="AN7">
        <v>0.2222079712700803</v>
      </c>
      <c r="AO7">
        <v>0.2029691858787312</v>
      </c>
      <c r="AP7">
        <v>0.17699682560041019</v>
      </c>
      <c r="AQ7">
        <v>0.1404431333568473</v>
      </c>
      <c r="AR7">
        <v>0.1250521050437681</v>
      </c>
      <c r="AS7">
        <v>8.4650655721935503E-2</v>
      </c>
      <c r="AT7">
        <v>0.57887832304708875</v>
      </c>
      <c r="AU7">
        <v>0.52810465899252823</v>
      </c>
      <c r="AV7">
        <v>0.42605893481258172</v>
      </c>
      <c r="AW7">
        <v>0.31343187866739319</v>
      </c>
      <c r="AX7">
        <v>0.16385032224965509</v>
      </c>
      <c r="AY7">
        <v>59.893419637076811</v>
      </c>
      <c r="AZ7">
        <v>1.286928225401309</v>
      </c>
      <c r="BA7">
        <v>0.55358971926240008</v>
      </c>
      <c r="BB7">
        <v>0.43074597206000931</v>
      </c>
      <c r="BC7">
        <v>0.35980816152069539</v>
      </c>
      <c r="BD7">
        <v>0.83531404785967167</v>
      </c>
      <c r="BE7">
        <v>5.5965186556963022</v>
      </c>
    </row>
    <row r="8" spans="1:57" x14ac:dyDescent="0.25">
      <c r="A8">
        <v>2</v>
      </c>
      <c r="B8" t="s">
        <v>54</v>
      </c>
      <c r="C8">
        <v>22</v>
      </c>
      <c r="D8" s="8">
        <v>163</v>
      </c>
      <c r="E8" s="8">
        <v>72</v>
      </c>
      <c r="F8">
        <v>82.022784106696307</v>
      </c>
      <c r="G8">
        <v>13.24231021024038</v>
      </c>
      <c r="H8">
        <v>82.022784106696307</v>
      </c>
      <c r="I8">
        <v>17.105625585520901</v>
      </c>
      <c r="J8">
        <v>82.022784106696307</v>
      </c>
      <c r="K8">
        <v>15.201467084119599</v>
      </c>
      <c r="L8">
        <v>5.0694444444444681E-2</v>
      </c>
      <c r="M8">
        <v>0.18243528143214691</v>
      </c>
      <c r="N8">
        <v>0.56204428449206911</v>
      </c>
      <c r="O8">
        <v>0.32459236125320162</v>
      </c>
      <c r="P8">
        <v>0.36541548238155708</v>
      </c>
      <c r="Q8">
        <v>0.53829896012077094</v>
      </c>
      <c r="R8">
        <v>0.67883371407511861</v>
      </c>
      <c r="S8">
        <v>0.18132897376568791</v>
      </c>
      <c r="T8">
        <v>0.37175562445092092</v>
      </c>
      <c r="U8">
        <v>0.48776390144334431</v>
      </c>
      <c r="V8">
        <v>38</v>
      </c>
      <c r="W8">
        <v>38</v>
      </c>
      <c r="X8">
        <v>37</v>
      </c>
      <c r="Y8">
        <v>33</v>
      </c>
      <c r="Z8">
        <v>32</v>
      </c>
      <c r="AA8">
        <v>0.41425648538735488</v>
      </c>
      <c r="AB8">
        <v>4.1037378048780502</v>
      </c>
      <c r="AC8">
        <v>0.27373195063144767</v>
      </c>
      <c r="AD8">
        <v>0.12730809063123591</v>
      </c>
      <c r="AE8">
        <v>2.1501536098310292</v>
      </c>
      <c r="AF8">
        <v>0.5334815226451789</v>
      </c>
      <c r="AG8">
        <v>0.30890933756108763</v>
      </c>
      <c r="AH8">
        <v>0.26840789108085578</v>
      </c>
      <c r="AI8">
        <v>0.22899879596184131</v>
      </c>
      <c r="AJ8">
        <v>0.180906107552398</v>
      </c>
      <c r="AK8">
        <v>0.12413358064927971</v>
      </c>
      <c r="AL8">
        <v>0.10340710257353759</v>
      </c>
      <c r="AM8">
        <v>5.11403317738411E-2</v>
      </c>
      <c r="AN8">
        <v>0.21081124685172381</v>
      </c>
      <c r="AO8">
        <v>0.1925265978900946</v>
      </c>
      <c r="AP8">
        <v>0.15515062427735279</v>
      </c>
      <c r="AQ8">
        <v>0.1089012180802912</v>
      </c>
      <c r="AR8">
        <v>8.9541001532683656E-2</v>
      </c>
      <c r="AS8">
        <v>4.9745000851490577E-2</v>
      </c>
      <c r="AT8">
        <v>0.47921913793257948</v>
      </c>
      <c r="AU8">
        <v>0.42152539385193588</v>
      </c>
      <c r="AV8">
        <v>0.33605673182975082</v>
      </c>
      <c r="AW8">
        <v>0.23303479872957081</v>
      </c>
      <c r="AX8">
        <v>0.1008853326253317</v>
      </c>
      <c r="AY8">
        <v>80.500661731349311</v>
      </c>
      <c r="AZ8">
        <v>0.89341124624164103</v>
      </c>
      <c r="BA8">
        <v>0.50966241236141829</v>
      </c>
      <c r="BB8">
        <v>0.23401541754297761</v>
      </c>
      <c r="BC8">
        <v>0.20975729434290921</v>
      </c>
      <c r="BD8">
        <v>0.89633963670101624</v>
      </c>
      <c r="BE8">
        <v>8.030273091528203</v>
      </c>
    </row>
    <row r="9" spans="1:57" x14ac:dyDescent="0.25">
      <c r="A9">
        <v>3</v>
      </c>
      <c r="B9" t="s">
        <v>54</v>
      </c>
      <c r="C9">
        <v>22</v>
      </c>
      <c r="D9" s="8">
        <v>163</v>
      </c>
      <c r="E9" s="8">
        <v>72</v>
      </c>
      <c r="F9">
        <v>84.023339816615731</v>
      </c>
      <c r="G9">
        <v>9.705977395268345</v>
      </c>
      <c r="H9">
        <v>84.023339816615731</v>
      </c>
      <c r="I9">
        <v>15.06108997996254</v>
      </c>
      <c r="J9">
        <v>84.023339816615731</v>
      </c>
      <c r="K9">
        <v>11.87022471737072</v>
      </c>
      <c r="L9">
        <v>4.6666666666666898E-2</v>
      </c>
      <c r="M9">
        <v>0.12817812259372499</v>
      </c>
      <c r="N9">
        <v>0.28297878412011418</v>
      </c>
      <c r="O9">
        <v>0.45296018566295781</v>
      </c>
      <c r="P9">
        <v>0.21972150384604031</v>
      </c>
      <c r="Q9">
        <v>0.46752103739044609</v>
      </c>
      <c r="R9">
        <v>0.46997137299415642</v>
      </c>
      <c r="S9">
        <v>0.1175450771033206</v>
      </c>
      <c r="T9">
        <v>0.42385225968719109</v>
      </c>
      <c r="U9">
        <v>0.27732558790666928</v>
      </c>
      <c r="V9">
        <v>40</v>
      </c>
      <c r="W9">
        <v>40</v>
      </c>
      <c r="X9">
        <v>39</v>
      </c>
      <c r="Y9">
        <v>35</v>
      </c>
      <c r="Z9">
        <v>34</v>
      </c>
      <c r="AA9">
        <v>0.37034096772913161</v>
      </c>
      <c r="AB9">
        <v>4.5903644158628021</v>
      </c>
      <c r="AC9">
        <v>0.25697614416703002</v>
      </c>
      <c r="AD9">
        <v>0.1238439248997739</v>
      </c>
      <c r="AE9">
        <v>2.0749999999999922</v>
      </c>
      <c r="AF9">
        <v>0.50615911827359439</v>
      </c>
      <c r="AG9">
        <v>0.28658754415909221</v>
      </c>
      <c r="AH9">
        <v>0.29705221147288391</v>
      </c>
      <c r="AI9">
        <v>0.24286025397445271</v>
      </c>
      <c r="AJ9">
        <v>0.20176544766708709</v>
      </c>
      <c r="AK9">
        <v>0.1280270160514676</v>
      </c>
      <c r="AL9">
        <v>0.1006689892491508</v>
      </c>
      <c r="AM9">
        <v>5.2578707760703142E-2</v>
      </c>
      <c r="AN9">
        <v>0.18124082086293819</v>
      </c>
      <c r="AO9">
        <v>0.16790378279680859</v>
      </c>
      <c r="AP9">
        <v>0.1333703806612942</v>
      </c>
      <c r="AQ9">
        <v>0.1064581431349975</v>
      </c>
      <c r="AR9">
        <v>9.383558925098219E-2</v>
      </c>
      <c r="AS9">
        <v>5.2633668082403447E-2</v>
      </c>
      <c r="AT9">
        <v>0.4782930323358221</v>
      </c>
      <c r="AU9">
        <v>0.41076403677126128</v>
      </c>
      <c r="AV9">
        <v>0.33513582832838129</v>
      </c>
      <c r="AW9">
        <v>0.23448515918646509</v>
      </c>
      <c r="AX9">
        <v>0.1052123758431066</v>
      </c>
      <c r="AY9">
        <v>87.722110505252047</v>
      </c>
      <c r="AZ9">
        <v>0.88032040905187969</v>
      </c>
      <c r="BA9">
        <v>0.56017384987752361</v>
      </c>
      <c r="BB9">
        <v>0.22430448782564799</v>
      </c>
      <c r="BC9">
        <v>0.22850849889033609</v>
      </c>
      <c r="BD9">
        <v>1.01874242956724</v>
      </c>
      <c r="BE9">
        <v>9.1937849960142479</v>
      </c>
    </row>
    <row r="10" spans="1:57" x14ac:dyDescent="0.25">
      <c r="A10">
        <v>4</v>
      </c>
      <c r="B10" t="s">
        <v>54</v>
      </c>
      <c r="C10">
        <v>22</v>
      </c>
      <c r="D10" s="8">
        <v>163</v>
      </c>
      <c r="E10" s="8">
        <v>72</v>
      </c>
      <c r="F10">
        <v>92.025562656293417</v>
      </c>
      <c r="G10">
        <v>14.16028018216876</v>
      </c>
      <c r="H10">
        <v>92.025562656293417</v>
      </c>
      <c r="I10">
        <v>13.40543294141294</v>
      </c>
      <c r="J10">
        <v>92.025562656293417</v>
      </c>
      <c r="K10">
        <v>6.8142510583541958</v>
      </c>
      <c r="L10">
        <v>6.4942528735632082E-2</v>
      </c>
      <c r="M10">
        <v>4.9809225785958297E-2</v>
      </c>
      <c r="N10">
        <v>0.21451123040969411</v>
      </c>
      <c r="O10">
        <v>0.23219868577895841</v>
      </c>
      <c r="P10">
        <v>0.125618480350048</v>
      </c>
      <c r="Q10">
        <v>0.21645886032274561</v>
      </c>
      <c r="R10">
        <v>0.58033420375006928</v>
      </c>
      <c r="S10">
        <v>0.2158697852611135</v>
      </c>
      <c r="T10">
        <v>0.40573755503666181</v>
      </c>
      <c r="U10">
        <v>0.53204289960688456</v>
      </c>
      <c r="V10">
        <v>36</v>
      </c>
      <c r="W10">
        <v>36</v>
      </c>
      <c r="X10">
        <v>35</v>
      </c>
      <c r="Y10">
        <v>29</v>
      </c>
      <c r="Z10">
        <v>27</v>
      </c>
      <c r="AA10">
        <v>0.4791560874189188</v>
      </c>
      <c r="AB10">
        <v>3.547904419116179</v>
      </c>
      <c r="AC10">
        <v>0.30008335648791329</v>
      </c>
      <c r="AD10">
        <v>0.1273342211917102</v>
      </c>
      <c r="AE10">
        <v>2.3566591422121919</v>
      </c>
      <c r="AF10">
        <v>0.54756589474087647</v>
      </c>
      <c r="AG10">
        <v>0.28526442530332541</v>
      </c>
      <c r="AH10">
        <v>0.29348430119477609</v>
      </c>
      <c r="AI10">
        <v>0.25624401840017302</v>
      </c>
      <c r="AJ10">
        <v>0.19797165879410961</v>
      </c>
      <c r="AK10">
        <v>0.1363123743523528</v>
      </c>
      <c r="AL10">
        <v>0.1086086004282236</v>
      </c>
      <c r="AM10">
        <v>5.8839873821159627E-2</v>
      </c>
      <c r="AN10">
        <v>0.20522942196587171</v>
      </c>
      <c r="AO10">
        <v>0.1842465819049354</v>
      </c>
      <c r="AP10">
        <v>0.1606768163570339</v>
      </c>
      <c r="AQ10">
        <v>0.12934627434823839</v>
      </c>
      <c r="AR10">
        <v>9.9740349330752653E-2</v>
      </c>
      <c r="AS10">
        <v>6.0649030861062832E-2</v>
      </c>
      <c r="AT10">
        <v>0.49871372316064783</v>
      </c>
      <c r="AU10">
        <v>0.44049060030510828</v>
      </c>
      <c r="AV10">
        <v>0.35864847515114351</v>
      </c>
      <c r="AW10">
        <v>0.26565864870059108</v>
      </c>
      <c r="AX10">
        <v>0.11948890468222249</v>
      </c>
      <c r="AY10">
        <v>85.433820888294207</v>
      </c>
      <c r="AZ10">
        <v>0.67877209292871998</v>
      </c>
      <c r="BA10">
        <v>0.59015822537504936</v>
      </c>
      <c r="BB10">
        <v>0.19806783718686621</v>
      </c>
      <c r="BC10">
        <v>0.19114168046099689</v>
      </c>
      <c r="BD10">
        <v>0.96503139114234449</v>
      </c>
      <c r="BE10">
        <v>8.2015111364950712</v>
      </c>
    </row>
    <row r="11" spans="1:57" x14ac:dyDescent="0.25">
      <c r="A11">
        <v>5</v>
      </c>
      <c r="B11" t="s">
        <v>54</v>
      </c>
      <c r="C11">
        <v>22</v>
      </c>
      <c r="D11" s="8">
        <v>163</v>
      </c>
      <c r="E11" s="8">
        <v>72</v>
      </c>
      <c r="F11">
        <v>94.026118366212842</v>
      </c>
      <c r="G11">
        <v>13.70595662255484</v>
      </c>
      <c r="H11">
        <v>94.026118366212842</v>
      </c>
      <c r="I11">
        <v>14.44151123781187</v>
      </c>
      <c r="J11">
        <v>94.026118366212842</v>
      </c>
      <c r="K11">
        <v>7.6711086590167552</v>
      </c>
      <c r="L11">
        <v>2.7941176470588538E-2</v>
      </c>
      <c r="M11">
        <v>7.7768643605080831E-2</v>
      </c>
      <c r="N11">
        <v>0.1639939179001603</v>
      </c>
      <c r="O11">
        <v>0.47421663315847162</v>
      </c>
      <c r="P11">
        <v>0.1318746072580434</v>
      </c>
      <c r="Q11">
        <v>0.25953664881727662</v>
      </c>
      <c r="R11">
        <v>0.50811555076712123</v>
      </c>
      <c r="S11">
        <v>0.14268734302787531</v>
      </c>
      <c r="T11">
        <v>0.31288308388823449</v>
      </c>
      <c r="U11">
        <v>0.45604045209054772</v>
      </c>
      <c r="V11">
        <v>35</v>
      </c>
      <c r="W11">
        <v>35</v>
      </c>
      <c r="X11">
        <v>34</v>
      </c>
      <c r="Y11">
        <v>26</v>
      </c>
      <c r="Z11">
        <v>24</v>
      </c>
      <c r="AA11">
        <v>0.481544018637656</v>
      </c>
      <c r="AB11">
        <v>3.5303106968486442</v>
      </c>
      <c r="AC11">
        <v>0.26674076132258923</v>
      </c>
      <c r="AD11">
        <v>0.13823284245623821</v>
      </c>
      <c r="AE11">
        <v>1.929648241206023</v>
      </c>
      <c r="AF11">
        <v>0.49983019974684301</v>
      </c>
      <c r="AG11">
        <v>0.29487357599333219</v>
      </c>
      <c r="AH11">
        <v>0.28480133370380678</v>
      </c>
      <c r="AI11">
        <v>0.25571619356631381</v>
      </c>
      <c r="AJ11">
        <v>0.16801542095026431</v>
      </c>
      <c r="AK11">
        <v>0.12216935259794411</v>
      </c>
      <c r="AL11">
        <v>0.10575854404001141</v>
      </c>
      <c r="AM11">
        <v>5.2097804945818872E-2</v>
      </c>
      <c r="AN11">
        <v>0.17802564204342511</v>
      </c>
      <c r="AO11">
        <v>0.16046123923312061</v>
      </c>
      <c r="AP11">
        <v>0.13277497717619949</v>
      </c>
      <c r="AQ11">
        <v>0.1027071011788989</v>
      </c>
      <c r="AR11">
        <v>8.9012821021712665E-2</v>
      </c>
      <c r="AS11">
        <v>5.0311594490533088E-2</v>
      </c>
      <c r="AT11">
        <v>0.46282697574723197</v>
      </c>
      <c r="AU11">
        <v>0.41617743279943442</v>
      </c>
      <c r="AV11">
        <v>0.3007903981264638</v>
      </c>
      <c r="AW11">
        <v>0.22487645377684301</v>
      </c>
      <c r="AX11">
        <v>0.10240939943635199</v>
      </c>
      <c r="AY11">
        <v>82.988311803267948</v>
      </c>
      <c r="AZ11">
        <v>0.89525543274378483</v>
      </c>
      <c r="BA11">
        <v>0.55176504786801128</v>
      </c>
      <c r="BB11">
        <v>0.2264429381560803</v>
      </c>
      <c r="BC11">
        <v>0.2287751448757499</v>
      </c>
      <c r="BD11">
        <v>1.010299313101396</v>
      </c>
      <c r="BE11">
        <v>7.8545459258588393</v>
      </c>
    </row>
    <row r="12" spans="1:57" x14ac:dyDescent="0.25">
      <c r="A12">
        <v>1</v>
      </c>
      <c r="B12" t="s">
        <v>55</v>
      </c>
      <c r="C12">
        <v>22</v>
      </c>
      <c r="D12" s="8">
        <v>181</v>
      </c>
      <c r="E12" s="8">
        <v>78</v>
      </c>
      <c r="F12">
        <v>78.021672686857471</v>
      </c>
      <c r="G12">
        <v>18.13220556378781</v>
      </c>
      <c r="H12">
        <v>78.021672686857471</v>
      </c>
      <c r="I12">
        <v>16.049476639573889</v>
      </c>
      <c r="J12">
        <v>78.021672686857471</v>
      </c>
      <c r="K12">
        <v>13.30882774481117</v>
      </c>
      <c r="L12">
        <v>6.0555555555555578E-2</v>
      </c>
      <c r="M12">
        <v>8.5290975431608254E-2</v>
      </c>
      <c r="N12">
        <v>0.21805063772845479</v>
      </c>
      <c r="O12">
        <v>0.39115214851067642</v>
      </c>
      <c r="P12">
        <v>0.31451553981573221</v>
      </c>
      <c r="Q12">
        <v>0.59037198008882263</v>
      </c>
      <c r="R12">
        <v>0.53274130619886928</v>
      </c>
      <c r="S12">
        <v>0.16266504088036809</v>
      </c>
      <c r="T12">
        <v>0.42309923373701952</v>
      </c>
      <c r="U12">
        <v>0.38446073145448839</v>
      </c>
      <c r="V12">
        <v>37</v>
      </c>
      <c r="W12">
        <v>37</v>
      </c>
      <c r="X12">
        <v>36</v>
      </c>
      <c r="Y12">
        <v>35</v>
      </c>
      <c r="Z12">
        <v>33</v>
      </c>
      <c r="AA12">
        <v>0.39320446155678163</v>
      </c>
      <c r="AB12">
        <v>4.323450434080355</v>
      </c>
      <c r="AC12">
        <v>0.260556247703215</v>
      </c>
      <c r="AD12">
        <v>0.12626056257457141</v>
      </c>
      <c r="AE12">
        <v>2.0636392107735668</v>
      </c>
      <c r="AF12">
        <v>0.56135384829119195</v>
      </c>
      <c r="AG12">
        <v>0.31633787163100868</v>
      </c>
      <c r="AH12">
        <v>0.30889532806732029</v>
      </c>
      <c r="AI12">
        <v>0.2327035287579885</v>
      </c>
      <c r="AJ12">
        <v>0.15583032323793641</v>
      </c>
      <c r="AK12">
        <v>0.1120681670834492</v>
      </c>
      <c r="AL12">
        <v>9.4470686301750581E-2</v>
      </c>
      <c r="AM12">
        <v>5.5570991942206077E-2</v>
      </c>
      <c r="AN12">
        <v>0.1930643816830839</v>
      </c>
      <c r="AO12">
        <v>0.18177092203031289</v>
      </c>
      <c r="AP12">
        <v>0.16214181358621119</v>
      </c>
      <c r="AQ12">
        <v>0.1244969480769748</v>
      </c>
      <c r="AR12">
        <v>0.1115901370452366</v>
      </c>
      <c r="AS12">
        <v>6.3996271365701851E-2</v>
      </c>
      <c r="AT12">
        <v>0.50195970975040427</v>
      </c>
      <c r="AU12">
        <v>0.41447445078830142</v>
      </c>
      <c r="AV12">
        <v>0.3179721368241476</v>
      </c>
      <c r="AW12">
        <v>0.236565115160424</v>
      </c>
      <c r="AX12">
        <v>0.1195672633079079</v>
      </c>
      <c r="AY12">
        <v>78.648392937277237</v>
      </c>
      <c r="AZ12">
        <v>1.100003065001002</v>
      </c>
      <c r="BA12">
        <v>0.3554926932713996</v>
      </c>
      <c r="BB12">
        <v>0.29355103702460628</v>
      </c>
      <c r="BC12">
        <v>0.18618138942475079</v>
      </c>
      <c r="BD12">
        <v>0.63423856822943026</v>
      </c>
      <c r="BE12">
        <v>7.9437834237164973</v>
      </c>
    </row>
    <row r="13" spans="1:57" x14ac:dyDescent="0.25">
      <c r="A13">
        <v>2</v>
      </c>
      <c r="B13" t="s">
        <v>55</v>
      </c>
      <c r="C13">
        <v>22</v>
      </c>
      <c r="D13" s="8">
        <v>181</v>
      </c>
      <c r="E13" s="8">
        <v>78</v>
      </c>
      <c r="F13">
        <v>76.021116976938046</v>
      </c>
      <c r="G13">
        <v>17.914402261607169</v>
      </c>
      <c r="H13">
        <v>76.021116976938046</v>
      </c>
      <c r="I13">
        <v>15.81150866207015</v>
      </c>
      <c r="J13">
        <v>76.021116976938046</v>
      </c>
      <c r="K13">
        <v>12.69737060883033</v>
      </c>
      <c r="L13">
        <v>4.0972222222222167E-2</v>
      </c>
      <c r="M13">
        <v>0.15234432993076771</v>
      </c>
      <c r="N13">
        <v>0.23255806545269539</v>
      </c>
      <c r="O13">
        <v>0.65508082738053253</v>
      </c>
      <c r="P13">
        <v>0.23294489101548321</v>
      </c>
      <c r="Q13">
        <v>0.31058258462542088</v>
      </c>
      <c r="R13">
        <v>0.7500256052554497</v>
      </c>
      <c r="S13">
        <v>0.1897978540980885</v>
      </c>
      <c r="T13">
        <v>0.4715569656357898</v>
      </c>
      <c r="U13">
        <v>0.40249188948399528</v>
      </c>
      <c r="V13">
        <v>38</v>
      </c>
      <c r="W13">
        <v>38</v>
      </c>
      <c r="X13">
        <v>37</v>
      </c>
      <c r="Y13">
        <v>32</v>
      </c>
      <c r="Z13">
        <v>31</v>
      </c>
      <c r="AA13">
        <v>0.38135593220338981</v>
      </c>
      <c r="AB13">
        <v>4.4577777777777783</v>
      </c>
      <c r="AC13">
        <v>0.2457753416353026</v>
      </c>
      <c r="AD13">
        <v>0.12906811031738219</v>
      </c>
      <c r="AE13">
        <v>1.9042297979797951</v>
      </c>
      <c r="AF13">
        <v>0.5157346574765389</v>
      </c>
      <c r="AG13">
        <v>0.3347596554598502</v>
      </c>
      <c r="AH13">
        <v>0.33795101813995948</v>
      </c>
      <c r="AI13">
        <v>0.27436192593180653</v>
      </c>
      <c r="AJ13">
        <v>0.1914817608065735</v>
      </c>
      <c r="AK13">
        <v>0.1079003426877836</v>
      </c>
      <c r="AL13">
        <v>8.7292766509215428E-2</v>
      </c>
      <c r="AM13">
        <v>5.1866259146059163E-2</v>
      </c>
      <c r="AN13">
        <v>0.1843946550809569</v>
      </c>
      <c r="AO13">
        <v>0.17075450251332441</v>
      </c>
      <c r="AP13">
        <v>0.150799464497714</v>
      </c>
      <c r="AQ13">
        <v>0.1237717547803682</v>
      </c>
      <c r="AR13">
        <v>0.1108893884664931</v>
      </c>
      <c r="AS13">
        <v>6.0622900300588499E-2</v>
      </c>
      <c r="AT13">
        <v>0.52234567322091641</v>
      </c>
      <c r="AU13">
        <v>0.44511642844513089</v>
      </c>
      <c r="AV13">
        <v>0.34228122530428751</v>
      </c>
      <c r="AW13">
        <v>0.23167209746815179</v>
      </c>
      <c r="AX13">
        <v>0.1124891594466477</v>
      </c>
      <c r="AY13">
        <v>81.340239769950429</v>
      </c>
      <c r="AZ13">
        <v>1.2014354853842391</v>
      </c>
      <c r="BA13">
        <v>0.46122300635302149</v>
      </c>
      <c r="BB13">
        <v>0.30277656352400101</v>
      </c>
      <c r="BC13">
        <v>0.19112263537585669</v>
      </c>
      <c r="BD13">
        <v>0.63123325382714601</v>
      </c>
      <c r="BE13">
        <v>8.4269853583378307</v>
      </c>
    </row>
    <row r="14" spans="1:57" x14ac:dyDescent="0.25">
      <c r="A14">
        <v>3</v>
      </c>
      <c r="B14" t="s">
        <v>55</v>
      </c>
      <c r="C14">
        <v>22</v>
      </c>
      <c r="D14" s="8">
        <v>181</v>
      </c>
      <c r="E14" s="8">
        <v>78</v>
      </c>
      <c r="F14">
        <v>74.020561267018621</v>
      </c>
      <c r="G14">
        <v>14.05839254122367</v>
      </c>
      <c r="H14">
        <v>76.021116976938046</v>
      </c>
      <c r="I14">
        <v>17.34636852491105</v>
      </c>
      <c r="J14">
        <v>74.020561267018621</v>
      </c>
      <c r="K14">
        <v>15.938589291900289</v>
      </c>
      <c r="L14">
        <v>4.1397849462365403E-2</v>
      </c>
      <c r="M14">
        <v>0.14792698553684769</v>
      </c>
      <c r="N14">
        <v>0.32841938761721512</v>
      </c>
      <c r="O14">
        <v>0.45042098948574272</v>
      </c>
      <c r="P14">
        <v>0.1206468093624293</v>
      </c>
      <c r="Q14">
        <v>0.19070237689190381</v>
      </c>
      <c r="R14">
        <v>0.63264449729861394</v>
      </c>
      <c r="S14">
        <v>0.2222206693982301</v>
      </c>
      <c r="T14">
        <v>0.54569554201728732</v>
      </c>
      <c r="U14">
        <v>0.40722463771050982</v>
      </c>
      <c r="V14">
        <v>35</v>
      </c>
      <c r="W14">
        <v>35</v>
      </c>
      <c r="X14">
        <v>34</v>
      </c>
      <c r="Y14">
        <v>34</v>
      </c>
      <c r="Z14">
        <v>33</v>
      </c>
      <c r="AA14">
        <v>0.39569815144729731</v>
      </c>
      <c r="AB14">
        <v>4.2962040479140864</v>
      </c>
      <c r="AC14">
        <v>0.27219099322461349</v>
      </c>
      <c r="AD14">
        <v>0.1208669074742983</v>
      </c>
      <c r="AE14">
        <v>2.2519893899204249</v>
      </c>
      <c r="AF14">
        <v>0.58349541539316474</v>
      </c>
      <c r="AG14">
        <v>0.26830369547096428</v>
      </c>
      <c r="AH14">
        <v>0.29773895526535149</v>
      </c>
      <c r="AI14">
        <v>0.25865770794917758</v>
      </c>
      <c r="AJ14">
        <v>0.18818358634974339</v>
      </c>
      <c r="AK14">
        <v>0.13134961731794181</v>
      </c>
      <c r="AL14">
        <v>0.10255373967516219</v>
      </c>
      <c r="AM14">
        <v>5.4055419434691443E-2</v>
      </c>
      <c r="AN14">
        <v>0.19524654284309731</v>
      </c>
      <c r="AO14">
        <v>0.1788958471370253</v>
      </c>
      <c r="AP14">
        <v>0.14587385384829091</v>
      </c>
      <c r="AQ14">
        <v>0.1141342680659154</v>
      </c>
      <c r="AR14">
        <v>0.10098959112574001</v>
      </c>
      <c r="AS14">
        <v>5.5143522773419683E-2</v>
      </c>
      <c r="AT14">
        <v>0.49298549810844888</v>
      </c>
      <c r="AU14">
        <v>0.43755355508620303</v>
      </c>
      <c r="AV14">
        <v>0.33405744019803429</v>
      </c>
      <c r="AW14">
        <v>0.24548388538385721</v>
      </c>
      <c r="AX14">
        <v>0.1091989422081111</v>
      </c>
      <c r="AY14">
        <v>78.404103933219787</v>
      </c>
      <c r="AZ14">
        <v>1.0197213330165169</v>
      </c>
      <c r="BA14">
        <v>0.50085627600723814</v>
      </c>
      <c r="BB14">
        <v>0.30566818089270431</v>
      </c>
      <c r="BC14">
        <v>0.15440440871406769</v>
      </c>
      <c r="BD14">
        <v>0.50513732984286885</v>
      </c>
      <c r="BE14">
        <v>7.9610011515837966</v>
      </c>
    </row>
    <row r="15" spans="1:57" x14ac:dyDescent="0.25">
      <c r="A15">
        <v>4</v>
      </c>
      <c r="B15" t="s">
        <v>55</v>
      </c>
      <c r="C15">
        <v>22</v>
      </c>
      <c r="D15" s="8">
        <v>181</v>
      </c>
      <c r="E15" s="8">
        <v>78</v>
      </c>
      <c r="F15">
        <v>78.021672686857471</v>
      </c>
      <c r="G15">
        <v>16.573688141985549</v>
      </c>
      <c r="H15">
        <v>78.021672686857471</v>
      </c>
      <c r="I15">
        <v>18.037083868930178</v>
      </c>
      <c r="J15">
        <v>78.021672686857471</v>
      </c>
      <c r="K15">
        <v>12.859920784102799</v>
      </c>
      <c r="L15">
        <v>3.3958333333333479E-2</v>
      </c>
      <c r="M15">
        <v>7.1556768356040593E-2</v>
      </c>
      <c r="N15">
        <v>0.1532508500080981</v>
      </c>
      <c r="O15">
        <v>0.46692575181318341</v>
      </c>
      <c r="P15">
        <v>0.1664957466469798</v>
      </c>
      <c r="Q15">
        <v>0.2111220037836703</v>
      </c>
      <c r="R15">
        <v>0.78862337256699444</v>
      </c>
      <c r="S15">
        <v>0.23626125760533179</v>
      </c>
      <c r="T15">
        <v>0.51650440130989006</v>
      </c>
      <c r="U15">
        <v>0.45742351276418419</v>
      </c>
      <c r="V15">
        <v>37</v>
      </c>
      <c r="W15">
        <v>37</v>
      </c>
      <c r="X15">
        <v>36</v>
      </c>
      <c r="Y15">
        <v>32</v>
      </c>
      <c r="Z15">
        <v>30</v>
      </c>
      <c r="AA15">
        <v>0.36598707974437311</v>
      </c>
      <c r="AB15">
        <v>4.6449727164887351</v>
      </c>
      <c r="AC15">
        <v>0.26870209044996191</v>
      </c>
      <c r="AD15">
        <v>0.120085440400111</v>
      </c>
      <c r="AE15">
        <v>2.237590914890907</v>
      </c>
      <c r="AF15">
        <v>0.5082294101302649</v>
      </c>
      <c r="AG15">
        <v>0.31719337242801382</v>
      </c>
      <c r="AH15">
        <v>0.34337495182353478</v>
      </c>
      <c r="AI15">
        <v>0.26208260464508087</v>
      </c>
      <c r="AJ15">
        <v>0.19932007256917739</v>
      </c>
      <c r="AK15">
        <v>0.1343230262374468</v>
      </c>
      <c r="AL15">
        <v>0.1033620450125031</v>
      </c>
      <c r="AM15">
        <v>5.7396895963164003E-2</v>
      </c>
      <c r="AN15">
        <v>0.1816681104228299</v>
      </c>
      <c r="AO15">
        <v>0.16622264354477539</v>
      </c>
      <c r="AP15">
        <v>0.14048019874801851</v>
      </c>
      <c r="AQ15">
        <v>0.1147377539512611</v>
      </c>
      <c r="AR15">
        <v>9.8556788650441915E-2</v>
      </c>
      <c r="AS15">
        <v>5.6878544693787447E-2</v>
      </c>
      <c r="AT15">
        <v>0.52504306224636477</v>
      </c>
      <c r="AU15">
        <v>0.42830524818985632</v>
      </c>
      <c r="AV15">
        <v>0.33980027131719592</v>
      </c>
      <c r="AW15">
        <v>0.24906078018870789</v>
      </c>
      <c r="AX15">
        <v>0.1142754406569514</v>
      </c>
      <c r="AY15">
        <v>81.321751002448224</v>
      </c>
      <c r="AZ15">
        <v>0.85182688503456128</v>
      </c>
      <c r="BA15">
        <v>0.57129184755340545</v>
      </c>
      <c r="BB15">
        <v>0.22097807089068669</v>
      </c>
      <c r="BC15">
        <v>0.15372554536164601</v>
      </c>
      <c r="BD15">
        <v>0.69565973104041989</v>
      </c>
      <c r="BE15">
        <v>7.9663438948333747</v>
      </c>
    </row>
    <row r="16" spans="1:57" x14ac:dyDescent="0.25">
      <c r="A16">
        <v>5</v>
      </c>
      <c r="B16" t="s">
        <v>55</v>
      </c>
      <c r="C16">
        <v>22</v>
      </c>
      <c r="D16" s="8">
        <v>181</v>
      </c>
      <c r="E16" s="8">
        <v>78</v>
      </c>
      <c r="F16">
        <v>76.021116976938046</v>
      </c>
      <c r="G16">
        <v>16.777573618866061</v>
      </c>
      <c r="H16">
        <v>76.021116976938046</v>
      </c>
      <c r="I16">
        <v>14.82326526979973</v>
      </c>
      <c r="J16">
        <v>76.021116976938046</v>
      </c>
      <c r="K16">
        <v>13.81582883986343</v>
      </c>
      <c r="L16">
        <v>4.9462365591397599E-2</v>
      </c>
      <c r="M16">
        <v>0.18789879688882569</v>
      </c>
      <c r="N16">
        <v>0.35428678431436089</v>
      </c>
      <c r="O16">
        <v>0.53035790553819229</v>
      </c>
      <c r="P16">
        <v>0.39962520396858647</v>
      </c>
      <c r="Q16">
        <v>0.48992099934647809</v>
      </c>
      <c r="R16">
        <v>0.81569315155231115</v>
      </c>
      <c r="S16">
        <v>0.20296964061207859</v>
      </c>
      <c r="T16">
        <v>0.57746959749055127</v>
      </c>
      <c r="U16">
        <v>0.35148108488152868</v>
      </c>
      <c r="V16">
        <v>33</v>
      </c>
      <c r="W16">
        <v>33</v>
      </c>
      <c r="X16">
        <v>32</v>
      </c>
      <c r="Y16">
        <v>29</v>
      </c>
      <c r="Z16">
        <v>27</v>
      </c>
      <c r="AA16">
        <v>0.41045884393174348</v>
      </c>
      <c r="AB16">
        <v>4.1417063492063493</v>
      </c>
      <c r="AC16">
        <v>0.30668241178105032</v>
      </c>
      <c r="AD16">
        <v>0.14170602945262581</v>
      </c>
      <c r="AE16">
        <v>2.1642156862745101</v>
      </c>
      <c r="AF16">
        <v>0.56596180931484807</v>
      </c>
      <c r="AG16">
        <v>0.31883856626840762</v>
      </c>
      <c r="AH16">
        <v>0.31934157955753989</v>
      </c>
      <c r="AI16">
        <v>0.23743154460468421</v>
      </c>
      <c r="AJ16">
        <v>0.1626795973792001</v>
      </c>
      <c r="AK16">
        <v>0.1158924073891493</v>
      </c>
      <c r="AL16">
        <v>8.6583190671243759E-2</v>
      </c>
      <c r="AM16">
        <v>5.0013892747985483E-2</v>
      </c>
      <c r="AN16">
        <v>0.18755209780494589</v>
      </c>
      <c r="AO16">
        <v>0.1729647124201168</v>
      </c>
      <c r="AP16">
        <v>0.14865240344540151</v>
      </c>
      <c r="AQ16">
        <v>0.10037510419560999</v>
      </c>
      <c r="AR16">
        <v>8.5440400111142137E-2</v>
      </c>
      <c r="AS16">
        <v>5.4529035843289921E-2</v>
      </c>
      <c r="AT16">
        <v>0.50689367736248592</v>
      </c>
      <c r="AU16">
        <v>0.41039625702480098</v>
      </c>
      <c r="AV16">
        <v>0.31133200082460161</v>
      </c>
      <c r="AW16">
        <v>0.21626751158475929</v>
      </c>
      <c r="AX16">
        <v>0.1045429285912754</v>
      </c>
      <c r="AY16">
        <v>75.036329311681754</v>
      </c>
      <c r="AZ16">
        <v>1.087712815140579</v>
      </c>
      <c r="BA16">
        <v>0.63468044497852472</v>
      </c>
      <c r="BB16">
        <v>0.33587034738905519</v>
      </c>
      <c r="BC16">
        <v>0.22981709728248051</v>
      </c>
      <c r="BD16">
        <v>0.68424348582422512</v>
      </c>
      <c r="BE16">
        <v>7.7645902490435619</v>
      </c>
    </row>
    <row r="17" spans="1:57" x14ac:dyDescent="0.25">
      <c r="A17">
        <v>1</v>
      </c>
      <c r="B17" t="s">
        <v>56</v>
      </c>
      <c r="C17">
        <v>22</v>
      </c>
      <c r="D17" s="8">
        <v>168</v>
      </c>
      <c r="E17" s="8">
        <v>60</v>
      </c>
      <c r="F17">
        <v>86.023895526535142</v>
      </c>
      <c r="G17">
        <v>16.251869047040081</v>
      </c>
      <c r="H17">
        <v>86.023895526535142</v>
      </c>
      <c r="I17">
        <v>15.63210356696977</v>
      </c>
      <c r="J17">
        <v>86.023895526535142</v>
      </c>
      <c r="K17">
        <v>11.87893081540496</v>
      </c>
      <c r="L17">
        <v>4.2261904761904868E-2</v>
      </c>
      <c r="M17">
        <v>0.1102585407984393</v>
      </c>
      <c r="N17">
        <v>0.2031717222551217</v>
      </c>
      <c r="O17">
        <v>0.54268645052872166</v>
      </c>
      <c r="P17">
        <v>0.14314834166111939</v>
      </c>
      <c r="Q17">
        <v>0.25676868850065981</v>
      </c>
      <c r="R17">
        <v>0.55749921260649182</v>
      </c>
      <c r="S17">
        <v>7.8662642165718277E-2</v>
      </c>
      <c r="T17">
        <v>0.32837498437279689</v>
      </c>
      <c r="U17">
        <v>0.23955126276127761</v>
      </c>
      <c r="V17">
        <v>40</v>
      </c>
      <c r="W17">
        <v>40</v>
      </c>
      <c r="X17">
        <v>39</v>
      </c>
      <c r="Y17">
        <v>36</v>
      </c>
      <c r="Z17">
        <v>35</v>
      </c>
      <c r="AA17">
        <v>0.43414837454848582</v>
      </c>
      <c r="AB17">
        <v>3.9157119999999992</v>
      </c>
      <c r="AC17">
        <v>0.25705338570023217</v>
      </c>
      <c r="AD17">
        <v>0.12574921605207809</v>
      </c>
      <c r="AE17">
        <v>2.0441748566748559</v>
      </c>
      <c r="AF17">
        <v>0.53753026634382595</v>
      </c>
      <c r="AG17">
        <v>0.28393303695470917</v>
      </c>
      <c r="AH17">
        <v>0.32045938686672221</v>
      </c>
      <c r="AI17">
        <v>0.27639256518623578</v>
      </c>
      <c r="AJ17">
        <v>0.1985594289011901</v>
      </c>
      <c r="AK17">
        <v>0.14469831363412911</v>
      </c>
      <c r="AL17">
        <v>0.11028704554684</v>
      </c>
      <c r="AM17">
        <v>5.8990745292495497E-2</v>
      </c>
      <c r="AN17">
        <v>0.19307164903163801</v>
      </c>
      <c r="AO17">
        <v>0.1793290929162005</v>
      </c>
      <c r="AP17">
        <v>0.15589916117840549</v>
      </c>
      <c r="AQ17">
        <v>0.11895196113034411</v>
      </c>
      <c r="AR17">
        <v>0.1063358440407622</v>
      </c>
      <c r="AS17">
        <v>5.3618497630722989E-2</v>
      </c>
      <c r="AT17">
        <v>0.51353103589836013</v>
      </c>
      <c r="AU17">
        <v>0.45572165810243642</v>
      </c>
      <c r="AV17">
        <v>0.35445859007959563</v>
      </c>
      <c r="AW17">
        <v>0.26365027476447322</v>
      </c>
      <c r="AX17">
        <v>0.1126092429232185</v>
      </c>
      <c r="AY17">
        <v>84.975287694708967</v>
      </c>
      <c r="AZ17">
        <v>1.1177625769851061</v>
      </c>
      <c r="BA17">
        <v>0.4385368095008057</v>
      </c>
      <c r="BB17">
        <v>0.30104854210876808</v>
      </c>
      <c r="BC17">
        <v>0.2280947457486753</v>
      </c>
      <c r="BD17">
        <v>0.75766766432725419</v>
      </c>
      <c r="BE17">
        <v>8.4412738974534633</v>
      </c>
    </row>
    <row r="18" spans="1:57" x14ac:dyDescent="0.25">
      <c r="A18">
        <v>2</v>
      </c>
      <c r="B18" t="s">
        <v>56</v>
      </c>
      <c r="C18">
        <v>22</v>
      </c>
      <c r="D18" s="8">
        <v>168</v>
      </c>
      <c r="E18" s="8">
        <v>60</v>
      </c>
      <c r="F18">
        <v>82.022784106696307</v>
      </c>
      <c r="G18">
        <v>15.954445174497909</v>
      </c>
      <c r="H18">
        <v>82.022784106696307</v>
      </c>
      <c r="I18">
        <v>17.703151853644869</v>
      </c>
      <c r="J18">
        <v>82.022784106696307</v>
      </c>
      <c r="K18">
        <v>11.49685852255655</v>
      </c>
      <c r="L18">
        <v>5.1481481481481593E-2</v>
      </c>
      <c r="M18">
        <v>9.8595741491797215E-2</v>
      </c>
      <c r="N18">
        <v>0.24938990025920449</v>
      </c>
      <c r="O18">
        <v>0.39534777226071022</v>
      </c>
      <c r="P18">
        <v>0.19369929445776479</v>
      </c>
      <c r="Q18">
        <v>0.37752170517236999</v>
      </c>
      <c r="R18">
        <v>0.5130812130903174</v>
      </c>
      <c r="S18">
        <v>7.9731282927575531E-2</v>
      </c>
      <c r="T18">
        <v>0.22617186528718849</v>
      </c>
      <c r="U18">
        <v>0.35252520390338721</v>
      </c>
      <c r="V18">
        <v>40</v>
      </c>
      <c r="W18">
        <v>40</v>
      </c>
      <c r="X18">
        <v>39</v>
      </c>
      <c r="Y18">
        <v>35</v>
      </c>
      <c r="Z18">
        <v>32</v>
      </c>
      <c r="AA18">
        <v>0.36295796451395279</v>
      </c>
      <c r="AB18">
        <v>4.6837379702537119</v>
      </c>
      <c r="AC18">
        <v>0.23525053255533951</v>
      </c>
      <c r="AD18">
        <v>0.1162227602905571</v>
      </c>
      <c r="AE18">
        <v>2.0241347905282301</v>
      </c>
      <c r="AF18">
        <v>0.53084921250054884</v>
      </c>
      <c r="AG18">
        <v>0.27551512847135839</v>
      </c>
      <c r="AH18">
        <v>0.33485492001746531</v>
      </c>
      <c r="AI18">
        <v>0.29913071091176119</v>
      </c>
      <c r="AJ18">
        <v>0.20115236688553861</v>
      </c>
      <c r="AK18">
        <v>0.12898319708691031</v>
      </c>
      <c r="AL18">
        <v>0.1085771688716953</v>
      </c>
      <c r="AM18">
        <v>6.3265436980357984E-2</v>
      </c>
      <c r="AN18">
        <v>0.1632397888302308</v>
      </c>
      <c r="AO18">
        <v>0.15166249884227109</v>
      </c>
      <c r="AP18">
        <v>0.13151801426322149</v>
      </c>
      <c r="AQ18">
        <v>0.10396406409187781</v>
      </c>
      <c r="AR18">
        <v>8.9839770306567132E-2</v>
      </c>
      <c r="AS18">
        <v>5.7654904140039188E-2</v>
      </c>
      <c r="AT18">
        <v>0.49809470884769602</v>
      </c>
      <c r="AU18">
        <v>0.45079320975403242</v>
      </c>
      <c r="AV18">
        <v>0.33267038114876007</v>
      </c>
      <c r="AW18">
        <v>0.232947261178788</v>
      </c>
      <c r="AX18">
        <v>0.12092034112039721</v>
      </c>
      <c r="AY18">
        <v>86.511617812522687</v>
      </c>
      <c r="AZ18">
        <v>0.97817852182683729</v>
      </c>
      <c r="BA18">
        <v>0.3918671674004125</v>
      </c>
      <c r="BB18">
        <v>0.26703228472055202</v>
      </c>
      <c r="BC18">
        <v>0.14486830822092961</v>
      </c>
      <c r="BD18">
        <v>0.54251233468841997</v>
      </c>
      <c r="BE18">
        <v>8.8745677605938162</v>
      </c>
    </row>
    <row r="19" spans="1:57" x14ac:dyDescent="0.25">
      <c r="A19">
        <v>3</v>
      </c>
      <c r="B19" t="s">
        <v>56</v>
      </c>
      <c r="C19">
        <v>22</v>
      </c>
      <c r="D19" s="8">
        <v>168</v>
      </c>
      <c r="E19" s="8">
        <v>60</v>
      </c>
      <c r="F19">
        <v>90.025006946374006</v>
      </c>
      <c r="G19">
        <v>16.65773449179181</v>
      </c>
      <c r="H19">
        <v>90.025006946374006</v>
      </c>
      <c r="I19">
        <v>14.18318041806328</v>
      </c>
      <c r="J19">
        <v>90.025006946374006</v>
      </c>
      <c r="K19">
        <v>11.618691033344099</v>
      </c>
      <c r="L19">
        <v>4.2992424242424318E-2</v>
      </c>
      <c r="M19">
        <v>5.6278183370496088E-2</v>
      </c>
      <c r="N19">
        <v>0.2126350023505037</v>
      </c>
      <c r="O19">
        <v>0.26467036352617118</v>
      </c>
      <c r="P19">
        <v>0.1289706789490018</v>
      </c>
      <c r="Q19">
        <v>0.38287111555141751</v>
      </c>
      <c r="R19">
        <v>0.3368514199961416</v>
      </c>
      <c r="S19">
        <v>8.0381441557381791E-2</v>
      </c>
      <c r="T19">
        <v>0.20543231840415371</v>
      </c>
      <c r="U19">
        <v>0.39127943539655119</v>
      </c>
      <c r="V19">
        <v>43</v>
      </c>
      <c r="W19">
        <v>43</v>
      </c>
      <c r="X19">
        <v>42</v>
      </c>
      <c r="Y19">
        <v>19</v>
      </c>
      <c r="Z19">
        <v>17</v>
      </c>
      <c r="AA19">
        <v>0.54488819993857984</v>
      </c>
      <c r="AB19">
        <v>3.1199060654857731</v>
      </c>
      <c r="AC19">
        <v>0.24451236454570741</v>
      </c>
      <c r="AD19">
        <v>9.6518038636463604E-2</v>
      </c>
      <c r="AE19">
        <v>2.5333333333333292</v>
      </c>
      <c r="AF19">
        <v>0.55279583082021444</v>
      </c>
      <c r="AG19">
        <v>0.24821709734185399</v>
      </c>
      <c r="AH19">
        <v>0.29067903477461671</v>
      </c>
      <c r="AI19">
        <v>0.24090025006946381</v>
      </c>
      <c r="AJ19">
        <v>0.1895367760885959</v>
      </c>
      <c r="AK19">
        <v>0.13456118763148489</v>
      </c>
      <c r="AL19">
        <v>0.1131266621680625</v>
      </c>
      <c r="AM19">
        <v>6.2120430278251849E-2</v>
      </c>
      <c r="AN19">
        <v>0.17544556027467981</v>
      </c>
      <c r="AO19">
        <v>0.16294208708768321</v>
      </c>
      <c r="AP19">
        <v>0.14269836859445079</v>
      </c>
      <c r="AQ19">
        <v>0.1202715039892035</v>
      </c>
      <c r="AR19">
        <v>0.10737109514547701</v>
      </c>
      <c r="AS19">
        <v>6.2120430278252078E-2</v>
      </c>
      <c r="AT19">
        <v>0.46612459504929638</v>
      </c>
      <c r="AU19">
        <v>0.40384233715714701</v>
      </c>
      <c r="AV19">
        <v>0.3322351446830466</v>
      </c>
      <c r="AW19">
        <v>0.25483269162068839</v>
      </c>
      <c r="AX19">
        <v>0.12424086055650389</v>
      </c>
      <c r="AY19">
        <v>92.750093191928201</v>
      </c>
      <c r="AZ19">
        <v>1.080185703835385</v>
      </c>
      <c r="BA19">
        <v>0.40457481213070617</v>
      </c>
      <c r="BB19">
        <v>0.3043111035637196</v>
      </c>
      <c r="BC19">
        <v>0.35414622090841458</v>
      </c>
      <c r="BD19">
        <v>1.163763716673782</v>
      </c>
      <c r="BE19">
        <v>8.4660497679665472</v>
      </c>
    </row>
    <row r="20" spans="1:57" x14ac:dyDescent="0.25">
      <c r="A20">
        <v>4</v>
      </c>
      <c r="B20" t="s">
        <v>56</v>
      </c>
      <c r="C20">
        <v>22</v>
      </c>
      <c r="D20" s="8">
        <v>168</v>
      </c>
      <c r="E20" s="8">
        <v>60</v>
      </c>
      <c r="F20">
        <v>82.022784106696307</v>
      </c>
      <c r="G20">
        <v>16.422879054134349</v>
      </c>
      <c r="H20">
        <v>82.022784106696307</v>
      </c>
      <c r="I20">
        <v>16.025430674647019</v>
      </c>
      <c r="J20">
        <v>82.022784106696307</v>
      </c>
      <c r="K20">
        <v>11.932979345690301</v>
      </c>
      <c r="L20">
        <v>5.1709401709401637E-2</v>
      </c>
      <c r="M20">
        <v>9.0409585077006735E-2</v>
      </c>
      <c r="N20">
        <v>0.31825245299390581</v>
      </c>
      <c r="O20">
        <v>0.28408134556856968</v>
      </c>
      <c r="P20">
        <v>0.11854250902707129</v>
      </c>
      <c r="Q20">
        <v>0.3949978524858192</v>
      </c>
      <c r="R20">
        <v>0.30010924940744349</v>
      </c>
      <c r="S20">
        <v>9.5585312271449785E-2</v>
      </c>
      <c r="T20">
        <v>0.30678697378393882</v>
      </c>
      <c r="U20">
        <v>0.3115690053345217</v>
      </c>
      <c r="V20">
        <v>40</v>
      </c>
      <c r="W20">
        <v>40</v>
      </c>
      <c r="X20">
        <v>39</v>
      </c>
      <c r="Y20">
        <v>26</v>
      </c>
      <c r="Z20">
        <v>25</v>
      </c>
      <c r="AA20">
        <v>0.55367944087032706</v>
      </c>
      <c r="AB20">
        <v>3.0703686546998661</v>
      </c>
      <c r="AC20">
        <v>0.27079594181566963</v>
      </c>
      <c r="AD20">
        <v>0.1176608887084018</v>
      </c>
      <c r="AE20">
        <v>2.3014949554459121</v>
      </c>
      <c r="AF20">
        <v>0.55253443416822134</v>
      </c>
      <c r="AG20">
        <v>0.32628110983209607</v>
      </c>
      <c r="AH20">
        <v>0.31064184495693248</v>
      </c>
      <c r="AI20">
        <v>0.27460008732584429</v>
      </c>
      <c r="AJ20">
        <v>0.20796375061448699</v>
      </c>
      <c r="AK20">
        <v>0.1271720777138951</v>
      </c>
      <c r="AL20">
        <v>9.8317908820826139E-2</v>
      </c>
      <c r="AM20">
        <v>5.5998461110992173E-2</v>
      </c>
      <c r="AN20">
        <v>0.19600039049886231</v>
      </c>
      <c r="AO20">
        <v>0.17640035144897631</v>
      </c>
      <c r="AP20">
        <v>0.14103016603711241</v>
      </c>
      <c r="AQ20">
        <v>0.11467149283209301</v>
      </c>
      <c r="AR20">
        <v>0.1022806635476821</v>
      </c>
      <c r="AS20">
        <v>5.7223102513460918E-2</v>
      </c>
      <c r="AT20">
        <v>0.50664223545579479</v>
      </c>
      <c r="AU20">
        <v>0.4510004387748206</v>
      </c>
      <c r="AV20">
        <v>0.3489939166515994</v>
      </c>
      <c r="AW20">
        <v>0.2418435705459881</v>
      </c>
      <c r="AX20">
        <v>0.1132215636244531</v>
      </c>
      <c r="AY20">
        <v>85.239280148012412</v>
      </c>
      <c r="AZ20">
        <v>0.97614555060914809</v>
      </c>
      <c r="BA20">
        <v>0.50403638813692042</v>
      </c>
      <c r="BB20">
        <v>0.27867215867889789</v>
      </c>
      <c r="BC20">
        <v>0.28757360512248692</v>
      </c>
      <c r="BD20">
        <v>1.03194236010439</v>
      </c>
      <c r="BE20">
        <v>8.0400336637984164</v>
      </c>
    </row>
    <row r="21" spans="1:57" x14ac:dyDescent="0.25">
      <c r="A21">
        <v>5</v>
      </c>
      <c r="B21" t="s">
        <v>56</v>
      </c>
      <c r="C21">
        <v>22</v>
      </c>
      <c r="D21" s="8">
        <v>168</v>
      </c>
      <c r="E21" s="8">
        <v>60</v>
      </c>
      <c r="F21">
        <v>80.022228396776882</v>
      </c>
      <c r="G21">
        <v>14.27811344325815</v>
      </c>
      <c r="H21">
        <v>80.022228396776882</v>
      </c>
      <c r="I21">
        <v>16.29627359105849</v>
      </c>
      <c r="J21">
        <v>80.022228396776882</v>
      </c>
      <c r="K21">
        <v>10.064692698128439</v>
      </c>
      <c r="L21">
        <v>1.969696969696972E-2</v>
      </c>
      <c r="M21">
        <v>0.18570523142596529</v>
      </c>
      <c r="N21">
        <v>0.53717732500399085</v>
      </c>
      <c r="O21">
        <v>0.34570564091584782</v>
      </c>
      <c r="P21">
        <v>0.20994447829099</v>
      </c>
      <c r="Q21">
        <v>0.5057118982864145</v>
      </c>
      <c r="R21">
        <v>0.41514640846374962</v>
      </c>
      <c r="S21">
        <v>0.12086917762863381</v>
      </c>
      <c r="T21">
        <v>0.35802810068774499</v>
      </c>
      <c r="U21">
        <v>0.3375969020209677</v>
      </c>
      <c r="V21">
        <v>41</v>
      </c>
      <c r="W21">
        <v>41</v>
      </c>
      <c r="X21">
        <v>40</v>
      </c>
      <c r="Y21">
        <v>35</v>
      </c>
      <c r="Z21">
        <v>34</v>
      </c>
      <c r="AA21">
        <v>0.3903465248283251</v>
      </c>
      <c r="AB21">
        <v>4.3551047386617876</v>
      </c>
      <c r="AC21">
        <v>0.29898656059431722</v>
      </c>
      <c r="AD21">
        <v>0.1269960609973361</v>
      </c>
      <c r="AE21">
        <v>2.354297906929482</v>
      </c>
      <c r="AF21">
        <v>0.58152118278469145</v>
      </c>
      <c r="AG21">
        <v>0.29924979160878068</v>
      </c>
      <c r="AH21">
        <v>0.26246029302433832</v>
      </c>
      <c r="AI21">
        <v>0.23211575865090711</v>
      </c>
      <c r="AJ21">
        <v>0.18017825464338369</v>
      </c>
      <c r="AK21">
        <v>0.12065851625451469</v>
      </c>
      <c r="AL21">
        <v>9.6485134759655408E-2</v>
      </c>
      <c r="AM21">
        <v>5.2306196165601303E-2</v>
      </c>
      <c r="AN21">
        <v>0.24195317412731579</v>
      </c>
      <c r="AO21">
        <v>0.22944970094031961</v>
      </c>
      <c r="AP21">
        <v>0.19062312630701519</v>
      </c>
      <c r="AQ21">
        <v>0.1417060294526257</v>
      </c>
      <c r="AR21">
        <v>0.1015632997470058</v>
      </c>
      <c r="AS21">
        <v>5.5497872215966478E-2</v>
      </c>
      <c r="AT21">
        <v>0.50441346715165414</v>
      </c>
      <c r="AU21">
        <v>0.46156545959122658</v>
      </c>
      <c r="AV21">
        <v>0.37080138095039877</v>
      </c>
      <c r="AW21">
        <v>0.26236454570714041</v>
      </c>
      <c r="AX21">
        <v>0.10780406838156779</v>
      </c>
      <c r="AY21">
        <v>86.319309151697553</v>
      </c>
      <c r="AZ21">
        <v>1.210033016538731</v>
      </c>
      <c r="BA21">
        <v>0.4581723635147853</v>
      </c>
      <c r="BB21">
        <v>0.33501374713209509</v>
      </c>
      <c r="BC21">
        <v>0.25310376279335051</v>
      </c>
      <c r="BD21">
        <v>0.75550261731066293</v>
      </c>
      <c r="BE21">
        <v>8.7021910393816579</v>
      </c>
    </row>
    <row r="22" spans="1:57" x14ac:dyDescent="0.25">
      <c r="A22">
        <v>1</v>
      </c>
      <c r="B22" t="s">
        <v>57</v>
      </c>
      <c r="C22">
        <v>22</v>
      </c>
      <c r="D22" s="8">
        <v>178</v>
      </c>
      <c r="E22" s="8">
        <v>75</v>
      </c>
      <c r="F22">
        <v>88.024451236454581</v>
      </c>
      <c r="G22">
        <v>16.222011850849508</v>
      </c>
      <c r="H22">
        <v>94.026118366212842</v>
      </c>
      <c r="I22">
        <v>13.6604983238259</v>
      </c>
      <c r="J22">
        <v>88.024451236454581</v>
      </c>
      <c r="K22">
        <v>11.39804771978074</v>
      </c>
      <c r="L22">
        <v>5.1704545454545413E-2</v>
      </c>
      <c r="M22">
        <v>0.1055864617608589</v>
      </c>
      <c r="N22">
        <v>0.2271933820759974</v>
      </c>
      <c r="O22">
        <v>0.46474268218578491</v>
      </c>
      <c r="P22">
        <v>0.13736061570052191</v>
      </c>
      <c r="Q22">
        <v>0.25723331055716231</v>
      </c>
      <c r="R22">
        <v>0.53399233327519469</v>
      </c>
      <c r="S22">
        <v>0.151412299456711</v>
      </c>
      <c r="T22">
        <v>0.38012595118001452</v>
      </c>
      <c r="U22">
        <v>0.39832139580758952</v>
      </c>
      <c r="V22">
        <v>39</v>
      </c>
      <c r="W22">
        <v>39</v>
      </c>
      <c r="X22">
        <v>38</v>
      </c>
      <c r="Y22">
        <v>29</v>
      </c>
      <c r="Z22">
        <v>28</v>
      </c>
      <c r="AA22">
        <v>0.45041247089708802</v>
      </c>
      <c r="AB22">
        <v>3.774318230163797</v>
      </c>
      <c r="AC22">
        <v>0.25909974993053653</v>
      </c>
      <c r="AD22">
        <v>0.1227905187338361</v>
      </c>
      <c r="AE22">
        <v>2.1100957354221128</v>
      </c>
      <c r="AF22">
        <v>0.52622144143982663</v>
      </c>
      <c r="AG22">
        <v>0.28698447981582148</v>
      </c>
      <c r="AH22">
        <v>0.27703773924129232</v>
      </c>
      <c r="AI22">
        <v>0.23501898675557989</v>
      </c>
      <c r="AJ22">
        <v>0.1648606094285448</v>
      </c>
      <c r="AK22">
        <v>0.1144462050269217</v>
      </c>
      <c r="AL22">
        <v>9.304386353566689E-2</v>
      </c>
      <c r="AM22">
        <v>5.834954153931618E-2</v>
      </c>
      <c r="AN22">
        <v>0.18268963601000279</v>
      </c>
      <c r="AO22">
        <v>0.17041770862276559</v>
      </c>
      <c r="AP22">
        <v>0.13429656386033181</v>
      </c>
      <c r="AQ22">
        <v>0.1037325182921183</v>
      </c>
      <c r="AR22">
        <v>9.2155228304158704E-2</v>
      </c>
      <c r="AS22">
        <v>5.5107900342687789E-2</v>
      </c>
      <c r="AT22">
        <v>0.45972737525129509</v>
      </c>
      <c r="AU22">
        <v>0.40543669537834548</v>
      </c>
      <c r="AV22">
        <v>0.29915717328887659</v>
      </c>
      <c r="AW22">
        <v>0.21817872331904001</v>
      </c>
      <c r="AX22">
        <v>0.113457441882004</v>
      </c>
      <c r="AY22">
        <v>86.623585554749951</v>
      </c>
      <c r="AZ22">
        <v>1.0810293835840581</v>
      </c>
      <c r="BA22">
        <v>0.53166872544894328</v>
      </c>
      <c r="BB22">
        <v>0.28484872281601292</v>
      </c>
      <c r="BC22">
        <v>0.32929409770771889</v>
      </c>
      <c r="BD22">
        <v>1.1560315049066019</v>
      </c>
      <c r="BE22">
        <v>8.3938361890254267</v>
      </c>
    </row>
    <row r="23" spans="1:57" x14ac:dyDescent="0.25">
      <c r="A23">
        <v>2</v>
      </c>
      <c r="B23" t="s">
        <v>57</v>
      </c>
      <c r="C23">
        <v>22</v>
      </c>
      <c r="D23" s="8">
        <v>178</v>
      </c>
      <c r="E23" s="8">
        <v>75</v>
      </c>
      <c r="F23">
        <v>86.023895526535142</v>
      </c>
      <c r="G23">
        <v>15.52109217386981</v>
      </c>
      <c r="H23">
        <v>86.023895526535142</v>
      </c>
      <c r="I23">
        <v>16.82092037472005</v>
      </c>
      <c r="J23">
        <v>86.023895526535142</v>
      </c>
      <c r="K23">
        <v>10.500486119042201</v>
      </c>
      <c r="L23">
        <v>4.7297297297297348E-2</v>
      </c>
      <c r="M23">
        <v>4.2539968216069569E-2</v>
      </c>
      <c r="N23">
        <v>0.1072880738734722</v>
      </c>
      <c r="O23">
        <v>0.3965023015161791</v>
      </c>
      <c r="P23">
        <v>0.1744460677691769</v>
      </c>
      <c r="Q23">
        <v>0.33875723545758529</v>
      </c>
      <c r="R23">
        <v>0.51495894259952646</v>
      </c>
      <c r="S23">
        <v>0.13664943301129551</v>
      </c>
      <c r="T23">
        <v>0.38035534819454048</v>
      </c>
      <c r="U23">
        <v>0.35926781011477549</v>
      </c>
      <c r="V23">
        <v>40</v>
      </c>
      <c r="W23">
        <v>40</v>
      </c>
      <c r="X23">
        <v>39</v>
      </c>
      <c r="Y23">
        <v>22</v>
      </c>
      <c r="Z23">
        <v>20</v>
      </c>
      <c r="AA23">
        <v>0.36335850867665259</v>
      </c>
      <c r="AB23">
        <v>4.6785749044143206</v>
      </c>
      <c r="AC23">
        <v>0.2639622117254794</v>
      </c>
      <c r="AD23">
        <v>0.1135235978247926</v>
      </c>
      <c r="AE23">
        <v>2.325174825174825</v>
      </c>
      <c r="AF23">
        <v>0.59047933735346914</v>
      </c>
      <c r="AG23">
        <v>0.27403445401500409</v>
      </c>
      <c r="AH23">
        <v>0.33847786001161928</v>
      </c>
      <c r="AI23">
        <v>0.25797764336247231</v>
      </c>
      <c r="AJ23">
        <v>0.1930023297069699</v>
      </c>
      <c r="AK23">
        <v>0.13614893025840499</v>
      </c>
      <c r="AL23">
        <v>0.1111419838844124</v>
      </c>
      <c r="AM23">
        <v>6.6898924915040389E-2</v>
      </c>
      <c r="AN23">
        <v>0.19065124927864591</v>
      </c>
      <c r="AO23">
        <v>0.178040908799453</v>
      </c>
      <c r="AP23">
        <v>0.15623998119135671</v>
      </c>
      <c r="AQ23">
        <v>0.1209737747664951</v>
      </c>
      <c r="AR23">
        <v>0.10729476136533669</v>
      </c>
      <c r="AS23">
        <v>5.3647380682668173E-2</v>
      </c>
      <c r="AT23">
        <v>0.52912910929026513</v>
      </c>
      <c r="AU23">
        <v>0.4360185521619252</v>
      </c>
      <c r="AV23">
        <v>0.34924231089832658</v>
      </c>
      <c r="AW23">
        <v>0.25712270502489998</v>
      </c>
      <c r="AX23">
        <v>0.1205463055977086</v>
      </c>
      <c r="AY23">
        <v>87.358633451474006</v>
      </c>
      <c r="AZ23">
        <v>1.115016331716834</v>
      </c>
      <c r="BA23">
        <v>0.40678778238658592</v>
      </c>
      <c r="BB23">
        <v>0.33446187017071027</v>
      </c>
      <c r="BC23">
        <v>0.32196843464630581</v>
      </c>
      <c r="BD23">
        <v>0.96264615898359984</v>
      </c>
      <c r="BE23">
        <v>8.018719562807318</v>
      </c>
    </row>
    <row r="24" spans="1:57" x14ac:dyDescent="0.25">
      <c r="A24">
        <v>3</v>
      </c>
      <c r="B24" t="s">
        <v>57</v>
      </c>
      <c r="C24">
        <v>22</v>
      </c>
      <c r="D24" s="8">
        <v>178</v>
      </c>
      <c r="E24" s="8">
        <v>75</v>
      </c>
      <c r="F24">
        <v>88.024451236454581</v>
      </c>
      <c r="G24">
        <v>15.058030384326161</v>
      </c>
      <c r="H24">
        <v>88.024451236454581</v>
      </c>
      <c r="I24">
        <v>15.757059108328709</v>
      </c>
      <c r="J24">
        <v>88.024451236454581</v>
      </c>
      <c r="K24">
        <v>10.07308703756483</v>
      </c>
      <c r="L24">
        <v>6.5598290598290629E-2</v>
      </c>
      <c r="M24">
        <v>0.1073313579211225</v>
      </c>
      <c r="N24">
        <v>0.2455309391670529</v>
      </c>
      <c r="O24">
        <v>0.43713985001334998</v>
      </c>
      <c r="P24">
        <v>0.17961579063285019</v>
      </c>
      <c r="Q24">
        <v>0.42930402319696809</v>
      </c>
      <c r="R24">
        <v>0.4183883237228388</v>
      </c>
      <c r="S24">
        <v>0.2069045324217503</v>
      </c>
      <c r="T24">
        <v>0.4679955470181324</v>
      </c>
      <c r="U24">
        <v>0.44210790837660219</v>
      </c>
      <c r="V24">
        <v>37</v>
      </c>
      <c r="W24">
        <v>37</v>
      </c>
      <c r="X24">
        <v>36</v>
      </c>
      <c r="Y24">
        <v>31</v>
      </c>
      <c r="Z24">
        <v>30</v>
      </c>
      <c r="AA24">
        <v>0.47566976489885199</v>
      </c>
      <c r="AB24">
        <v>3.5739080459770101</v>
      </c>
      <c r="AC24">
        <v>0.26868574604056661</v>
      </c>
      <c r="AD24">
        <v>0.1333703806612952</v>
      </c>
      <c r="AE24">
        <v>2.0145833333333258</v>
      </c>
      <c r="AF24">
        <v>0.50975698377754475</v>
      </c>
      <c r="AG24">
        <v>0.30258405112531289</v>
      </c>
      <c r="AH24">
        <v>0.25921178822074231</v>
      </c>
      <c r="AI24">
        <v>0.21134903064471311</v>
      </c>
      <c r="AJ24">
        <v>0.17719207716429189</v>
      </c>
      <c r="AK24">
        <v>0.1152701147144051</v>
      </c>
      <c r="AL24">
        <v>9.978962410193308E-2</v>
      </c>
      <c r="AM24">
        <v>5.8587702933354711E-2</v>
      </c>
      <c r="AN24">
        <v>0.18866351764379019</v>
      </c>
      <c r="AO24">
        <v>0.1761600444567937</v>
      </c>
      <c r="AP24">
        <v>0.15115309808280089</v>
      </c>
      <c r="AQ24">
        <v>0.12086690747429819</v>
      </c>
      <c r="AR24">
        <v>9.0858571825506912E-2</v>
      </c>
      <c r="AS24">
        <v>6.3628785773826177E-2</v>
      </c>
      <c r="AT24">
        <v>0.4478753058645325</v>
      </c>
      <c r="AU24">
        <v>0.38750907510150678</v>
      </c>
      <c r="AV24">
        <v>0.32834517524709272</v>
      </c>
      <c r="AW24">
        <v>0.23613702218870319</v>
      </c>
      <c r="AX24">
        <v>0.1222164887071809</v>
      </c>
      <c r="AY24">
        <v>82.044855389348484</v>
      </c>
      <c r="AZ24">
        <v>1.059223489102699</v>
      </c>
      <c r="BA24">
        <v>0.51819075879475074</v>
      </c>
      <c r="BB24">
        <v>0.27278186286595429</v>
      </c>
      <c r="BC24">
        <v>0.28902205146350352</v>
      </c>
      <c r="BD24">
        <v>1.059535441348348</v>
      </c>
      <c r="BE24">
        <v>8.2168649882037101</v>
      </c>
    </row>
    <row r="25" spans="1:57" x14ac:dyDescent="0.25">
      <c r="A25">
        <v>4</v>
      </c>
      <c r="B25" t="s">
        <v>57</v>
      </c>
      <c r="C25">
        <v>22</v>
      </c>
      <c r="D25" s="8">
        <v>178</v>
      </c>
      <c r="E25" s="8">
        <v>75</v>
      </c>
      <c r="F25">
        <v>90.025006946374006</v>
      </c>
      <c r="G25">
        <v>16.907430712108791</v>
      </c>
      <c r="H25">
        <v>90.025006946374006</v>
      </c>
      <c r="I25">
        <v>16.129098882151311</v>
      </c>
      <c r="J25">
        <v>90.025006946374006</v>
      </c>
      <c r="K25">
        <v>12.29600230915206</v>
      </c>
      <c r="L25">
        <v>4.91452991452992E-2</v>
      </c>
      <c r="M25">
        <v>7.3467763853795151E-2</v>
      </c>
      <c r="N25">
        <v>0.1430706725125028</v>
      </c>
      <c r="O25">
        <v>0.5135068044596971</v>
      </c>
      <c r="P25">
        <v>0.21659040641070029</v>
      </c>
      <c r="Q25">
        <v>0.40269957395155659</v>
      </c>
      <c r="R25">
        <v>0.53784612753713856</v>
      </c>
      <c r="S25">
        <v>0.16325186182104789</v>
      </c>
      <c r="T25">
        <v>0.51581140662381408</v>
      </c>
      <c r="U25">
        <v>0.31649525335159762</v>
      </c>
      <c r="V25">
        <v>44</v>
      </c>
      <c r="W25">
        <v>44</v>
      </c>
      <c r="X25">
        <v>43</v>
      </c>
      <c r="Y25">
        <v>33</v>
      </c>
      <c r="Z25">
        <v>32</v>
      </c>
      <c r="AA25">
        <v>0.45340877516481831</v>
      </c>
      <c r="AB25">
        <v>3.7493760445682471</v>
      </c>
      <c r="AC25">
        <v>0.27757710475132008</v>
      </c>
      <c r="AD25">
        <v>0.1245295410341255</v>
      </c>
      <c r="AE25">
        <v>2.2290060851927032</v>
      </c>
      <c r="AF25">
        <v>0.55451911245187169</v>
      </c>
      <c r="AG25">
        <v>0.27280305135264837</v>
      </c>
      <c r="AH25">
        <v>0.25632120033342609</v>
      </c>
      <c r="AI25">
        <v>0.23461801719989969</v>
      </c>
      <c r="AJ25">
        <v>0.1716746715357437</v>
      </c>
      <c r="AK25">
        <v>0.1135235978247925</v>
      </c>
      <c r="AL25">
        <v>9.4272218473385572E-2</v>
      </c>
      <c r="AM25">
        <v>5.3309381805023183E-2</v>
      </c>
      <c r="AN25">
        <v>0.20088913587107551</v>
      </c>
      <c r="AO25">
        <v>0.1892192275632123</v>
      </c>
      <c r="AP25">
        <v>0.16025284801333731</v>
      </c>
      <c r="AQ25">
        <v>0.1171158655181995</v>
      </c>
      <c r="AR25">
        <v>8.7315921089191451E-2</v>
      </c>
      <c r="AS25">
        <v>5.2306196165601837E-2</v>
      </c>
      <c r="AT25">
        <v>0.45721033620450158</v>
      </c>
      <c r="AU25">
        <v>0.42383724476311202</v>
      </c>
      <c r="AV25">
        <v>0.33192751954908112</v>
      </c>
      <c r="AW25">
        <v>0.23063946334299201</v>
      </c>
      <c r="AX25">
        <v>0.105615577970625</v>
      </c>
      <c r="AY25">
        <v>98.308616903658603</v>
      </c>
      <c r="AZ25">
        <v>1.023806094820523</v>
      </c>
      <c r="BA25">
        <v>0.44771778251015792</v>
      </c>
      <c r="BB25">
        <v>0.27726011213919899</v>
      </c>
      <c r="BC25">
        <v>0.28377961220345471</v>
      </c>
      <c r="BD25">
        <v>1.023514020873592</v>
      </c>
      <c r="BE25">
        <v>9.1736838240196441</v>
      </c>
    </row>
    <row r="26" spans="1:57" x14ac:dyDescent="0.25">
      <c r="A26">
        <v>5</v>
      </c>
      <c r="B26" t="s">
        <v>57</v>
      </c>
      <c r="C26">
        <v>22</v>
      </c>
      <c r="D26" s="8">
        <v>178</v>
      </c>
      <c r="E26" s="8">
        <v>75</v>
      </c>
      <c r="F26">
        <v>86.023895526535142</v>
      </c>
      <c r="G26">
        <v>15.85573461530354</v>
      </c>
      <c r="H26">
        <v>86.023895526535142</v>
      </c>
      <c r="I26">
        <v>17.551831882464651</v>
      </c>
      <c r="J26">
        <v>86.023895526535142</v>
      </c>
      <c r="K26">
        <v>12.66477096734369</v>
      </c>
      <c r="L26">
        <v>6.2500000000000042E-2</v>
      </c>
      <c r="M26">
        <v>9.2677198583613618E-2</v>
      </c>
      <c r="N26">
        <v>0.2475439240697842</v>
      </c>
      <c r="O26">
        <v>0.37438688479983578</v>
      </c>
      <c r="P26">
        <v>0.2403218289447745</v>
      </c>
      <c r="Q26">
        <v>0.47378830459125199</v>
      </c>
      <c r="R26">
        <v>0.5072346164224244</v>
      </c>
      <c r="S26">
        <v>0.15942881474274259</v>
      </c>
      <c r="T26">
        <v>0.38492491939087892</v>
      </c>
      <c r="U26">
        <v>0.41418158895773582</v>
      </c>
      <c r="V26">
        <v>40</v>
      </c>
      <c r="W26">
        <v>40</v>
      </c>
      <c r="X26">
        <v>39</v>
      </c>
      <c r="Y26">
        <v>29</v>
      </c>
      <c r="Z26">
        <v>28</v>
      </c>
      <c r="AA26">
        <v>0.40471012062737738</v>
      </c>
      <c r="AB26">
        <v>4.20053740530303</v>
      </c>
      <c r="AC26">
        <v>0.2400666851903307</v>
      </c>
      <c r="AD26">
        <v>0.11610367959353821</v>
      </c>
      <c r="AE26">
        <v>2.0676923076923028</v>
      </c>
      <c r="AF26">
        <v>0.52801125312586827</v>
      </c>
      <c r="AG26">
        <v>0.26614535783749471</v>
      </c>
      <c r="AH26">
        <v>0.29409210891914461</v>
      </c>
      <c r="AI26">
        <v>0.25472762041743641</v>
      </c>
      <c r="AJ26">
        <v>0.17528017041770899</v>
      </c>
      <c r="AK26">
        <v>0.1331510214825754</v>
      </c>
      <c r="AL26">
        <v>0.1109957444319329</v>
      </c>
      <c r="AM26">
        <v>6.5807753615770723E-2</v>
      </c>
      <c r="AN26">
        <v>0.15790100424721171</v>
      </c>
      <c r="AO26">
        <v>0.14599293454531029</v>
      </c>
      <c r="AP26">
        <v>0.12694002302226809</v>
      </c>
      <c r="AQ26">
        <v>0.1036002064065418</v>
      </c>
      <c r="AR26">
        <v>9.1692136704640381E-2</v>
      </c>
      <c r="AS26">
        <v>5.025205414202364E-2</v>
      </c>
      <c r="AT26">
        <v>0.45199311316635638</v>
      </c>
      <c r="AU26">
        <v>0.40072055496274672</v>
      </c>
      <c r="AV26">
        <v>0.30222019343997708</v>
      </c>
      <c r="AW26">
        <v>0.23675122788911721</v>
      </c>
      <c r="AX26">
        <v>0.1160598077577944</v>
      </c>
      <c r="AY26">
        <v>85.749255017272759</v>
      </c>
      <c r="AZ26">
        <v>1.143703751637271</v>
      </c>
      <c r="BA26">
        <v>0.45453074439677371</v>
      </c>
      <c r="BB26">
        <v>0.31385683992472452</v>
      </c>
      <c r="BC26">
        <v>0.37695787066262099</v>
      </c>
      <c r="BD26">
        <v>1.201050360263076</v>
      </c>
      <c r="BE26">
        <v>8.67477162391463</v>
      </c>
    </row>
    <row r="27" spans="1:57" x14ac:dyDescent="0.25">
      <c r="A27">
        <v>1</v>
      </c>
      <c r="B27" t="s">
        <v>58</v>
      </c>
      <c r="C27" s="4">
        <v>50</v>
      </c>
      <c r="D27" s="4">
        <v>162</v>
      </c>
      <c r="E27" s="4">
        <v>61</v>
      </c>
      <c r="F27">
        <v>78.021672686857471</v>
      </c>
      <c r="G27">
        <v>14.89758553075475</v>
      </c>
      <c r="H27">
        <v>78.021672686857471</v>
      </c>
      <c r="I27">
        <v>18.533289180809572</v>
      </c>
      <c r="J27">
        <v>78.021672686857471</v>
      </c>
      <c r="K27">
        <v>15.36633760192124</v>
      </c>
      <c r="L27">
        <v>8.8888888888888712E-2</v>
      </c>
      <c r="M27">
        <v>0.17920809011651431</v>
      </c>
      <c r="N27">
        <v>0.70901546159221884</v>
      </c>
      <c r="O27">
        <v>0.25275625120229539</v>
      </c>
      <c r="P27">
        <v>0.1134692180391436</v>
      </c>
      <c r="Q27">
        <v>0.44548131918952061</v>
      </c>
      <c r="R27">
        <v>0.25471150674866022</v>
      </c>
      <c r="S27">
        <v>7.1828697378155962E-2</v>
      </c>
      <c r="T27">
        <v>0.30963143616144739</v>
      </c>
      <c r="U27">
        <v>0.23198128157989481</v>
      </c>
      <c r="V27">
        <v>38</v>
      </c>
      <c r="W27">
        <v>38</v>
      </c>
      <c r="X27">
        <v>37</v>
      </c>
      <c r="Y27">
        <v>30</v>
      </c>
      <c r="Z27">
        <v>28</v>
      </c>
      <c r="AA27">
        <v>0.44706863017504839</v>
      </c>
      <c r="AB27">
        <v>3.802548166563084</v>
      </c>
      <c r="AC27">
        <v>0.27563212003334281</v>
      </c>
      <c r="AD27">
        <v>0.12647191269605529</v>
      </c>
      <c r="AE27">
        <v>2.1793939393939419</v>
      </c>
      <c r="AF27">
        <v>0.55848846901917204</v>
      </c>
      <c r="AG27">
        <v>0.22387171039574469</v>
      </c>
      <c r="AH27">
        <v>0.31137681614068419</v>
      </c>
      <c r="AI27">
        <v>0.2765474069594494</v>
      </c>
      <c r="AJ27">
        <v>0.21626377697508539</v>
      </c>
      <c r="AK27">
        <v>0.1208669074742984</v>
      </c>
      <c r="AL27">
        <v>9.7774907444259956E-2</v>
      </c>
      <c r="AM27">
        <v>5.7898965928974103E-2</v>
      </c>
      <c r="AN27">
        <v>0.18921922756321199</v>
      </c>
      <c r="AO27">
        <v>0.16449013614893029</v>
      </c>
      <c r="AP27">
        <v>0.13392609058071681</v>
      </c>
      <c r="AQ27">
        <v>0.1003056404556824</v>
      </c>
      <c r="AR27">
        <v>8.752431230897488E-2</v>
      </c>
      <c r="AS27">
        <v>4.8902472909141723E-2</v>
      </c>
      <c r="AT27">
        <v>0.50059604370389621</v>
      </c>
      <c r="AU27">
        <v>0.44103754310837973</v>
      </c>
      <c r="AV27">
        <v>0.35018986755580223</v>
      </c>
      <c r="AW27">
        <v>0.22117254792998081</v>
      </c>
      <c r="AX27">
        <v>0.1068014388381158</v>
      </c>
      <c r="AY27">
        <v>83.807966369144097</v>
      </c>
      <c r="AZ27">
        <v>0.91337118032227571</v>
      </c>
      <c r="BA27">
        <v>0.62524096562913245</v>
      </c>
      <c r="BB27">
        <v>0.28935765778341288</v>
      </c>
      <c r="BC27">
        <v>0.27728835519275641</v>
      </c>
      <c r="BD27">
        <v>0.95828932718383242</v>
      </c>
      <c r="BE27">
        <v>8.7911332486675491</v>
      </c>
    </row>
    <row r="28" spans="1:57" x14ac:dyDescent="0.25">
      <c r="A28">
        <v>2</v>
      </c>
      <c r="B28" t="s">
        <v>58</v>
      </c>
      <c r="C28" s="4">
        <v>50</v>
      </c>
      <c r="D28" s="4">
        <v>162</v>
      </c>
      <c r="E28" s="4">
        <v>61</v>
      </c>
      <c r="F28">
        <v>76.021116976938046</v>
      </c>
      <c r="G28">
        <v>15.025256739682041</v>
      </c>
      <c r="H28">
        <v>76.021116976938046</v>
      </c>
      <c r="I28">
        <v>17.398160367461319</v>
      </c>
      <c r="J28">
        <v>76.021116976938046</v>
      </c>
      <c r="K28">
        <v>16.496895910134999</v>
      </c>
      <c r="L28">
        <v>6.0714285714285957E-2</v>
      </c>
      <c r="M28">
        <v>0.16083870875711859</v>
      </c>
      <c r="N28">
        <v>0.81469116561958155</v>
      </c>
      <c r="O28">
        <v>0.19742291992917221</v>
      </c>
      <c r="P28">
        <v>0.14681058904541419</v>
      </c>
      <c r="Q28">
        <v>0.53229004880716002</v>
      </c>
      <c r="R28">
        <v>0.27580938132210192</v>
      </c>
      <c r="S28">
        <v>9.8921120173939045E-2</v>
      </c>
      <c r="T28">
        <v>0.34287732530434067</v>
      </c>
      <c r="U28">
        <v>0.2885029509785631</v>
      </c>
      <c r="V28">
        <v>34</v>
      </c>
      <c r="W28">
        <v>34</v>
      </c>
      <c r="X28">
        <v>33</v>
      </c>
      <c r="Y28">
        <v>30</v>
      </c>
      <c r="Z28">
        <v>28</v>
      </c>
      <c r="AA28">
        <v>0.37760489024729071</v>
      </c>
      <c r="AB28">
        <v>4.5020603384841822</v>
      </c>
      <c r="AC28">
        <v>0.28043504147977588</v>
      </c>
      <c r="AD28">
        <v>0.1204357532264709</v>
      </c>
      <c r="AE28">
        <v>2.3285032390044318</v>
      </c>
      <c r="AF28">
        <v>0.57904973603778798</v>
      </c>
      <c r="AG28">
        <v>0.3400944706863025</v>
      </c>
      <c r="AH28">
        <v>0.38035256707109999</v>
      </c>
      <c r="AI28">
        <v>0.34870797443734369</v>
      </c>
      <c r="AJ28">
        <v>0.26566519373661129</v>
      </c>
      <c r="AK28">
        <v>0.17009933314809619</v>
      </c>
      <c r="AL28">
        <v>0.13571478188385619</v>
      </c>
      <c r="AM28">
        <v>7.5541817171436376E-2</v>
      </c>
      <c r="AN28">
        <v>0.17147620370737879</v>
      </c>
      <c r="AO28">
        <v>0.15599571309490709</v>
      </c>
      <c r="AP28">
        <v>0.13247727543365201</v>
      </c>
      <c r="AQ28">
        <v>0.1089588377723967</v>
      </c>
      <c r="AR28">
        <v>8.9608224506807055E-2</v>
      </c>
      <c r="AS28">
        <v>5.5670225856388589E-2</v>
      </c>
      <c r="AT28">
        <v>0.55182877077847892</v>
      </c>
      <c r="AU28">
        <v>0.50470368753225081</v>
      </c>
      <c r="AV28">
        <v>0.3981424691702633</v>
      </c>
      <c r="AW28">
        <v>0.27905817092049301</v>
      </c>
      <c r="AX28">
        <v>0.13121204302782499</v>
      </c>
      <c r="AY28">
        <v>78.847173520444869</v>
      </c>
      <c r="AZ28">
        <v>1.175644815845774</v>
      </c>
      <c r="BA28">
        <v>0.63616429115520412</v>
      </c>
      <c r="BB28">
        <v>0.39198362211007798</v>
      </c>
      <c r="BC28">
        <v>0.30936240479785782</v>
      </c>
      <c r="BD28">
        <v>0.78922278214721342</v>
      </c>
      <c r="BE28">
        <v>8.1762404820128349</v>
      </c>
    </row>
    <row r="29" spans="1:57" x14ac:dyDescent="0.25">
      <c r="A29">
        <v>3</v>
      </c>
      <c r="B29" t="s">
        <v>58</v>
      </c>
      <c r="C29" s="4">
        <v>50</v>
      </c>
      <c r="D29" s="4">
        <v>162</v>
      </c>
      <c r="E29" s="4">
        <v>61</v>
      </c>
      <c r="F29">
        <v>74.020561267018621</v>
      </c>
      <c r="G29">
        <v>13.492198143290899</v>
      </c>
      <c r="H29">
        <v>74.020561267018621</v>
      </c>
      <c r="I29">
        <v>16.27830473041449</v>
      </c>
      <c r="J29">
        <v>74.020561267018621</v>
      </c>
      <c r="K29">
        <v>17.604790614461781</v>
      </c>
      <c r="L29">
        <v>8.9351851851851655E-2</v>
      </c>
      <c r="M29">
        <v>0.16970212163099721</v>
      </c>
      <c r="N29">
        <v>0.6586209874019443</v>
      </c>
      <c r="O29">
        <v>0.25766279070519682</v>
      </c>
      <c r="P29">
        <v>0.12909999876623501</v>
      </c>
      <c r="Q29">
        <v>0.44941262567790169</v>
      </c>
      <c r="R29">
        <v>0.28726384482745287</v>
      </c>
      <c r="S29">
        <v>8.9787599765969103E-2</v>
      </c>
      <c r="T29">
        <v>0.30933916196557532</v>
      </c>
      <c r="U29">
        <v>0.29025616800488091</v>
      </c>
      <c r="V29">
        <v>32</v>
      </c>
      <c r="W29">
        <v>32</v>
      </c>
      <c r="X29">
        <v>31</v>
      </c>
      <c r="Y29">
        <v>26</v>
      </c>
      <c r="Z29">
        <v>24</v>
      </c>
      <c r="AA29">
        <v>0.38760766879688813</v>
      </c>
      <c r="AB29">
        <v>4.3858781362007164</v>
      </c>
      <c r="AC29">
        <v>0.30100953968694982</v>
      </c>
      <c r="AD29">
        <v>0.13112616752516701</v>
      </c>
      <c r="AE29">
        <v>2.295571855474059</v>
      </c>
      <c r="AF29">
        <v>0.59377604890247304</v>
      </c>
      <c r="AG29">
        <v>0.30603739133886382</v>
      </c>
      <c r="AH29">
        <v>0.36003590741017832</v>
      </c>
      <c r="AI29">
        <v>0.30871670702179199</v>
      </c>
      <c r="AJ29">
        <v>0.18539632656580859</v>
      </c>
      <c r="AK29">
        <v>0.1497727863474623</v>
      </c>
      <c r="AL29">
        <v>0.13014367790336051</v>
      </c>
      <c r="AM29">
        <v>6.641629843415299E-2</v>
      </c>
      <c r="AN29">
        <v>0.19357228859868489</v>
      </c>
      <c r="AO29">
        <v>0.16362569849649569</v>
      </c>
      <c r="AP29">
        <v>0.13120928653020891</v>
      </c>
      <c r="AQ29">
        <v>9.5088141767774942E-2</v>
      </c>
      <c r="AR29">
        <v>8.2121576981260019E-2</v>
      </c>
      <c r="AS29">
        <v>5.3409897811120433E-2</v>
      </c>
      <c r="AT29">
        <v>0.55360819600886324</v>
      </c>
      <c r="AU29">
        <v>0.47234240551828782</v>
      </c>
      <c r="AV29">
        <v>0.31660561309601748</v>
      </c>
      <c r="AW29">
        <v>0.24486092811523719</v>
      </c>
      <c r="AX29">
        <v>0.11982619624527339</v>
      </c>
      <c r="AY29">
        <v>75.013382484698809</v>
      </c>
      <c r="AZ29">
        <v>0.78791348543362705</v>
      </c>
      <c r="BA29">
        <v>0.61901704911687372</v>
      </c>
      <c r="BB29">
        <v>0.24042901408840689</v>
      </c>
      <c r="BC29">
        <v>0.20845559912928421</v>
      </c>
      <c r="BD29">
        <v>0.8670151558856124</v>
      </c>
      <c r="BE29">
        <v>7.8248223630507807</v>
      </c>
    </row>
    <row r="30" spans="1:57" x14ac:dyDescent="0.25">
      <c r="A30">
        <v>4</v>
      </c>
      <c r="B30" t="s">
        <v>58</v>
      </c>
      <c r="C30" s="4">
        <v>50</v>
      </c>
      <c r="D30" s="4">
        <v>162</v>
      </c>
      <c r="E30" s="4">
        <v>61</v>
      </c>
      <c r="F30">
        <v>80.022228396776882</v>
      </c>
      <c r="G30">
        <v>15.48398450260922</v>
      </c>
      <c r="H30">
        <v>80.022228396776882</v>
      </c>
      <c r="I30">
        <v>16.03837532607659</v>
      </c>
      <c r="J30">
        <v>80.022228396776882</v>
      </c>
      <c r="K30">
        <v>16.528387428368919</v>
      </c>
      <c r="L30">
        <v>8.5185185185184975E-2</v>
      </c>
      <c r="M30">
        <v>0.1338651614133187</v>
      </c>
      <c r="N30">
        <v>0.30933629661057949</v>
      </c>
      <c r="O30">
        <v>0.43274960901804638</v>
      </c>
      <c r="P30">
        <v>0.19291455539021049</v>
      </c>
      <c r="Q30">
        <v>0.54133512814542606</v>
      </c>
      <c r="R30">
        <v>0.35636807101567841</v>
      </c>
      <c r="S30">
        <v>7.9485954175033097E-2</v>
      </c>
      <c r="T30">
        <v>0.33514523125318929</v>
      </c>
      <c r="U30">
        <v>0.23716868617767839</v>
      </c>
      <c r="V30">
        <v>35</v>
      </c>
      <c r="W30">
        <v>35</v>
      </c>
      <c r="X30">
        <v>34</v>
      </c>
      <c r="Y30">
        <v>27</v>
      </c>
      <c r="Z30">
        <v>24</v>
      </c>
      <c r="AA30">
        <v>0.42295699422679162</v>
      </c>
      <c r="AB30">
        <v>4.0193211678832101</v>
      </c>
      <c r="AC30">
        <v>0.25035689990514548</v>
      </c>
      <c r="AD30">
        <v>9.9707183619381662E-2</v>
      </c>
      <c r="AE30">
        <v>2.5109213881804968</v>
      </c>
      <c r="AF30">
        <v>0.51542095026396195</v>
      </c>
      <c r="AG30">
        <v>0.31536537927202007</v>
      </c>
      <c r="AH30">
        <v>0.35709919422061692</v>
      </c>
      <c r="AI30">
        <v>0.31615925058548011</v>
      </c>
      <c r="AJ30">
        <v>0.25613175376998681</v>
      </c>
      <c r="AK30">
        <v>0.18035312839425099</v>
      </c>
      <c r="AL30">
        <v>0.14423198363181711</v>
      </c>
      <c r="AM30">
        <v>8.7903205435853796E-2</v>
      </c>
      <c r="AN30">
        <v>0.1652757950005268</v>
      </c>
      <c r="AO30">
        <v>0.1506165505743931</v>
      </c>
      <c r="AP30">
        <v>0.1244598595395271</v>
      </c>
      <c r="AQ30">
        <v>9.2554445200294655E-2</v>
      </c>
      <c r="AR30">
        <v>7.8757509269815812E-2</v>
      </c>
      <c r="AS30">
        <v>4.8864148087112001E-2</v>
      </c>
      <c r="AT30">
        <v>0.52237498922114367</v>
      </c>
      <c r="AU30">
        <v>0.46677580115987333</v>
      </c>
      <c r="AV30">
        <v>0.38059161330951391</v>
      </c>
      <c r="AW30">
        <v>0.27290757359454559</v>
      </c>
      <c r="AX30">
        <v>0.13676735352296579</v>
      </c>
      <c r="AY30">
        <v>81.028972286072886</v>
      </c>
      <c r="AZ30">
        <v>1.2493690233650601</v>
      </c>
      <c r="BA30">
        <v>0.71417064723018409</v>
      </c>
      <c r="BB30">
        <v>0.38073808235098439</v>
      </c>
      <c r="BC30">
        <v>0.33202386924815452</v>
      </c>
      <c r="BD30">
        <v>0.87205321621092124</v>
      </c>
      <c r="BE30">
        <v>8.2702266918084426</v>
      </c>
    </row>
    <row r="31" spans="1:57" x14ac:dyDescent="0.25">
      <c r="A31">
        <v>5</v>
      </c>
      <c r="B31" t="s">
        <v>58</v>
      </c>
      <c r="C31" s="4">
        <v>50</v>
      </c>
      <c r="D31" s="4">
        <v>162</v>
      </c>
      <c r="E31" s="4">
        <v>61</v>
      </c>
      <c r="F31">
        <v>80.022228396776882</v>
      </c>
      <c r="G31">
        <v>15.761753442852511</v>
      </c>
      <c r="H31">
        <v>80.022228396776882</v>
      </c>
      <c r="I31">
        <v>17.153156828895941</v>
      </c>
      <c r="J31">
        <v>80.022228396776882</v>
      </c>
      <c r="K31">
        <v>15.561073606459029</v>
      </c>
      <c r="L31">
        <v>5.4012345679012592E-2</v>
      </c>
      <c r="M31">
        <v>0.32981144805233681</v>
      </c>
      <c r="N31">
        <v>0.58565787968610372</v>
      </c>
      <c r="O31">
        <v>0.56314694891342798</v>
      </c>
      <c r="P31">
        <v>0.3390705765375977</v>
      </c>
      <c r="Q31">
        <v>0.80780995555939084</v>
      </c>
      <c r="R31">
        <v>0.41974052709315612</v>
      </c>
      <c r="S31">
        <v>0.15093318889417109</v>
      </c>
      <c r="T31">
        <v>0.27449148684631303</v>
      </c>
      <c r="U31">
        <v>0.54986473580026973</v>
      </c>
      <c r="V31">
        <v>36</v>
      </c>
      <c r="W31">
        <v>36</v>
      </c>
      <c r="X31">
        <v>35</v>
      </c>
      <c r="Y31">
        <v>30</v>
      </c>
      <c r="Z31">
        <v>27</v>
      </c>
      <c r="AA31">
        <v>0.40566824117810513</v>
      </c>
      <c r="AB31">
        <v>4.1906164383561642</v>
      </c>
      <c r="AC31">
        <v>0.24277577104751311</v>
      </c>
      <c r="AD31">
        <v>0.1072136896264288</v>
      </c>
      <c r="AE31">
        <v>2.26441018766756</v>
      </c>
      <c r="AF31">
        <v>0.46975414317597192</v>
      </c>
      <c r="AG31">
        <v>0.30754156856436737</v>
      </c>
      <c r="AH31">
        <v>0.36985582414868362</v>
      </c>
      <c r="AI31">
        <v>0.30611951595749798</v>
      </c>
      <c r="AJ31">
        <v>0.23313767713253691</v>
      </c>
      <c r="AK31">
        <v>0.16974412084164789</v>
      </c>
      <c r="AL31">
        <v>0.12655030437747869</v>
      </c>
      <c r="AM31">
        <v>6.0622900300588867E-2</v>
      </c>
      <c r="AN31">
        <v>0.16384759655459891</v>
      </c>
      <c r="AO31">
        <v>0.15368852459016391</v>
      </c>
      <c r="AP31">
        <v>0.12920255626562921</v>
      </c>
      <c r="AQ31">
        <v>0.1002882745207003</v>
      </c>
      <c r="AR31">
        <v>8.8305779383162128E-2</v>
      </c>
      <c r="AS31">
        <v>5.1837315921089457E-2</v>
      </c>
      <c r="AT31">
        <v>0.53370342070328247</v>
      </c>
      <c r="AU31">
        <v>0.45980804054766178</v>
      </c>
      <c r="AV31">
        <v>0.36234023339816612</v>
      </c>
      <c r="AW31">
        <v>0.27003239536234819</v>
      </c>
      <c r="AX31">
        <v>0.1124602162216783</v>
      </c>
      <c r="AY31">
        <v>80.688549691084205</v>
      </c>
      <c r="AZ31">
        <v>1.2168009760798999</v>
      </c>
      <c r="BA31">
        <v>0.6732805867031556</v>
      </c>
      <c r="BB31">
        <v>0.33790477755168441</v>
      </c>
      <c r="BC31">
        <v>0.24862880026106479</v>
      </c>
      <c r="BD31">
        <v>0.73579545711819849</v>
      </c>
      <c r="BE31">
        <v>9.1175790697464159</v>
      </c>
    </row>
    <row r="32" spans="1:57" x14ac:dyDescent="0.25">
      <c r="A32">
        <v>1</v>
      </c>
      <c r="B32" t="s">
        <v>59</v>
      </c>
      <c r="C32" s="4">
        <v>55</v>
      </c>
      <c r="D32" s="4">
        <v>145</v>
      </c>
      <c r="E32" s="4">
        <v>46</v>
      </c>
      <c r="F32">
        <v>76.021116976938046</v>
      </c>
      <c r="G32">
        <v>14.153753432124169</v>
      </c>
      <c r="H32">
        <v>76.021116976938046</v>
      </c>
      <c r="I32">
        <v>17.268861575022019</v>
      </c>
      <c r="J32">
        <v>76.021116976938046</v>
      </c>
      <c r="K32">
        <v>14.409038754352769</v>
      </c>
      <c r="L32">
        <v>5.0925925925926013E-2</v>
      </c>
      <c r="M32">
        <v>0.1884045156328957</v>
      </c>
      <c r="N32">
        <v>0.96837845403164113</v>
      </c>
      <c r="O32">
        <v>0.19455669924141011</v>
      </c>
      <c r="P32">
        <v>0.1370274216980073</v>
      </c>
      <c r="Q32">
        <v>1.119207001344662</v>
      </c>
      <c r="R32">
        <v>0.12243259873586999</v>
      </c>
      <c r="S32">
        <v>7.4241379318472731E-2</v>
      </c>
      <c r="T32">
        <v>0.32168598684831501</v>
      </c>
      <c r="U32">
        <v>0.23078835371675621</v>
      </c>
      <c r="V32">
        <v>36</v>
      </c>
      <c r="W32">
        <v>36</v>
      </c>
      <c r="X32">
        <v>35</v>
      </c>
      <c r="Y32">
        <v>31</v>
      </c>
      <c r="Z32">
        <v>29</v>
      </c>
      <c r="AA32">
        <v>0.3810198173327714</v>
      </c>
      <c r="AB32">
        <v>4.461710185838629</v>
      </c>
      <c r="AC32">
        <v>0.28950349456045488</v>
      </c>
      <c r="AD32">
        <v>0.12781328146707399</v>
      </c>
      <c r="AE32">
        <v>2.2650501672240839</v>
      </c>
      <c r="AF32">
        <v>0.56311938501435566</v>
      </c>
      <c r="AG32">
        <v>0.31008613503751059</v>
      </c>
      <c r="AH32">
        <v>0.23710289895341299</v>
      </c>
      <c r="AI32">
        <v>0.26573037965091301</v>
      </c>
      <c r="AJ32">
        <v>0.17774545216808571</v>
      </c>
      <c r="AK32">
        <v>0.1103247634146742</v>
      </c>
      <c r="AL32">
        <v>8.6298481604367483E-2</v>
      </c>
      <c r="AM32">
        <v>5.516238170733704E-2</v>
      </c>
      <c r="AN32">
        <v>0.21993288734050029</v>
      </c>
      <c r="AO32">
        <v>0.1958877465962767</v>
      </c>
      <c r="AP32">
        <v>0.16318635518413241</v>
      </c>
      <c r="AQ32">
        <v>0.115737277448864</v>
      </c>
      <c r="AR32">
        <v>0.1009895911257402</v>
      </c>
      <c r="AS32">
        <v>6.5082180947699048E-2</v>
      </c>
      <c r="AT32">
        <v>0.45703578629391328</v>
      </c>
      <c r="AU32">
        <v>0.46161812624718968</v>
      </c>
      <c r="AV32">
        <v>0.34093180735221812</v>
      </c>
      <c r="AW32">
        <v>0.22606204086353829</v>
      </c>
      <c r="AX32">
        <v>0.12024456265503609</v>
      </c>
      <c r="AY32">
        <v>79.573359042731624</v>
      </c>
      <c r="AZ32">
        <v>0.96890871468899853</v>
      </c>
      <c r="BA32">
        <v>0.57154896703791214</v>
      </c>
      <c r="BB32">
        <v>0.27377840771112277</v>
      </c>
      <c r="BC32">
        <v>0.29754320719576438</v>
      </c>
      <c r="BD32">
        <v>1.08680304514634</v>
      </c>
      <c r="BE32">
        <v>7.7925898101655537</v>
      </c>
    </row>
    <row r="33" spans="1:57" x14ac:dyDescent="0.25">
      <c r="A33">
        <v>2</v>
      </c>
      <c r="B33" t="s">
        <v>59</v>
      </c>
      <c r="C33" s="4">
        <v>55</v>
      </c>
      <c r="D33" s="4">
        <v>145</v>
      </c>
      <c r="E33" s="4">
        <v>46</v>
      </c>
      <c r="F33">
        <v>62.017227007502093</v>
      </c>
      <c r="G33">
        <v>12.46534424514172</v>
      </c>
      <c r="H33">
        <v>80.022228396776882</v>
      </c>
      <c r="I33">
        <v>17.794327845611679</v>
      </c>
      <c r="J33">
        <v>62.017227007502093</v>
      </c>
      <c r="K33">
        <v>19.494466184585789</v>
      </c>
      <c r="L33">
        <v>8.433333333333326E-2</v>
      </c>
      <c r="M33">
        <v>0.2662136793261709</v>
      </c>
      <c r="N33">
        <v>0.55756968313825728</v>
      </c>
      <c r="O33">
        <v>0.47745364817505592</v>
      </c>
      <c r="P33">
        <v>0.14761056709319559</v>
      </c>
      <c r="Q33">
        <v>1.4458710329382789</v>
      </c>
      <c r="R33">
        <v>0.1020911019935322</v>
      </c>
      <c r="S33">
        <v>5.8073627690111727E-2</v>
      </c>
      <c r="T33">
        <v>0.15323065371737399</v>
      </c>
      <c r="U33">
        <v>0.37899484392480309</v>
      </c>
      <c r="V33">
        <v>37</v>
      </c>
      <c r="W33">
        <v>37</v>
      </c>
      <c r="X33">
        <v>36</v>
      </c>
      <c r="Y33">
        <v>31</v>
      </c>
      <c r="Z33">
        <v>29</v>
      </c>
      <c r="AA33">
        <v>0.51385241420107752</v>
      </c>
      <c r="AB33">
        <v>3.3083429269143538</v>
      </c>
      <c r="AC33">
        <v>0.33516254515143112</v>
      </c>
      <c r="AD33">
        <v>0.15226451792164489</v>
      </c>
      <c r="AE33">
        <v>2.2011861313868621</v>
      </c>
      <c r="AF33">
        <v>0.56358247661387417</v>
      </c>
      <c r="AG33">
        <v>0.29341483745484831</v>
      </c>
      <c r="AH33">
        <v>0.22672964712420149</v>
      </c>
      <c r="AI33">
        <v>0.21167496021622201</v>
      </c>
      <c r="AJ33">
        <v>0.1564159979079156</v>
      </c>
      <c r="AK33">
        <v>0.1078731020054591</v>
      </c>
      <c r="AL33">
        <v>9.0977652522526181E-2</v>
      </c>
      <c r="AM33">
        <v>5.6920573175088397E-2</v>
      </c>
      <c r="AN33">
        <v>0.20943317588218971</v>
      </c>
      <c r="AO33">
        <v>0.17678521811614359</v>
      </c>
      <c r="AP33">
        <v>0.13996943595443159</v>
      </c>
      <c r="AQ33">
        <v>0.1059322033898306</v>
      </c>
      <c r="AR33">
        <v>9.0650180605724121E-2</v>
      </c>
      <c r="AS33">
        <v>5.3487079744373833E-2</v>
      </c>
      <c r="AT33">
        <v>0.4361628230063912</v>
      </c>
      <c r="AU33">
        <v>0.38846017833236562</v>
      </c>
      <c r="AV33">
        <v>0.29638543386234723</v>
      </c>
      <c r="AW33">
        <v>0.21380530539528969</v>
      </c>
      <c r="AX33">
        <v>0.1104076529194622</v>
      </c>
      <c r="AY33">
        <v>83.940696510054565</v>
      </c>
      <c r="AZ33">
        <v>0.99057961834015262</v>
      </c>
      <c r="BA33">
        <v>0.66699671640584191</v>
      </c>
      <c r="BB33">
        <v>0.30529703291955801</v>
      </c>
      <c r="BC33">
        <v>0.33464898087512113</v>
      </c>
      <c r="BD33">
        <v>1.096142264059595</v>
      </c>
      <c r="BE33">
        <v>7.7054614974287086</v>
      </c>
    </row>
    <row r="34" spans="1:57" x14ac:dyDescent="0.25">
      <c r="A34">
        <v>3</v>
      </c>
      <c r="B34" t="s">
        <v>59</v>
      </c>
      <c r="C34" s="4">
        <v>55</v>
      </c>
      <c r="D34" s="4">
        <v>145</v>
      </c>
      <c r="E34" s="4">
        <v>46</v>
      </c>
      <c r="F34">
        <v>154.0427896637955</v>
      </c>
      <c r="G34">
        <v>14.907748614229829</v>
      </c>
      <c r="H34">
        <v>76.021116976938046</v>
      </c>
      <c r="I34">
        <v>12.489524200067359</v>
      </c>
      <c r="J34">
        <v>154.0427896637955</v>
      </c>
      <c r="K34">
        <v>21.487724267934201</v>
      </c>
      <c r="L34">
        <v>4.851190476190468E-2</v>
      </c>
      <c r="M34">
        <v>6.6314441421635052E-3</v>
      </c>
      <c r="N34">
        <v>5.3969023933339827E-2</v>
      </c>
      <c r="O34">
        <v>0.1228750060470683</v>
      </c>
      <c r="P34">
        <v>0.3940421828495338</v>
      </c>
      <c r="Q34">
        <v>1.127829645956919</v>
      </c>
      <c r="R34">
        <v>0.34938094087357019</v>
      </c>
      <c r="S34">
        <v>8.870545737067928E-2</v>
      </c>
      <c r="T34">
        <v>0.38881399934870942</v>
      </c>
      <c r="U34">
        <v>0.2281436818614225</v>
      </c>
      <c r="V34">
        <v>37</v>
      </c>
      <c r="W34">
        <v>37</v>
      </c>
      <c r="X34">
        <v>36</v>
      </c>
      <c r="Y34">
        <v>31</v>
      </c>
      <c r="Z34">
        <v>29</v>
      </c>
      <c r="AA34">
        <v>0.42968925059828472</v>
      </c>
      <c r="AB34">
        <v>3.956347517730495</v>
      </c>
      <c r="AC34">
        <v>0.25507085301472587</v>
      </c>
      <c r="AD34">
        <v>0.14698527368713529</v>
      </c>
      <c r="AE34">
        <v>1.7353497164461209</v>
      </c>
      <c r="AF34">
        <v>0.52460809006085918</v>
      </c>
      <c r="AG34">
        <v>0.31675465407057518</v>
      </c>
      <c r="AH34">
        <v>0.26525225260985241</v>
      </c>
      <c r="AI34">
        <v>0.16958733747880189</v>
      </c>
      <c r="AJ34">
        <v>0.13261259440753809</v>
      </c>
      <c r="AK34">
        <v>8.9730807577268396E-2</v>
      </c>
      <c r="AL34">
        <v>7.7227334390271962E-2</v>
      </c>
      <c r="AM34">
        <v>4.8542895902456779E-2</v>
      </c>
      <c r="AN34">
        <v>0.1887190886357325</v>
      </c>
      <c r="AO34">
        <v>0.16237843845512681</v>
      </c>
      <c r="AP34">
        <v>0.1163656571269798</v>
      </c>
      <c r="AQ34">
        <v>9.1358710752987002E-2</v>
      </c>
      <c r="AR34">
        <v>7.9355376493470298E-2</v>
      </c>
      <c r="AS34">
        <v>4.8013337038066338E-2</v>
      </c>
      <c r="AT34">
        <v>0.4539713412455848</v>
      </c>
      <c r="AU34">
        <v>0.33196577593392862</v>
      </c>
      <c r="AV34">
        <v>0.24897825153451791</v>
      </c>
      <c r="AW34">
        <v>0.18108951833025541</v>
      </c>
      <c r="AX34">
        <v>9.6556232940523123E-2</v>
      </c>
      <c r="AY34">
        <v>82.157909584857094</v>
      </c>
      <c r="AZ34">
        <v>0.69508560544146236</v>
      </c>
      <c r="BA34">
        <v>0.55677390274977356</v>
      </c>
      <c r="BB34">
        <v>0.18762550200926309</v>
      </c>
      <c r="BC34">
        <v>0.17401379490440491</v>
      </c>
      <c r="BD34">
        <v>0.92745278781886376</v>
      </c>
      <c r="BE34">
        <v>8.7647391532834824</v>
      </c>
    </row>
    <row r="35" spans="1:57" x14ac:dyDescent="0.25">
      <c r="A35">
        <v>4</v>
      </c>
      <c r="B35" t="s">
        <v>59</v>
      </c>
      <c r="C35" s="4">
        <v>55</v>
      </c>
      <c r="D35" s="4">
        <v>145</v>
      </c>
      <c r="E35" s="4">
        <v>46</v>
      </c>
      <c r="F35">
        <v>72.020005557099182</v>
      </c>
      <c r="G35">
        <v>11.1919287161762</v>
      </c>
      <c r="H35">
        <v>76.021116976938046</v>
      </c>
      <c r="I35">
        <v>14.612964226742241</v>
      </c>
      <c r="J35">
        <v>72.020005557099182</v>
      </c>
      <c r="K35">
        <v>18.964719585444069</v>
      </c>
      <c r="L35">
        <v>5.8333333333333133E-2</v>
      </c>
      <c r="M35">
        <v>0.2468346758198266</v>
      </c>
      <c r="N35">
        <v>0.67654447030745224</v>
      </c>
      <c r="O35">
        <v>0.36484619511804423</v>
      </c>
      <c r="P35">
        <v>0.1123041362333153</v>
      </c>
      <c r="Q35">
        <v>0.45952060689335661</v>
      </c>
      <c r="R35">
        <v>0.24439412411243261</v>
      </c>
      <c r="S35">
        <v>0.1004064391062353</v>
      </c>
      <c r="T35">
        <v>0.46592069231344407</v>
      </c>
      <c r="U35">
        <v>0.21550113734525389</v>
      </c>
      <c r="V35">
        <v>36</v>
      </c>
      <c r="W35">
        <v>36</v>
      </c>
      <c r="X35">
        <v>35</v>
      </c>
      <c r="Y35">
        <v>33</v>
      </c>
      <c r="Z35">
        <v>32</v>
      </c>
      <c r="AA35">
        <v>0.39152289777463428</v>
      </c>
      <c r="AB35">
        <v>4.3420193548387109</v>
      </c>
      <c r="AC35">
        <v>0.32130137159311939</v>
      </c>
      <c r="AD35">
        <v>0.1562934148374549</v>
      </c>
      <c r="AE35">
        <v>2.0557575757575761</v>
      </c>
      <c r="AF35">
        <v>0.63781157848506298</v>
      </c>
      <c r="AG35">
        <v>0.33064740205612708</v>
      </c>
      <c r="AH35">
        <v>0.2420116699083078</v>
      </c>
      <c r="AI35">
        <v>0.2081223278867789</v>
      </c>
      <c r="AJ35">
        <v>0.16303548371279619</v>
      </c>
      <c r="AK35">
        <v>9.9782619355049798E-2</v>
      </c>
      <c r="AL35">
        <v>8.1885491067780217E-2</v>
      </c>
      <c r="AM35">
        <v>4.8542895902456251E-2</v>
      </c>
      <c r="AN35">
        <v>0.2243047311121775</v>
      </c>
      <c r="AO35">
        <v>0.20839121978327299</v>
      </c>
      <c r="AP35">
        <v>0.15686175452777279</v>
      </c>
      <c r="AQ35">
        <v>0.1292025562656296</v>
      </c>
      <c r="AR35">
        <v>0.107605648033545</v>
      </c>
      <c r="AS35">
        <v>6.2138472808103577E-2</v>
      </c>
      <c r="AT35">
        <v>0.46631640102048533</v>
      </c>
      <c r="AU35">
        <v>0.41651354767005189</v>
      </c>
      <c r="AV35">
        <v>0.31989723824056898</v>
      </c>
      <c r="AW35">
        <v>0.22898517562067941</v>
      </c>
      <c r="AX35">
        <v>0.11068136871055979</v>
      </c>
      <c r="AY35">
        <v>82.171711882617416</v>
      </c>
      <c r="AZ35">
        <v>0.3894450284246409</v>
      </c>
      <c r="BA35">
        <v>0.65435499510443262</v>
      </c>
      <c r="BB35">
        <v>0.13164306886346469</v>
      </c>
      <c r="BC35">
        <v>0.1140057569626072</v>
      </c>
      <c r="BD35">
        <v>0.86602172029922575</v>
      </c>
      <c r="BE35">
        <v>7.9273017130364796</v>
      </c>
    </row>
    <row r="36" spans="1:57" x14ac:dyDescent="0.25">
      <c r="A36">
        <v>5</v>
      </c>
      <c r="B36" t="s">
        <v>59</v>
      </c>
      <c r="C36" s="4">
        <v>55</v>
      </c>
      <c r="D36" s="4">
        <v>145</v>
      </c>
      <c r="E36" s="4">
        <v>46</v>
      </c>
      <c r="F36">
        <v>76.021116976938046</v>
      </c>
      <c r="G36">
        <v>12.647687086092709</v>
      </c>
      <c r="H36">
        <v>76.021116976938046</v>
      </c>
      <c r="I36">
        <v>17.788479743605262</v>
      </c>
      <c r="J36">
        <v>76.021116976938046</v>
      </c>
      <c r="K36">
        <v>16.076593057153691</v>
      </c>
      <c r="L36">
        <v>7.3809523809523964E-2</v>
      </c>
      <c r="M36">
        <v>0.1964146864997949</v>
      </c>
      <c r="N36">
        <v>0.49375134482337468</v>
      </c>
      <c r="O36">
        <v>0.39780081322119049</v>
      </c>
      <c r="P36">
        <v>7.7983682871320237E-2</v>
      </c>
      <c r="Q36">
        <v>0.43631049982178588</v>
      </c>
      <c r="R36">
        <v>0.17873437128644221</v>
      </c>
      <c r="S36">
        <v>6.7188690682519328E-2</v>
      </c>
      <c r="T36">
        <v>0.2469184617915354</v>
      </c>
      <c r="U36">
        <v>0.27210881760329603</v>
      </c>
      <c r="V36">
        <v>34</v>
      </c>
      <c r="W36">
        <v>34</v>
      </c>
      <c r="X36">
        <v>33</v>
      </c>
      <c r="Y36">
        <v>30</v>
      </c>
      <c r="Z36">
        <v>28</v>
      </c>
      <c r="AA36">
        <v>0.38983050847457612</v>
      </c>
      <c r="AB36">
        <v>4.3608695652173939</v>
      </c>
      <c r="AC36">
        <v>0.30758544040011132</v>
      </c>
      <c r="AD36">
        <v>0.14515526343524551</v>
      </c>
      <c r="AE36">
        <v>2.1190099009900991</v>
      </c>
      <c r="AF36">
        <v>0.59311347169085415</v>
      </c>
      <c r="AG36">
        <v>0.24673520422339579</v>
      </c>
      <c r="AH36">
        <v>0.26488839492451588</v>
      </c>
      <c r="AI36">
        <v>0.23311072999204729</v>
      </c>
      <c r="AJ36">
        <v>0.17782717421505939</v>
      </c>
      <c r="AK36">
        <v>0.10864128924701311</v>
      </c>
      <c r="AL36">
        <v>8.9469297026951652E-2</v>
      </c>
      <c r="AM36">
        <v>5.2236732425673497E-2</v>
      </c>
      <c r="AN36">
        <v>0.19922200611280891</v>
      </c>
      <c r="AO36">
        <v>0.18588496804667959</v>
      </c>
      <c r="AP36">
        <v>0.15504306751875521</v>
      </c>
      <c r="AQ36">
        <v>0.1100305640455682</v>
      </c>
      <c r="AR36">
        <v>8.6690747429841453E-2</v>
      </c>
      <c r="AS36">
        <v>5.0013892747985483E-2</v>
      </c>
      <c r="AT36">
        <v>0.4641104010373247</v>
      </c>
      <c r="AU36">
        <v>0.41899569803872688</v>
      </c>
      <c r="AV36">
        <v>0.33287024173381458</v>
      </c>
      <c r="AW36">
        <v>0.2186718532925814</v>
      </c>
      <c r="AX36">
        <v>0.102250625173659</v>
      </c>
      <c r="AY36">
        <v>75.932035270463118</v>
      </c>
      <c r="AZ36">
        <v>1.2048709139226279</v>
      </c>
      <c r="BA36">
        <v>0.5530381174182617</v>
      </c>
      <c r="BB36">
        <v>0.36658957507103562</v>
      </c>
      <c r="BC36">
        <v>0.36040209789418831</v>
      </c>
      <c r="BD36">
        <v>0.98312151354645483</v>
      </c>
      <c r="BE36">
        <v>7.4670381449444303</v>
      </c>
    </row>
    <row r="37" spans="1:57" x14ac:dyDescent="0.25">
      <c r="A37">
        <v>1</v>
      </c>
      <c r="B37" t="s">
        <v>60</v>
      </c>
      <c r="C37" s="4">
        <v>45</v>
      </c>
      <c r="D37" s="4">
        <v>150</v>
      </c>
      <c r="E37" s="4">
        <v>63</v>
      </c>
      <c r="F37">
        <v>90.025006946374006</v>
      </c>
      <c r="G37">
        <v>11.236387705826431</v>
      </c>
      <c r="H37">
        <v>90.025006946374006</v>
      </c>
      <c r="I37">
        <v>16.77276082740563</v>
      </c>
      <c r="J37">
        <v>90.025006946374006</v>
      </c>
      <c r="K37">
        <v>15.0718179911979</v>
      </c>
      <c r="L37">
        <v>9.0350877192982584E-2</v>
      </c>
      <c r="M37">
        <v>0.27303702122826801</v>
      </c>
      <c r="N37">
        <v>0.57931877279774224</v>
      </c>
      <c r="O37">
        <v>0.4713070489838822</v>
      </c>
      <c r="P37">
        <v>0.1180143988884049</v>
      </c>
      <c r="Q37">
        <v>0.30082042137681397</v>
      </c>
      <c r="R37">
        <v>0.39230846878103931</v>
      </c>
      <c r="S37">
        <v>9.2523324902286277E-2</v>
      </c>
      <c r="T37">
        <v>0.2667333985633461</v>
      </c>
      <c r="U37">
        <v>0.34687566461727909</v>
      </c>
      <c r="V37">
        <v>36</v>
      </c>
      <c r="W37">
        <v>36</v>
      </c>
      <c r="X37">
        <v>35</v>
      </c>
      <c r="Y37">
        <v>31</v>
      </c>
      <c r="Z37">
        <v>30</v>
      </c>
      <c r="AA37">
        <v>0.37160860095546261</v>
      </c>
      <c r="AB37">
        <v>4.5747057404727443</v>
      </c>
      <c r="AC37">
        <v>0.27848644825582841</v>
      </c>
      <c r="AD37">
        <v>0.13095035359284399</v>
      </c>
      <c r="AE37">
        <v>2.1266567108456189</v>
      </c>
      <c r="AF37">
        <v>0.59728129608651959</v>
      </c>
      <c r="AG37">
        <v>0.30286190608502372</v>
      </c>
      <c r="AH37">
        <v>0.26775114299426611</v>
      </c>
      <c r="AI37">
        <v>0.21525587172907501</v>
      </c>
      <c r="AJ37">
        <v>0.15194696939626071</v>
      </c>
      <c r="AK37">
        <v>9.3835589250982357E-2</v>
      </c>
      <c r="AL37">
        <v>8.0022228396776862E-2</v>
      </c>
      <c r="AM37">
        <v>4.9537569959909232E-2</v>
      </c>
      <c r="AN37">
        <v>0.20498118164136489</v>
      </c>
      <c r="AO37">
        <v>0.19058324281997499</v>
      </c>
      <c r="AP37">
        <v>0.1485261057364417</v>
      </c>
      <c r="AQ37">
        <v>0.10722675490666569</v>
      </c>
      <c r="AR37">
        <v>8.2219808532673133E-2</v>
      </c>
      <c r="AS37">
        <v>5.0013892747985338E-2</v>
      </c>
      <c r="AT37">
        <v>0.47273232463563097</v>
      </c>
      <c r="AU37">
        <v>0.40583911454904997</v>
      </c>
      <c r="AV37">
        <v>0.30047307513270249</v>
      </c>
      <c r="AW37">
        <v>0.20106234415764801</v>
      </c>
      <c r="AX37">
        <v>9.955146270789457E-2</v>
      </c>
      <c r="AY37">
        <v>84.059833927950621</v>
      </c>
      <c r="AZ37">
        <v>0.8465127893478247</v>
      </c>
      <c r="BA37">
        <v>0.51652968073529748</v>
      </c>
      <c r="BB37">
        <v>0.24713768286037421</v>
      </c>
      <c r="BC37">
        <v>0.21181531459775871</v>
      </c>
      <c r="BD37">
        <v>0.85707413028319246</v>
      </c>
      <c r="BE37">
        <v>8.2336879759953483</v>
      </c>
    </row>
    <row r="38" spans="1:57" x14ac:dyDescent="0.25">
      <c r="A38">
        <v>2</v>
      </c>
      <c r="B38" t="s">
        <v>60</v>
      </c>
      <c r="C38" s="4">
        <v>45</v>
      </c>
      <c r="D38" s="4">
        <v>150</v>
      </c>
      <c r="E38" s="4">
        <v>63</v>
      </c>
      <c r="F38">
        <v>80.022228396776882</v>
      </c>
      <c r="G38">
        <v>12.010526969027341</v>
      </c>
      <c r="H38">
        <v>94.026118366212842</v>
      </c>
      <c r="I38">
        <v>16.644688965657078</v>
      </c>
      <c r="J38">
        <v>80.022228396776882</v>
      </c>
      <c r="K38">
        <v>14.4175842778063</v>
      </c>
      <c r="L38">
        <v>7.1031746031746196E-2</v>
      </c>
      <c r="M38">
        <v>0.19526139362578879</v>
      </c>
      <c r="N38">
        <v>0.44963095288641097</v>
      </c>
      <c r="O38">
        <v>0.43427035521532947</v>
      </c>
      <c r="P38">
        <v>5.3251747393575737E-2</v>
      </c>
      <c r="Q38">
        <v>0.12848357576402011</v>
      </c>
      <c r="R38">
        <v>0.41446346022763858</v>
      </c>
      <c r="S38">
        <v>8.7654217439170054E-2</v>
      </c>
      <c r="T38">
        <v>0.22473979994338311</v>
      </c>
      <c r="U38">
        <v>0.39002534246827691</v>
      </c>
      <c r="V38">
        <v>35</v>
      </c>
      <c r="W38">
        <v>35</v>
      </c>
      <c r="X38">
        <v>34</v>
      </c>
      <c r="Y38">
        <v>28</v>
      </c>
      <c r="Z38">
        <v>27</v>
      </c>
      <c r="AA38">
        <v>0.36676854681856058</v>
      </c>
      <c r="AB38">
        <v>4.6350757575757582</v>
      </c>
      <c r="AC38">
        <v>0.28180904952230329</v>
      </c>
      <c r="AD38">
        <v>0.1488067673119072</v>
      </c>
      <c r="AE38">
        <v>1.8937918927545541</v>
      </c>
      <c r="AF38">
        <v>0.56904695748819134</v>
      </c>
      <c r="AG38">
        <v>0.28410669630452912</v>
      </c>
      <c r="AH38">
        <v>0.2330775642806763</v>
      </c>
      <c r="AI38">
        <v>0.2543717340838404</v>
      </c>
      <c r="AJ38">
        <v>0.18520769658238381</v>
      </c>
      <c r="AK38">
        <v>0.1094053903862181</v>
      </c>
      <c r="AL38">
        <v>8.8826757432620251E-2</v>
      </c>
      <c r="AM38">
        <v>4.7669491525423623E-2</v>
      </c>
      <c r="AN38">
        <v>0.18498728279222859</v>
      </c>
      <c r="AO38">
        <v>0.16639237395002879</v>
      </c>
      <c r="AP38">
        <v>0.13593519567401199</v>
      </c>
      <c r="AQ38">
        <v>9.7783572359843446E-2</v>
      </c>
      <c r="AR38">
        <v>8.2074080406950259E-2</v>
      </c>
      <c r="AS38">
        <v>5.0013892747985567E-2</v>
      </c>
      <c r="AT38">
        <v>0.41806484707290492</v>
      </c>
      <c r="AU38">
        <v>0.42076410803386921</v>
      </c>
      <c r="AV38">
        <v>0.32114289225639581</v>
      </c>
      <c r="AW38">
        <v>0.20718896274606161</v>
      </c>
      <c r="AX38">
        <v>9.7683384273409196E-2</v>
      </c>
      <c r="AY38">
        <v>88.198286281968336</v>
      </c>
      <c r="AZ38">
        <v>0.66082179245653871</v>
      </c>
      <c r="BA38">
        <v>0.64191771755930827</v>
      </c>
      <c r="BB38">
        <v>0.19117348283593391</v>
      </c>
      <c r="BC38">
        <v>0.21029646860142279</v>
      </c>
      <c r="BD38">
        <v>1.1000294888276969</v>
      </c>
      <c r="BE38">
        <v>8.4726432621168417</v>
      </c>
    </row>
    <row r="39" spans="1:57" x14ac:dyDescent="0.25">
      <c r="A39">
        <v>3</v>
      </c>
      <c r="B39" t="s">
        <v>60</v>
      </c>
      <c r="C39" s="4">
        <v>45</v>
      </c>
      <c r="D39" s="4">
        <v>150</v>
      </c>
      <c r="E39" s="4">
        <v>63</v>
      </c>
      <c r="F39">
        <v>94.026118366212842</v>
      </c>
      <c r="G39">
        <v>10.25583173080978</v>
      </c>
      <c r="H39">
        <v>94.026118366212842</v>
      </c>
      <c r="I39">
        <v>13.192152855481179</v>
      </c>
      <c r="J39">
        <v>94.026118366212842</v>
      </c>
      <c r="K39">
        <v>14.08034990105083</v>
      </c>
      <c r="L39">
        <v>9.3910256410256576E-2</v>
      </c>
      <c r="M39">
        <v>0.24548032913949661</v>
      </c>
      <c r="N39">
        <v>0.73646716521707134</v>
      </c>
      <c r="O39">
        <v>0.33332148496687158</v>
      </c>
      <c r="P39">
        <v>0.17944850045045929</v>
      </c>
      <c r="Q39">
        <v>0.52668258070422658</v>
      </c>
      <c r="R39">
        <v>0.34071470564019601</v>
      </c>
      <c r="S39">
        <v>0.13234728165952231</v>
      </c>
      <c r="T39">
        <v>0.29455101160171993</v>
      </c>
      <c r="U39">
        <v>0.44931871372581461</v>
      </c>
      <c r="V39">
        <v>36</v>
      </c>
      <c r="W39">
        <v>36</v>
      </c>
      <c r="X39">
        <v>35</v>
      </c>
      <c r="Y39">
        <v>28</v>
      </c>
      <c r="Z39">
        <v>26</v>
      </c>
      <c r="AA39">
        <v>0.46233080617631861</v>
      </c>
      <c r="AB39">
        <v>3.67702081991844</v>
      </c>
      <c r="AC39">
        <v>0.28813559322033888</v>
      </c>
      <c r="AD39">
        <v>0.1106076474234292</v>
      </c>
      <c r="AE39">
        <v>2.6050241545893811</v>
      </c>
      <c r="AF39">
        <v>0.50646252311465834</v>
      </c>
      <c r="AG39">
        <v>0.31953320366768551</v>
      </c>
      <c r="AH39">
        <v>0.30454888262612628</v>
      </c>
      <c r="AI39">
        <v>0.25517840977332412</v>
      </c>
      <c r="AJ39">
        <v>0.1743131261951851</v>
      </c>
      <c r="AK39">
        <v>0.12577023029272841</v>
      </c>
      <c r="AL39">
        <v>0.1012536162005786</v>
      </c>
      <c r="AM39">
        <v>5.4917215566415538E-2</v>
      </c>
      <c r="AN39">
        <v>0.19088635732147821</v>
      </c>
      <c r="AO39">
        <v>0.15893303695470959</v>
      </c>
      <c r="AP39">
        <v>0.12586829674909689</v>
      </c>
      <c r="AQ39">
        <v>9.8916365657127164E-2</v>
      </c>
      <c r="AR39">
        <v>8.6690747429841675E-2</v>
      </c>
      <c r="AS39">
        <v>5.0569602667407461E-2</v>
      </c>
      <c r="AT39">
        <v>0.49543523994760452</v>
      </c>
      <c r="AU39">
        <v>0.41411144672803368</v>
      </c>
      <c r="AV39">
        <v>0.30018142294428202</v>
      </c>
      <c r="AW39">
        <v>0.22468659594985549</v>
      </c>
      <c r="AX39">
        <v>0.105486818233823</v>
      </c>
      <c r="AY39">
        <v>84.183388910112413</v>
      </c>
      <c r="AZ39">
        <v>0.87576318901222394</v>
      </c>
      <c r="BA39">
        <v>0.70082469086942423</v>
      </c>
      <c r="BB39">
        <v>0.2255303736413927</v>
      </c>
      <c r="BC39">
        <v>0.27611201560619919</v>
      </c>
      <c r="BD39">
        <v>1.224278624418166</v>
      </c>
      <c r="BE39">
        <v>8.7313598783332722</v>
      </c>
    </row>
    <row r="40" spans="1:57" x14ac:dyDescent="0.25">
      <c r="A40">
        <v>4</v>
      </c>
      <c r="B40" t="s">
        <v>60</v>
      </c>
      <c r="C40" s="4">
        <v>45</v>
      </c>
      <c r="D40" s="4">
        <v>150</v>
      </c>
      <c r="E40" s="4">
        <v>63</v>
      </c>
      <c r="F40">
        <v>90.025006946374006</v>
      </c>
      <c r="G40">
        <v>15.148473820271629</v>
      </c>
      <c r="H40">
        <v>90.025006946374006</v>
      </c>
      <c r="I40">
        <v>19.773703880860381</v>
      </c>
      <c r="J40">
        <v>90.025006946374006</v>
      </c>
      <c r="K40">
        <v>14.065213344997661</v>
      </c>
      <c r="L40">
        <v>8.6363636363636268E-2</v>
      </c>
      <c r="M40">
        <v>7.8019050953331504E-2</v>
      </c>
      <c r="N40">
        <v>0.26210225546393567</v>
      </c>
      <c r="O40">
        <v>0.29766646156948712</v>
      </c>
      <c r="P40">
        <v>8.4232216738450674E-2</v>
      </c>
      <c r="Q40">
        <v>0.33523252095364431</v>
      </c>
      <c r="R40">
        <v>0.25126505178803421</v>
      </c>
      <c r="S40">
        <v>0.1153741318299546</v>
      </c>
      <c r="T40">
        <v>0.31415341627621268</v>
      </c>
      <c r="U40">
        <v>0.36725410532704278</v>
      </c>
      <c r="V40">
        <v>38</v>
      </c>
      <c r="W40">
        <v>38</v>
      </c>
      <c r="X40">
        <v>37</v>
      </c>
      <c r="Y40">
        <v>34</v>
      </c>
      <c r="Z40">
        <v>32</v>
      </c>
      <c r="AA40">
        <v>0.38147851527385063</v>
      </c>
      <c r="AB40">
        <v>4.4563453299057416</v>
      </c>
      <c r="AC40">
        <v>0.28628642055743458</v>
      </c>
      <c r="AD40">
        <v>0.1323284245623785</v>
      </c>
      <c r="AE40">
        <v>2.1634537062177568</v>
      </c>
      <c r="AF40">
        <v>0.54737427063073063</v>
      </c>
      <c r="AG40">
        <v>0.30264817150063072</v>
      </c>
      <c r="AH40">
        <v>0.2394343256268506</v>
      </c>
      <c r="AI40">
        <v>0.2092247846624066</v>
      </c>
      <c r="AJ40">
        <v>0.1810688154116884</v>
      </c>
      <c r="AK40">
        <v>0.1164675372788737</v>
      </c>
      <c r="AL40">
        <v>9.3312957302954677E-2</v>
      </c>
      <c r="AM40">
        <v>5.070853014726328E-2</v>
      </c>
      <c r="AN40">
        <v>0.19890582633106929</v>
      </c>
      <c r="AO40">
        <v>0.1759109331136047</v>
      </c>
      <c r="AP40">
        <v>0.14199346561784421</v>
      </c>
      <c r="AQ40">
        <v>9.8878040835098088E-2</v>
      </c>
      <c r="AR40">
        <v>8.2781615582872781E-2</v>
      </c>
      <c r="AS40">
        <v>5.0588765078422353E-2</v>
      </c>
      <c r="AT40">
        <v>0.43834015195791992</v>
      </c>
      <c r="AU40">
        <v>0.3851357177760113</v>
      </c>
      <c r="AV40">
        <v>0.32306228102953261</v>
      </c>
      <c r="AW40">
        <v>0.21534557811397179</v>
      </c>
      <c r="AX40">
        <v>0.1012972952256856</v>
      </c>
      <c r="AY40">
        <v>85.311872709367407</v>
      </c>
      <c r="AZ40">
        <v>0.74180087547270923</v>
      </c>
      <c r="BA40">
        <v>0.56458128803539731</v>
      </c>
      <c r="BB40">
        <v>0.21855049981154451</v>
      </c>
      <c r="BC40">
        <v>0.2047025850730031</v>
      </c>
      <c r="BD40">
        <v>0.93663746021865679</v>
      </c>
      <c r="BE40">
        <v>7.9769266582057696</v>
      </c>
    </row>
    <row r="41" spans="1:57" x14ac:dyDescent="0.25">
      <c r="A41">
        <v>5</v>
      </c>
      <c r="B41" t="s">
        <v>60</v>
      </c>
      <c r="C41" s="4">
        <v>45</v>
      </c>
      <c r="D41" s="4">
        <v>150</v>
      </c>
      <c r="E41" s="4">
        <v>63</v>
      </c>
      <c r="F41">
        <v>90.025006946374006</v>
      </c>
      <c r="G41">
        <v>16.65773449179181</v>
      </c>
      <c r="H41">
        <v>90.025006946374006</v>
      </c>
      <c r="I41">
        <v>14.18318041806328</v>
      </c>
      <c r="J41">
        <v>90.025006946374006</v>
      </c>
      <c r="K41">
        <v>11.618691033344099</v>
      </c>
      <c r="L41">
        <v>4.2992424242424318E-2</v>
      </c>
      <c r="M41">
        <v>5.6278183370496088E-2</v>
      </c>
      <c r="N41">
        <v>0.2126350023505037</v>
      </c>
      <c r="O41">
        <v>0.26467036352617118</v>
      </c>
      <c r="P41">
        <v>0.1289706789490018</v>
      </c>
      <c r="Q41">
        <v>0.38287111555141751</v>
      </c>
      <c r="R41">
        <v>0.3368514199961416</v>
      </c>
      <c r="S41">
        <v>8.0381441557381791E-2</v>
      </c>
      <c r="T41">
        <v>0.20543231840415371</v>
      </c>
      <c r="U41">
        <v>0.39127943539655119</v>
      </c>
      <c r="V41">
        <v>43</v>
      </c>
      <c r="W41">
        <v>43</v>
      </c>
      <c r="X41">
        <v>42</v>
      </c>
      <c r="Y41">
        <v>19</v>
      </c>
      <c r="Z41">
        <v>17</v>
      </c>
      <c r="AA41">
        <v>0.54488819993857984</v>
      </c>
      <c r="AB41">
        <v>3.1199060654857731</v>
      </c>
      <c r="AC41">
        <v>0.24451236454570741</v>
      </c>
      <c r="AD41">
        <v>9.6518038636463604E-2</v>
      </c>
      <c r="AE41">
        <v>2.5333333333333292</v>
      </c>
      <c r="AF41">
        <v>0.55279583082021444</v>
      </c>
      <c r="AG41">
        <v>0.24821709734185399</v>
      </c>
      <c r="AH41">
        <v>0.29067903477461671</v>
      </c>
      <c r="AI41">
        <v>0.24090025006946381</v>
      </c>
      <c r="AJ41">
        <v>0.1895367760885959</v>
      </c>
      <c r="AK41">
        <v>0.13456118763148489</v>
      </c>
      <c r="AL41">
        <v>0.1131266621680625</v>
      </c>
      <c r="AM41">
        <v>6.2120430278251849E-2</v>
      </c>
      <c r="AN41">
        <v>0.17544556027467981</v>
      </c>
      <c r="AO41">
        <v>0.16294208708768321</v>
      </c>
      <c r="AP41">
        <v>0.14269836859445079</v>
      </c>
      <c r="AQ41">
        <v>0.1202715039892035</v>
      </c>
      <c r="AR41">
        <v>0.10737109514547701</v>
      </c>
      <c r="AS41">
        <v>6.2120430278252078E-2</v>
      </c>
      <c r="AT41">
        <v>0.46612459504929638</v>
      </c>
      <c r="AU41">
        <v>0.40384233715714701</v>
      </c>
      <c r="AV41">
        <v>0.3322351446830466</v>
      </c>
      <c r="AW41">
        <v>0.25483269162068839</v>
      </c>
      <c r="AX41">
        <v>0.12424086055650389</v>
      </c>
      <c r="AY41">
        <v>92.750093191928201</v>
      </c>
      <c r="AZ41">
        <v>1.080185703835385</v>
      </c>
      <c r="BA41">
        <v>0.40457481213070617</v>
      </c>
      <c r="BB41">
        <v>0.3043111035637196</v>
      </c>
      <c r="BC41">
        <v>0.35414622090841458</v>
      </c>
      <c r="BD41">
        <v>1.163763716673782</v>
      </c>
      <c r="BE41">
        <v>8.4660497679665472</v>
      </c>
    </row>
    <row r="42" spans="1:57" x14ac:dyDescent="0.25">
      <c r="A42">
        <v>1</v>
      </c>
      <c r="B42" t="s">
        <v>61</v>
      </c>
      <c r="C42" s="4">
        <v>49</v>
      </c>
      <c r="D42" s="4">
        <v>170</v>
      </c>
      <c r="E42" s="4">
        <v>64</v>
      </c>
      <c r="F42">
        <v>112.03111975548759</v>
      </c>
      <c r="G42">
        <v>11.862644911771911</v>
      </c>
      <c r="H42">
        <v>112.03111975548759</v>
      </c>
      <c r="I42">
        <v>15.418795988689119</v>
      </c>
      <c r="J42">
        <v>112.03111975548759</v>
      </c>
      <c r="K42">
        <v>15.449692163347439</v>
      </c>
      <c r="L42">
        <v>7.0299145299145507E-2</v>
      </c>
      <c r="M42">
        <v>9.3956304717432992E-2</v>
      </c>
      <c r="N42">
        <v>0.30048890735131312</v>
      </c>
      <c r="O42">
        <v>0.31267811363028147</v>
      </c>
      <c r="P42">
        <v>0.13965747906906589</v>
      </c>
      <c r="Q42">
        <v>0.84948181125236699</v>
      </c>
      <c r="R42">
        <v>0.16440314226760519</v>
      </c>
      <c r="S42">
        <v>0.13302368891835101</v>
      </c>
      <c r="T42">
        <v>0.27247716609730549</v>
      </c>
      <c r="U42">
        <v>0.48820123470766841</v>
      </c>
      <c r="V42">
        <v>37</v>
      </c>
      <c r="W42">
        <v>37</v>
      </c>
      <c r="X42">
        <v>36</v>
      </c>
      <c r="Y42">
        <v>31</v>
      </c>
      <c r="Z42">
        <v>29</v>
      </c>
      <c r="AA42">
        <v>0.43802489938961531</v>
      </c>
      <c r="AB42">
        <v>3.8810579087374668</v>
      </c>
      <c r="AC42">
        <v>0.28396776882467328</v>
      </c>
      <c r="AD42">
        <v>0.14698527368713521</v>
      </c>
      <c r="AE42">
        <v>1.931947069943289</v>
      </c>
      <c r="AF42">
        <v>0.50380661294804097</v>
      </c>
      <c r="AG42">
        <v>0.28063350930814118</v>
      </c>
      <c r="AH42">
        <v>0.23147455489772839</v>
      </c>
      <c r="AI42">
        <v>0.20505696026674081</v>
      </c>
      <c r="AJ42">
        <v>0.153072823258986</v>
      </c>
      <c r="AK42">
        <v>0.1002729516368928</v>
      </c>
      <c r="AL42">
        <v>8.6298481604367386E-2</v>
      </c>
      <c r="AM42">
        <v>5.0749391170750273E-2</v>
      </c>
      <c r="AN42">
        <v>0.18310641844956929</v>
      </c>
      <c r="AO42">
        <v>0.16643512086690751</v>
      </c>
      <c r="AP42">
        <v>0.1217004723534313</v>
      </c>
      <c r="AQ42">
        <v>9.0025006946373692E-2</v>
      </c>
      <c r="AR42">
        <v>7.7799388719088453E-2</v>
      </c>
      <c r="AS42">
        <v>5.0847457627118703E-2</v>
      </c>
      <c r="AT42">
        <v>0.41458097334729771</v>
      </c>
      <c r="AU42">
        <v>0.37149208113364829</v>
      </c>
      <c r="AV42">
        <v>0.27477329561241731</v>
      </c>
      <c r="AW42">
        <v>0.19029795858326651</v>
      </c>
      <c r="AX42">
        <v>0.101596848797869</v>
      </c>
      <c r="AY42">
        <v>89.016710697958629</v>
      </c>
      <c r="AZ42">
        <v>0.97894196616708773</v>
      </c>
      <c r="BA42">
        <v>0.58760228088831612</v>
      </c>
      <c r="BB42">
        <v>0.2878377865003493</v>
      </c>
      <c r="BC42">
        <v>0.24979751560962321</v>
      </c>
      <c r="BD42">
        <v>0.86784128882717093</v>
      </c>
      <c r="BE42">
        <v>8.5431241515180076</v>
      </c>
    </row>
    <row r="43" spans="1:57" x14ac:dyDescent="0.25">
      <c r="A43">
        <v>2</v>
      </c>
      <c r="B43" t="s">
        <v>61</v>
      </c>
      <c r="C43" s="4">
        <v>49</v>
      </c>
      <c r="D43" s="4">
        <v>170</v>
      </c>
      <c r="E43" s="4">
        <v>64</v>
      </c>
      <c r="F43">
        <v>112.03111975548759</v>
      </c>
      <c r="G43">
        <v>11.429200164885261</v>
      </c>
      <c r="H43">
        <v>112.03111975548759</v>
      </c>
      <c r="I43">
        <v>14.962824366076029</v>
      </c>
      <c r="J43">
        <v>112.03111975548759</v>
      </c>
      <c r="K43">
        <v>15.34285260539597</v>
      </c>
      <c r="L43">
        <v>5.5172413793103559E-2</v>
      </c>
      <c r="M43">
        <v>9.5642654310754208E-2</v>
      </c>
      <c r="N43">
        <v>0.44030834897013188</v>
      </c>
      <c r="O43">
        <v>0.21721744439881621</v>
      </c>
      <c r="P43">
        <v>0.1764007906338485</v>
      </c>
      <c r="Q43">
        <v>1.4972720117095779</v>
      </c>
      <c r="R43">
        <v>0.1178147920045837</v>
      </c>
      <c r="S43">
        <v>9.3548066187607901E-2</v>
      </c>
      <c r="T43">
        <v>0.20290840911302521</v>
      </c>
      <c r="U43">
        <v>0.46103592550222611</v>
      </c>
      <c r="V43">
        <v>37</v>
      </c>
      <c r="W43">
        <v>37</v>
      </c>
      <c r="X43">
        <v>36</v>
      </c>
      <c r="Y43">
        <v>28</v>
      </c>
      <c r="Z43">
        <v>26</v>
      </c>
      <c r="AA43">
        <v>0.47245266542293501</v>
      </c>
      <c r="AB43">
        <v>3.5982440663726099</v>
      </c>
      <c r="AC43">
        <v>0.27229786051680999</v>
      </c>
      <c r="AD43">
        <v>0.1545301045162118</v>
      </c>
      <c r="AE43">
        <v>1.762102351313968</v>
      </c>
      <c r="AF43">
        <v>0.51681022506251706</v>
      </c>
      <c r="AG43">
        <v>0.27864883102449028</v>
      </c>
      <c r="AH43">
        <v>0.26856418449569319</v>
      </c>
      <c r="AI43">
        <v>0.20226206626023571</v>
      </c>
      <c r="AJ43">
        <v>0.15212559044178989</v>
      </c>
      <c r="AK43">
        <v>0.1127628044827266</v>
      </c>
      <c r="AL43">
        <v>9.5859961100305757E-2</v>
      </c>
      <c r="AM43">
        <v>5.2792442345095968E-2</v>
      </c>
      <c r="AN43">
        <v>0.2019079373900155</v>
      </c>
      <c r="AO43">
        <v>0.17967954061313321</v>
      </c>
      <c r="AP43">
        <v>0.1457194899817848</v>
      </c>
      <c r="AQ43">
        <v>0.1173165385446575</v>
      </c>
      <c r="AR43">
        <v>9.8484146830909614E-2</v>
      </c>
      <c r="AS43">
        <v>5.1866259146058927E-2</v>
      </c>
      <c r="AT43">
        <v>0.47047212188570869</v>
      </c>
      <c r="AU43">
        <v>0.38194160687336898</v>
      </c>
      <c r="AV43">
        <v>0.2978450804235746</v>
      </c>
      <c r="AW43">
        <v>0.23007934302738409</v>
      </c>
      <c r="AX43">
        <v>0.1046587014911549</v>
      </c>
      <c r="AY43">
        <v>84.294730648971523</v>
      </c>
      <c r="AZ43">
        <v>0.8315803905497724</v>
      </c>
      <c r="BA43">
        <v>0.57599431598121609</v>
      </c>
      <c r="BB43">
        <v>0.22783045230805629</v>
      </c>
      <c r="BC43">
        <v>0.21773461748645029</v>
      </c>
      <c r="BD43">
        <v>0.95568707027822997</v>
      </c>
      <c r="BE43">
        <v>7.4937530653712354</v>
      </c>
    </row>
    <row r="44" spans="1:57" x14ac:dyDescent="0.25">
      <c r="A44">
        <v>3</v>
      </c>
      <c r="B44" t="s">
        <v>61</v>
      </c>
      <c r="C44" s="4">
        <v>49</v>
      </c>
      <c r="D44" s="4">
        <v>170</v>
      </c>
      <c r="E44" s="4">
        <v>64</v>
      </c>
      <c r="F44">
        <v>114.0633685380767</v>
      </c>
      <c r="G44">
        <v>14.466666685784441</v>
      </c>
      <c r="H44">
        <v>114.0633685380767</v>
      </c>
      <c r="I44">
        <v>14.76380652201621</v>
      </c>
      <c r="J44">
        <v>114.0633685380767</v>
      </c>
      <c r="K44">
        <v>16.70978860735309</v>
      </c>
      <c r="L44">
        <v>5.9482758620689753E-2</v>
      </c>
      <c r="M44">
        <v>7.8406003931070292E-2</v>
      </c>
      <c r="N44">
        <v>0.77482443975718429</v>
      </c>
      <c r="O44">
        <v>0.10119196027895209</v>
      </c>
      <c r="P44">
        <v>0.1084174118723539</v>
      </c>
      <c r="Q44">
        <v>0.88663988118659354</v>
      </c>
      <c r="R44">
        <v>0.1222789704961821</v>
      </c>
      <c r="S44">
        <v>0.1013538556490348</v>
      </c>
      <c r="T44">
        <v>0.26725968066993699</v>
      </c>
      <c r="U44">
        <v>0.37923361801141198</v>
      </c>
      <c r="V44">
        <v>36</v>
      </c>
      <c r="W44">
        <v>36</v>
      </c>
      <c r="X44">
        <v>35</v>
      </c>
      <c r="Y44">
        <v>30</v>
      </c>
      <c r="Z44">
        <v>27</v>
      </c>
      <c r="AA44">
        <v>0.44107837687604229</v>
      </c>
      <c r="AB44">
        <v>3.8541902961562688</v>
      </c>
      <c r="AC44">
        <v>0.27162526189763508</v>
      </c>
      <c r="AD44">
        <v>0.1206027157944891</v>
      </c>
      <c r="AE44">
        <v>2.2522317188983809</v>
      </c>
      <c r="AF44">
        <v>0.52035081217960599</v>
      </c>
      <c r="AG44">
        <v>0.203684586675137</v>
      </c>
      <c r="AH44">
        <v>0.2587458982588895</v>
      </c>
      <c r="AI44">
        <v>0.24327240623876031</v>
      </c>
      <c r="AJ44">
        <v>0.175587744825557</v>
      </c>
      <c r="AK44">
        <v>0.1145244089853842</v>
      </c>
      <c r="AL44">
        <v>9.0981918059052383E-2</v>
      </c>
      <c r="AM44">
        <v>5.7630055913415919E-2</v>
      </c>
      <c r="AN44">
        <v>0.1895283704622224</v>
      </c>
      <c r="AO44">
        <v>0.16996622054987801</v>
      </c>
      <c r="AP44">
        <v>0.14783854278017691</v>
      </c>
      <c r="AQ44">
        <v>0.1186556634027451</v>
      </c>
      <c r="AR44">
        <v>0.1035831872407748</v>
      </c>
      <c r="AS44">
        <v>6.1251977594390022E-2</v>
      </c>
      <c r="AT44">
        <v>0.44827426872111192</v>
      </c>
      <c r="AU44">
        <v>0.41323862678863832</v>
      </c>
      <c r="AV44">
        <v>0.32342628760573389</v>
      </c>
      <c r="AW44">
        <v>0.23318007238812929</v>
      </c>
      <c r="AX44">
        <v>0.11888203350780591</v>
      </c>
      <c r="AY44">
        <v>84.879813794592451</v>
      </c>
      <c r="AZ44">
        <v>1.047492376072314</v>
      </c>
      <c r="BA44">
        <v>0.59736858512852242</v>
      </c>
      <c r="BB44">
        <v>0.2987145528385079</v>
      </c>
      <c r="BC44">
        <v>0.26147906363559559</v>
      </c>
      <c r="BD44">
        <v>0.87534758903078069</v>
      </c>
      <c r="BE44">
        <v>8.249193720508611</v>
      </c>
    </row>
    <row r="45" spans="1:57" x14ac:dyDescent="0.25">
      <c r="A45">
        <v>4</v>
      </c>
      <c r="B45" t="s">
        <v>61</v>
      </c>
      <c r="C45" s="4">
        <v>49</v>
      </c>
      <c r="D45" s="4">
        <v>170</v>
      </c>
      <c r="E45" s="4">
        <v>64</v>
      </c>
      <c r="F45">
        <v>114.0316754654071</v>
      </c>
      <c r="G45">
        <v>16.5392506382634</v>
      </c>
      <c r="H45">
        <v>114.0316754654071</v>
      </c>
      <c r="I45">
        <v>14.02927199804069</v>
      </c>
      <c r="J45">
        <v>114.0316754654071</v>
      </c>
      <c r="K45">
        <v>13.93522266317102</v>
      </c>
      <c r="L45">
        <v>8.1628787878787953E-2</v>
      </c>
      <c r="M45">
        <v>5.0636071579803717E-2</v>
      </c>
      <c r="N45">
        <v>0.3670297503811879</v>
      </c>
      <c r="O45">
        <v>0.1379617633916988</v>
      </c>
      <c r="P45">
        <v>0.1144560739840296</v>
      </c>
      <c r="Q45">
        <v>0.86803791705798317</v>
      </c>
      <c r="R45">
        <v>0.13185607648563599</v>
      </c>
      <c r="S45">
        <v>0.11777522326099769</v>
      </c>
      <c r="T45">
        <v>0.1898108546385863</v>
      </c>
      <c r="U45">
        <v>0.62048729239036582</v>
      </c>
      <c r="V45">
        <v>32</v>
      </c>
      <c r="W45">
        <v>32</v>
      </c>
      <c r="X45">
        <v>31</v>
      </c>
      <c r="Y45">
        <v>27</v>
      </c>
      <c r="Z45">
        <v>25</v>
      </c>
      <c r="AA45">
        <v>0.47204470377574009</v>
      </c>
      <c r="AB45">
        <v>3.6013538260300848</v>
      </c>
      <c r="AC45">
        <v>0.27071011788989002</v>
      </c>
      <c r="AD45">
        <v>0.1897963109410733</v>
      </c>
      <c r="AE45">
        <v>1.426319176319176</v>
      </c>
      <c r="AF45">
        <v>0.58432898027229796</v>
      </c>
      <c r="AG45">
        <v>0.33759377604890162</v>
      </c>
      <c r="AH45">
        <v>0.24284523478744091</v>
      </c>
      <c r="AI45">
        <v>0.20533481522645161</v>
      </c>
      <c r="AJ45">
        <v>0.14253959433175881</v>
      </c>
      <c r="AK45">
        <v>0.1111419838844124</v>
      </c>
      <c r="AL45">
        <v>9.1969991664351144E-2</v>
      </c>
      <c r="AM45">
        <v>5.7515976660183252E-2</v>
      </c>
      <c r="AN45">
        <v>0.17227007502083919</v>
      </c>
      <c r="AO45">
        <v>0.15004167824395651</v>
      </c>
      <c r="AP45">
        <v>0.12781328146707391</v>
      </c>
      <c r="AQ45">
        <v>9.7249235898860475E-2</v>
      </c>
      <c r="AR45">
        <v>8.6135037510419357E-2</v>
      </c>
      <c r="AS45">
        <v>5.517405628547601E-2</v>
      </c>
      <c r="AT45">
        <v>0.41511530980828021</v>
      </c>
      <c r="AU45">
        <v>0.35537649347040812</v>
      </c>
      <c r="AV45">
        <v>0.27035287579883283</v>
      </c>
      <c r="AW45">
        <v>0.20839121978327291</v>
      </c>
      <c r="AX45">
        <v>0.1126900329456593</v>
      </c>
      <c r="AY45">
        <v>80.464421964768164</v>
      </c>
      <c r="AZ45">
        <v>1.1060817279910899</v>
      </c>
      <c r="BA45">
        <v>0.68587493165292424</v>
      </c>
      <c r="BB45">
        <v>0.3307882644306897</v>
      </c>
      <c r="BC45">
        <v>0.26877129996390903</v>
      </c>
      <c r="BD45">
        <v>0.81251764002717475</v>
      </c>
      <c r="BE45">
        <v>7.8152601244627506</v>
      </c>
    </row>
    <row r="46" spans="1:57" x14ac:dyDescent="0.25">
      <c r="A46">
        <v>5</v>
      </c>
      <c r="B46" t="s">
        <v>61</v>
      </c>
      <c r="C46" s="4">
        <v>49</v>
      </c>
      <c r="D46" s="4">
        <v>170</v>
      </c>
      <c r="E46" s="4">
        <v>64</v>
      </c>
      <c r="F46">
        <v>112.03111975548759</v>
      </c>
      <c r="G46">
        <v>14.726984699996491</v>
      </c>
      <c r="H46">
        <v>112.03111975548759</v>
      </c>
      <c r="I46">
        <v>14.81841425895897</v>
      </c>
      <c r="J46">
        <v>112.03111975548759</v>
      </c>
      <c r="K46">
        <v>15.94369880541222</v>
      </c>
      <c r="L46">
        <v>6.8023255813953618E-2</v>
      </c>
      <c r="M46">
        <v>8.1310955508627866E-2</v>
      </c>
      <c r="N46">
        <v>0.58688913513303853</v>
      </c>
      <c r="O46">
        <v>0.13854568203958309</v>
      </c>
      <c r="P46">
        <v>0.16904114774883111</v>
      </c>
      <c r="Q46">
        <v>1.5575337331668331</v>
      </c>
      <c r="R46">
        <v>0.10853129158565999</v>
      </c>
      <c r="S46">
        <v>9.1238890605407352E-2</v>
      </c>
      <c r="T46">
        <v>0.20658515107634701</v>
      </c>
      <c r="U46">
        <v>0.44165270412726082</v>
      </c>
      <c r="V46">
        <v>35</v>
      </c>
      <c r="W46">
        <v>35</v>
      </c>
      <c r="X46">
        <v>34</v>
      </c>
      <c r="Y46">
        <v>27</v>
      </c>
      <c r="Z46">
        <v>26</v>
      </c>
      <c r="AA46">
        <v>0.44271556913957588</v>
      </c>
      <c r="AB46">
        <v>3.8399372384937229</v>
      </c>
      <c r="AC46">
        <v>0.29105307029730448</v>
      </c>
      <c r="AD46">
        <v>0.14170602945262559</v>
      </c>
      <c r="AE46">
        <v>2.0539215686274499</v>
      </c>
      <c r="AF46">
        <v>0.58990745292495772</v>
      </c>
      <c r="AG46">
        <v>0.27150398920335039</v>
      </c>
      <c r="AH46">
        <v>0.3078441329488078</v>
      </c>
      <c r="AI46">
        <v>0.28035565434843041</v>
      </c>
      <c r="AJ46">
        <v>0.22628834807054271</v>
      </c>
      <c r="AK46">
        <v>0.1353317097886671</v>
      </c>
      <c r="AL46">
        <v>0.10934409885098841</v>
      </c>
      <c r="AM46">
        <v>6.2272199794060901E-2</v>
      </c>
      <c r="AN46">
        <v>0.18685746040566839</v>
      </c>
      <c r="AO46">
        <v>0.16914420672408989</v>
      </c>
      <c r="AP46">
        <v>0.13337038066129461</v>
      </c>
      <c r="AQ46">
        <v>9.7943873298138209E-2</v>
      </c>
      <c r="AR46">
        <v>8.509308141150318E-2</v>
      </c>
      <c r="AS46">
        <v>5.3487079744373493E-2</v>
      </c>
      <c r="AT46">
        <v>0.49470159335447622</v>
      </c>
      <c r="AU46">
        <v>0.44949986107252038</v>
      </c>
      <c r="AV46">
        <v>0.35965872873183741</v>
      </c>
      <c r="AW46">
        <v>0.23327558308680529</v>
      </c>
      <c r="AX46">
        <v>0.1157592795384344</v>
      </c>
      <c r="AY46">
        <v>78.382491217965381</v>
      </c>
      <c r="AZ46">
        <v>1.0987241625930591</v>
      </c>
      <c r="BA46">
        <v>0.64677316565539766</v>
      </c>
      <c r="BB46">
        <v>0.38150956947308468</v>
      </c>
      <c r="BC46">
        <v>0.33126337330474748</v>
      </c>
      <c r="BD46">
        <v>0.86829636740768046</v>
      </c>
      <c r="BE46">
        <v>7.9785320095671786</v>
      </c>
    </row>
    <row r="47" spans="1:57" x14ac:dyDescent="0.25">
      <c r="A47">
        <v>1</v>
      </c>
      <c r="B47" t="s">
        <v>62</v>
      </c>
      <c r="C47" s="4">
        <v>47</v>
      </c>
      <c r="D47" s="4">
        <v>173</v>
      </c>
      <c r="E47" s="4">
        <v>74</v>
      </c>
      <c r="F47">
        <v>74.020561267018621</v>
      </c>
      <c r="G47">
        <v>15.576360475694351</v>
      </c>
      <c r="H47">
        <v>74.020561267018621</v>
      </c>
      <c r="I47">
        <v>11.967621149610279</v>
      </c>
      <c r="J47">
        <v>74.020561267018621</v>
      </c>
      <c r="K47">
        <v>15.551413428957209</v>
      </c>
      <c r="L47">
        <v>4.188596491228045E-2</v>
      </c>
      <c r="M47">
        <v>0.21153688423422001</v>
      </c>
      <c r="N47">
        <v>0.38574216126317068</v>
      </c>
      <c r="O47">
        <v>0.54838932706113996</v>
      </c>
      <c r="P47">
        <v>0.25574524561405082</v>
      </c>
      <c r="Q47">
        <v>0.35422755548846069</v>
      </c>
      <c r="R47">
        <v>0.72198009909588179</v>
      </c>
      <c r="S47">
        <v>0.2035339262131973</v>
      </c>
      <c r="T47">
        <v>0.51162283796870378</v>
      </c>
      <c r="U47">
        <v>0.39782025177235658</v>
      </c>
      <c r="V47">
        <v>35</v>
      </c>
      <c r="W47">
        <v>35</v>
      </c>
      <c r="X47">
        <v>34</v>
      </c>
      <c r="Y47">
        <v>31</v>
      </c>
      <c r="Z47">
        <v>29</v>
      </c>
      <c r="AA47">
        <v>0.41248016922263347</v>
      </c>
      <c r="AB47">
        <v>4.1214102564102566</v>
      </c>
      <c r="AC47">
        <v>0.25155797245266542</v>
      </c>
      <c r="AD47">
        <v>0.1508483539334404</v>
      </c>
      <c r="AE47">
        <v>1.667621594092181</v>
      </c>
      <c r="AF47">
        <v>0.53536376592064061</v>
      </c>
      <c r="AG47">
        <v>0.32509030286190682</v>
      </c>
      <c r="AH47">
        <v>0.35171060061486609</v>
      </c>
      <c r="AI47">
        <v>0.29383161989441497</v>
      </c>
      <c r="AJ47">
        <v>0.2187476319179566</v>
      </c>
      <c r="AK47">
        <v>0.14549496072141249</v>
      </c>
      <c r="AL47">
        <v>0.10634267094394891</v>
      </c>
      <c r="AM47">
        <v>4.9256106494228138E-2</v>
      </c>
      <c r="AN47">
        <v>0.17594172984559181</v>
      </c>
      <c r="AO47">
        <v>0.16433136188623779</v>
      </c>
      <c r="AP47">
        <v>0.1366450998293175</v>
      </c>
      <c r="AQ47">
        <v>0.1143174691382525</v>
      </c>
      <c r="AR47">
        <v>0.10181399595125599</v>
      </c>
      <c r="AS47">
        <v>7.1746119953955009E-2</v>
      </c>
      <c r="AT47">
        <v>0.5276523304604579</v>
      </c>
      <c r="AU47">
        <v>0.45816298178065268</v>
      </c>
      <c r="AV47">
        <v>0.35539273174727409</v>
      </c>
      <c r="AW47">
        <v>0.25981242985966502</v>
      </c>
      <c r="AX47">
        <v>0.12100222644818311</v>
      </c>
      <c r="AY47">
        <v>78.04318528627077</v>
      </c>
      <c r="AZ47">
        <v>1.1583749402171031</v>
      </c>
      <c r="BA47">
        <v>0.6300701645264194</v>
      </c>
      <c r="BB47">
        <v>0.30737565354449309</v>
      </c>
      <c r="BC47">
        <v>0.25192879279478397</v>
      </c>
      <c r="BD47">
        <v>0.81961206064850844</v>
      </c>
      <c r="BE47">
        <v>8.7788105338163653</v>
      </c>
    </row>
    <row r="48" spans="1:57" x14ac:dyDescent="0.25">
      <c r="A48">
        <v>2</v>
      </c>
      <c r="B48" t="s">
        <v>62</v>
      </c>
      <c r="C48" s="4">
        <v>47</v>
      </c>
      <c r="D48" s="4">
        <v>173</v>
      </c>
      <c r="E48" s="4">
        <v>74</v>
      </c>
      <c r="F48">
        <v>72.020005557099182</v>
      </c>
      <c r="G48">
        <v>14.552936361741679</v>
      </c>
      <c r="H48">
        <v>74.020561267018621</v>
      </c>
      <c r="I48">
        <v>12.59093675792197</v>
      </c>
      <c r="J48">
        <v>72.020005557099182</v>
      </c>
      <c r="K48">
        <v>15.79243902953251</v>
      </c>
      <c r="L48">
        <v>3.9814814814814997E-2</v>
      </c>
      <c r="M48">
        <v>0.23528353674518651</v>
      </c>
      <c r="N48">
        <v>0.53201451744104744</v>
      </c>
      <c r="O48">
        <v>0.44225021880396009</v>
      </c>
      <c r="P48">
        <v>0.23482734195490981</v>
      </c>
      <c r="Q48">
        <v>0.38303455005271259</v>
      </c>
      <c r="R48">
        <v>0.61307091468013308</v>
      </c>
      <c r="S48">
        <v>0.1193278794005271</v>
      </c>
      <c r="T48">
        <v>0.37590102287825411</v>
      </c>
      <c r="U48">
        <v>0.31744494464750278</v>
      </c>
      <c r="V48">
        <v>38</v>
      </c>
      <c r="W48">
        <v>38</v>
      </c>
      <c r="X48">
        <v>37</v>
      </c>
      <c r="Y48">
        <v>35</v>
      </c>
      <c r="Z48">
        <v>33</v>
      </c>
      <c r="AA48">
        <v>0.3439050529909099</v>
      </c>
      <c r="AB48">
        <v>4.9432248384118216</v>
      </c>
      <c r="AC48">
        <v>0.2629518300538029</v>
      </c>
      <c r="AD48">
        <v>0.12170047235343159</v>
      </c>
      <c r="AE48">
        <v>2.1606475716064741</v>
      </c>
      <c r="AF48">
        <v>0.50893766787070449</v>
      </c>
      <c r="AG48">
        <v>0.33620450125034779</v>
      </c>
      <c r="AH48">
        <v>0.3265612997074348</v>
      </c>
      <c r="AI48">
        <v>0.29412932163696248</v>
      </c>
      <c r="AJ48">
        <v>0.1919514680003703</v>
      </c>
      <c r="AK48">
        <v>0.12179309067333489</v>
      </c>
      <c r="AL48">
        <v>9.2593287925324438E-2</v>
      </c>
      <c r="AM48">
        <v>5.3843785435894131E-2</v>
      </c>
      <c r="AN48">
        <v>0.18414205966303759</v>
      </c>
      <c r="AO48">
        <v>0.16974412084164769</v>
      </c>
      <c r="AP48">
        <v>0.142211220288464</v>
      </c>
      <c r="AQ48">
        <v>0.110384197630655</v>
      </c>
      <c r="AR48">
        <v>8.638763292833862E-2</v>
      </c>
      <c r="AS48">
        <v>5.3045037763014717E-2</v>
      </c>
      <c r="AT48">
        <v>0.5107033593704724</v>
      </c>
      <c r="AU48">
        <v>0.46387344247861018</v>
      </c>
      <c r="AV48">
        <v>0.33416268828883428</v>
      </c>
      <c r="AW48">
        <v>0.23217728830398979</v>
      </c>
      <c r="AX48">
        <v>0.1068888231989089</v>
      </c>
      <c r="AY48">
        <v>83.565497006050606</v>
      </c>
      <c r="AZ48">
        <v>0.91121986426675683</v>
      </c>
      <c r="BA48">
        <v>0.58180837596571033</v>
      </c>
      <c r="BB48">
        <v>0.2373762210002697</v>
      </c>
      <c r="BC48">
        <v>0.1519908923805694</v>
      </c>
      <c r="BD48">
        <v>0.64029535789263703</v>
      </c>
      <c r="BE48">
        <v>8.945219599233571</v>
      </c>
    </row>
    <row r="49" spans="1:57" x14ac:dyDescent="0.25">
      <c r="A49">
        <v>3</v>
      </c>
      <c r="B49" t="s">
        <v>62</v>
      </c>
      <c r="C49" s="4">
        <v>47</v>
      </c>
      <c r="D49" s="4">
        <v>173</v>
      </c>
      <c r="E49" s="4">
        <v>74</v>
      </c>
      <c r="F49">
        <v>76.021116976938046</v>
      </c>
      <c r="G49">
        <v>11.159014903493111</v>
      </c>
      <c r="H49">
        <v>76.021116976938046</v>
      </c>
      <c r="I49">
        <v>13.19240091023595</v>
      </c>
      <c r="J49">
        <v>76.021116976938046</v>
      </c>
      <c r="K49">
        <v>16.168427854794981</v>
      </c>
      <c r="L49">
        <v>4.2628205128204928E-2</v>
      </c>
      <c r="M49">
        <v>0.2267252122090016</v>
      </c>
      <c r="N49">
        <v>0.39242763245197299</v>
      </c>
      <c r="O49">
        <v>0.5777503760180529</v>
      </c>
      <c r="P49">
        <v>0.33381316865722133</v>
      </c>
      <c r="Q49">
        <v>0.62155278005445203</v>
      </c>
      <c r="R49">
        <v>0.53706327019883504</v>
      </c>
      <c r="S49">
        <v>0.16196111820761139</v>
      </c>
      <c r="T49">
        <v>0.52560000531260376</v>
      </c>
      <c r="U49">
        <v>0.30814519895463871</v>
      </c>
      <c r="V49">
        <v>36</v>
      </c>
      <c r="W49">
        <v>36</v>
      </c>
      <c r="X49">
        <v>35</v>
      </c>
      <c r="Y49">
        <v>35</v>
      </c>
      <c r="Z49">
        <v>33</v>
      </c>
      <c r="AA49">
        <v>0.32675743262017209</v>
      </c>
      <c r="AB49">
        <v>5.2026360544217711</v>
      </c>
      <c r="AC49">
        <v>0.26703846306513751</v>
      </c>
      <c r="AD49">
        <v>0.1039351208669075</v>
      </c>
      <c r="AE49">
        <v>2.569280343716438</v>
      </c>
      <c r="AF49">
        <v>0.50847457627118642</v>
      </c>
      <c r="AG49">
        <v>0.30841900527924421</v>
      </c>
      <c r="AH49">
        <v>0.3259238677410391</v>
      </c>
      <c r="AI49">
        <v>0.26257293692692391</v>
      </c>
      <c r="AJ49">
        <v>0.1968684111599627</v>
      </c>
      <c r="AK49">
        <v>0.1183662128368993</v>
      </c>
      <c r="AL49">
        <v>9.8836978525780869E-2</v>
      </c>
      <c r="AM49">
        <v>4.9299408565871478E-2</v>
      </c>
      <c r="AN49">
        <v>0.19023141348787381</v>
      </c>
      <c r="AO49">
        <v>0.169689993252094</v>
      </c>
      <c r="AP49">
        <v>0.14111062596753071</v>
      </c>
      <c r="AQ49">
        <v>0.1083634342873024</v>
      </c>
      <c r="AR49">
        <v>8.5738101853689824E-2</v>
      </c>
      <c r="AS49">
        <v>5.0609296233080803E-2</v>
      </c>
      <c r="AT49">
        <v>0.51615528122891297</v>
      </c>
      <c r="AU49">
        <v>0.43226293017901801</v>
      </c>
      <c r="AV49">
        <v>0.33797903712749339</v>
      </c>
      <c r="AW49">
        <v>0.2267296471242016</v>
      </c>
      <c r="AX49">
        <v>9.990870479895228E-2</v>
      </c>
      <c r="AY49">
        <v>83.549910953465641</v>
      </c>
      <c r="AZ49">
        <v>0.91100946707008623</v>
      </c>
      <c r="BA49">
        <v>0.62000420743293638</v>
      </c>
      <c r="BB49">
        <v>0.2350947784568202</v>
      </c>
      <c r="BC49">
        <v>0.21355217267494739</v>
      </c>
      <c r="BD49">
        <v>0.90836629412494807</v>
      </c>
      <c r="BE49">
        <v>8.8447507487295081</v>
      </c>
    </row>
    <row r="50" spans="1:57" x14ac:dyDescent="0.25">
      <c r="A50">
        <v>4</v>
      </c>
      <c r="B50" t="s">
        <v>62</v>
      </c>
      <c r="C50" s="4">
        <v>47</v>
      </c>
      <c r="D50" s="4">
        <v>173</v>
      </c>
      <c r="E50" s="4">
        <v>74</v>
      </c>
      <c r="F50">
        <v>74.020561267018621</v>
      </c>
      <c r="G50">
        <v>13.35669859510528</v>
      </c>
      <c r="H50">
        <v>74.020561267018621</v>
      </c>
      <c r="I50">
        <v>12.198872687740799</v>
      </c>
      <c r="J50">
        <v>74.020561267018621</v>
      </c>
      <c r="K50">
        <v>18.61053340761471</v>
      </c>
      <c r="L50">
        <v>5.9666666666666729E-2</v>
      </c>
      <c r="M50">
        <v>0.31696093684753651</v>
      </c>
      <c r="N50">
        <v>0.58178083240363354</v>
      </c>
      <c r="O50">
        <v>0.54481158400837826</v>
      </c>
      <c r="P50">
        <v>0.45041476132202951</v>
      </c>
      <c r="Q50">
        <v>0.79167865608360766</v>
      </c>
      <c r="R50">
        <v>0.56893634539827997</v>
      </c>
      <c r="S50">
        <v>0.1521182787512457</v>
      </c>
      <c r="T50">
        <v>0.46431574347445848</v>
      </c>
      <c r="U50">
        <v>0.32761817984664898</v>
      </c>
      <c r="V50">
        <v>35</v>
      </c>
      <c r="W50">
        <v>35</v>
      </c>
      <c r="X50">
        <v>34</v>
      </c>
      <c r="Y50">
        <v>30</v>
      </c>
      <c r="Z50">
        <v>29</v>
      </c>
      <c r="AA50">
        <v>0.44206724090025001</v>
      </c>
      <c r="AB50">
        <v>3.8455688246385931</v>
      </c>
      <c r="AC50">
        <v>0.30986868332991019</v>
      </c>
      <c r="AD50">
        <v>0.14170602945262609</v>
      </c>
      <c r="AE50">
        <v>2.18670076726342</v>
      </c>
      <c r="AF50">
        <v>0.61207478267772764</v>
      </c>
      <c r="AG50">
        <v>0.35540175301220089</v>
      </c>
      <c r="AH50">
        <v>0.27415022691488378</v>
      </c>
      <c r="AI50">
        <v>0.2391468894616319</v>
      </c>
      <c r="AJ50">
        <v>0.18161610548384649</v>
      </c>
      <c r="AK50">
        <v>0.1211120736152199</v>
      </c>
      <c r="AL50">
        <v>9.438896425477665E-2</v>
      </c>
      <c r="AM50">
        <v>5.0504225029828383E-2</v>
      </c>
      <c r="AN50">
        <v>0.20476702465660701</v>
      </c>
      <c r="AO50">
        <v>0.18773330756127879</v>
      </c>
      <c r="AP50">
        <v>0.15982700508595371</v>
      </c>
      <c r="AQ50">
        <v>0.113074887951967</v>
      </c>
      <c r="AR50">
        <v>9.241697572997308E-2</v>
      </c>
      <c r="AS50">
        <v>5.6537443975983252E-2</v>
      </c>
      <c r="AT50">
        <v>0.47891725157149079</v>
      </c>
      <c r="AU50">
        <v>0.42688019702291069</v>
      </c>
      <c r="AV50">
        <v>0.34144311056980009</v>
      </c>
      <c r="AW50">
        <v>0.23418696156718691</v>
      </c>
      <c r="AX50">
        <v>0.10704166900581159</v>
      </c>
      <c r="AY50">
        <v>82.842555002836477</v>
      </c>
      <c r="AZ50">
        <v>1.240715499329363</v>
      </c>
      <c r="BA50">
        <v>0.69783914895227062</v>
      </c>
      <c r="BB50">
        <v>0.41519366513877148</v>
      </c>
      <c r="BC50">
        <v>0.31416483775957771</v>
      </c>
      <c r="BD50">
        <v>0.75667059528611391</v>
      </c>
      <c r="BE50">
        <v>8.3509809677237818</v>
      </c>
    </row>
    <row r="51" spans="1:57" x14ac:dyDescent="0.25">
      <c r="A51">
        <v>5</v>
      </c>
      <c r="B51" t="s">
        <v>62</v>
      </c>
      <c r="C51" s="4">
        <v>47</v>
      </c>
      <c r="D51" s="4">
        <v>173</v>
      </c>
      <c r="E51" s="4">
        <v>74</v>
      </c>
      <c r="F51">
        <v>72.020005557099182</v>
      </c>
      <c r="G51">
        <v>10.723417760132881</v>
      </c>
      <c r="H51">
        <v>72.020005557099182</v>
      </c>
      <c r="I51">
        <v>11.055565662635161</v>
      </c>
      <c r="J51">
        <v>72.020005557099182</v>
      </c>
      <c r="K51">
        <v>17.550279225155251</v>
      </c>
      <c r="L51">
        <v>5.3186274509803788E-2</v>
      </c>
      <c r="M51">
        <v>0.2490457678682525</v>
      </c>
      <c r="N51">
        <v>0.59039746860582609</v>
      </c>
      <c r="O51">
        <v>0.42182729620496712</v>
      </c>
      <c r="P51">
        <v>0.42263260083488779</v>
      </c>
      <c r="Q51">
        <v>0.61486567015090576</v>
      </c>
      <c r="R51">
        <v>0.68735761541404905</v>
      </c>
      <c r="S51">
        <v>0.20633537362090379</v>
      </c>
      <c r="T51">
        <v>0.6642114636754517</v>
      </c>
      <c r="U51">
        <v>0.31064711301297843</v>
      </c>
      <c r="V51">
        <v>34</v>
      </c>
      <c r="W51">
        <v>34</v>
      </c>
      <c r="X51">
        <v>33</v>
      </c>
      <c r="Y51">
        <v>31</v>
      </c>
      <c r="Z51">
        <v>29</v>
      </c>
      <c r="AA51">
        <v>0.35897068182021907</v>
      </c>
      <c r="AB51">
        <v>4.7357627965043667</v>
      </c>
      <c r="AC51">
        <v>0.2676669445216262</v>
      </c>
      <c r="AD51">
        <v>0.12975826618505151</v>
      </c>
      <c r="AE51">
        <v>2.0628122769450372</v>
      </c>
      <c r="AF51">
        <v>0.4865240344540151</v>
      </c>
      <c r="AG51">
        <v>0.35009724923589908</v>
      </c>
      <c r="AH51">
        <v>0.31027137167731789</v>
      </c>
      <c r="AI51">
        <v>0.2451830489312164</v>
      </c>
      <c r="AJ51">
        <v>0.18699638788552389</v>
      </c>
      <c r="AK51">
        <v>0.13545429285912741</v>
      </c>
      <c r="AL51">
        <v>0.1099263684356767</v>
      </c>
      <c r="AM51">
        <v>5.861003056404545E-2</v>
      </c>
      <c r="AN51">
        <v>0.19326356086567259</v>
      </c>
      <c r="AO51">
        <v>0.17906208514710861</v>
      </c>
      <c r="AP51">
        <v>0.14417585131672339</v>
      </c>
      <c r="AQ51">
        <v>0.10681979562224039</v>
      </c>
      <c r="AR51">
        <v>9.2309592170664645E-2</v>
      </c>
      <c r="AS51">
        <v>5.8349541539316263E-2</v>
      </c>
      <c r="AT51">
        <v>0.50353493254299053</v>
      </c>
      <c r="AU51">
        <v>0.42424513407832498</v>
      </c>
      <c r="AV51">
        <v>0.33117223920224731</v>
      </c>
      <c r="AW51">
        <v>0.24227408848136781</v>
      </c>
      <c r="AX51">
        <v>0.11695957210336171</v>
      </c>
      <c r="AY51">
        <v>79.369933074492238</v>
      </c>
      <c r="AZ51">
        <v>0.95949740562229535</v>
      </c>
      <c r="BA51">
        <v>0.67866583441454309</v>
      </c>
      <c r="BB51">
        <v>0.2400207759842421</v>
      </c>
      <c r="BC51">
        <v>0.18941506542995001</v>
      </c>
      <c r="BD51">
        <v>0.78916112429527974</v>
      </c>
      <c r="BE51">
        <v>8.5276383054798792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BEC9C-D324-4204-8CF9-34F7B29CE15A}">
  <dimension ref="A2:I12"/>
  <sheetViews>
    <sheetView zoomScale="175" zoomScaleNormal="175" workbookViewId="0">
      <selection activeCell="G3" sqref="G3:G12"/>
    </sheetView>
  </sheetViews>
  <sheetFormatPr defaultRowHeight="13.8" x14ac:dyDescent="0.25"/>
  <cols>
    <col min="1" max="1" width="2.8984375" style="2" bestFit="1" customWidth="1"/>
    <col min="2" max="2" width="7.8984375" bestFit="1" customWidth="1"/>
    <col min="3" max="3" width="4.5" style="2" bestFit="1" customWidth="1"/>
    <col min="4" max="4" width="4.19921875" style="2" bestFit="1" customWidth="1"/>
    <col min="5" max="5" width="6.5" style="2" bestFit="1" customWidth="1"/>
    <col min="6" max="6" width="6.796875" style="2" bestFit="1" customWidth="1"/>
    <col min="7" max="7" width="5.3984375" bestFit="1" customWidth="1"/>
    <col min="8" max="8" width="10.09765625" style="2" customWidth="1"/>
    <col min="9" max="9" width="11" bestFit="1" customWidth="1"/>
  </cols>
  <sheetData>
    <row r="2" spans="1:9" x14ac:dyDescent="0.25">
      <c r="A2" s="12"/>
      <c r="B2" s="11" t="s">
        <v>91</v>
      </c>
      <c r="C2" s="11" t="s">
        <v>90</v>
      </c>
      <c r="D2" s="11" t="s">
        <v>89</v>
      </c>
      <c r="E2" s="11" t="s">
        <v>88</v>
      </c>
      <c r="F2" s="11" t="s">
        <v>87</v>
      </c>
      <c r="G2" s="11" t="s">
        <v>86</v>
      </c>
    </row>
    <row r="3" spans="1:9" x14ac:dyDescent="0.25">
      <c r="A3" s="10">
        <v>1</v>
      </c>
      <c r="B3" s="9" t="s">
        <v>85</v>
      </c>
      <c r="C3" s="8" t="s">
        <v>65</v>
      </c>
      <c r="D3" s="8">
        <v>21</v>
      </c>
      <c r="E3" s="8">
        <v>172</v>
      </c>
      <c r="F3" s="8">
        <v>62</v>
      </c>
      <c r="G3" s="7">
        <f t="shared" ref="G3:G12" si="0">F3/((E3/100)^2)</f>
        <v>20.957274202271499</v>
      </c>
      <c r="H3" s="2" t="str">
        <f t="shared" ref="H3:H12" si="1">IF(G3&gt;30,"อ้วนมาก",IF(AND(G3&gt;24,G3&lt;=29.9),"อ้วน",IF(AND(G3&gt;=18.6,G3&lt;=24),"น้ำหนักปกติ",IF(G3&lt;18.5,"ผอมเกินไป",""))))</f>
        <v>น้ำหนักปกติ</v>
      </c>
      <c r="I3" t="s">
        <v>84</v>
      </c>
    </row>
    <row r="4" spans="1:9" x14ac:dyDescent="0.25">
      <c r="A4" s="10">
        <v>2</v>
      </c>
      <c r="B4" s="9" t="s">
        <v>83</v>
      </c>
      <c r="C4" s="8" t="s">
        <v>70</v>
      </c>
      <c r="D4" s="8">
        <v>22</v>
      </c>
      <c r="E4" s="8">
        <v>163</v>
      </c>
      <c r="F4" s="8">
        <v>72</v>
      </c>
      <c r="G4" s="7">
        <f t="shared" si="0"/>
        <v>27.099251006812452</v>
      </c>
      <c r="H4" s="2" t="str">
        <f t="shared" si="1"/>
        <v>อ้วน</v>
      </c>
      <c r="I4" t="s">
        <v>82</v>
      </c>
    </row>
    <row r="5" spans="1:9" x14ac:dyDescent="0.25">
      <c r="A5" s="10">
        <v>3</v>
      </c>
      <c r="B5" s="9" t="s">
        <v>81</v>
      </c>
      <c r="C5" s="8" t="s">
        <v>65</v>
      </c>
      <c r="D5" s="8">
        <v>22</v>
      </c>
      <c r="E5" s="8">
        <v>181</v>
      </c>
      <c r="F5" s="8">
        <v>78</v>
      </c>
      <c r="G5" s="7">
        <f t="shared" si="0"/>
        <v>23.808797045267237</v>
      </c>
      <c r="H5" s="2" t="str">
        <f t="shared" si="1"/>
        <v>น้ำหนักปกติ</v>
      </c>
      <c r="I5" t="s">
        <v>80</v>
      </c>
    </row>
    <row r="6" spans="1:9" x14ac:dyDescent="0.25">
      <c r="A6" s="10">
        <v>4</v>
      </c>
      <c r="B6" s="9" t="s">
        <v>79</v>
      </c>
      <c r="C6" s="8" t="s">
        <v>65</v>
      </c>
      <c r="D6" s="8">
        <v>21</v>
      </c>
      <c r="E6" s="8">
        <v>168</v>
      </c>
      <c r="F6" s="8">
        <v>60</v>
      </c>
      <c r="G6" s="7">
        <f t="shared" si="0"/>
        <v>21.258503401360546</v>
      </c>
      <c r="H6" s="2" t="str">
        <f t="shared" si="1"/>
        <v>น้ำหนักปกติ</v>
      </c>
      <c r="I6" t="s">
        <v>78</v>
      </c>
    </row>
    <row r="7" spans="1:9" x14ac:dyDescent="0.25">
      <c r="A7" s="10">
        <v>5</v>
      </c>
      <c r="B7" s="9" t="s">
        <v>77</v>
      </c>
      <c r="C7" s="8" t="s">
        <v>65</v>
      </c>
      <c r="D7" s="8">
        <v>21</v>
      </c>
      <c r="E7" s="8">
        <v>178</v>
      </c>
      <c r="F7" s="8">
        <v>75</v>
      </c>
      <c r="G7" s="7">
        <f t="shared" si="0"/>
        <v>23.671253629592222</v>
      </c>
      <c r="H7" s="2" t="str">
        <f t="shared" si="1"/>
        <v>น้ำหนักปกติ</v>
      </c>
      <c r="I7" t="s">
        <v>76</v>
      </c>
    </row>
    <row r="8" spans="1:9" x14ac:dyDescent="0.25">
      <c r="A8" s="6">
        <v>6</v>
      </c>
      <c r="B8" s="5" t="s">
        <v>75</v>
      </c>
      <c r="C8" s="4" t="s">
        <v>70</v>
      </c>
      <c r="D8" s="4">
        <v>50</v>
      </c>
      <c r="E8" s="4">
        <v>162</v>
      </c>
      <c r="F8" s="4">
        <v>61</v>
      </c>
      <c r="G8" s="3">
        <f t="shared" si="0"/>
        <v>23.243408017070564</v>
      </c>
      <c r="H8" s="2" t="str">
        <f t="shared" si="1"/>
        <v>น้ำหนักปกติ</v>
      </c>
      <c r="I8" t="s">
        <v>74</v>
      </c>
    </row>
    <row r="9" spans="1:9" x14ac:dyDescent="0.25">
      <c r="A9" s="6">
        <v>7</v>
      </c>
      <c r="B9" s="5" t="s">
        <v>73</v>
      </c>
      <c r="C9" s="4" t="s">
        <v>70</v>
      </c>
      <c r="D9" s="4">
        <v>55</v>
      </c>
      <c r="E9" s="4">
        <v>145</v>
      </c>
      <c r="F9" s="4">
        <v>46</v>
      </c>
      <c r="G9" s="3">
        <f t="shared" si="0"/>
        <v>21.878715814506538</v>
      </c>
      <c r="H9" s="2" t="str">
        <f t="shared" si="1"/>
        <v>น้ำหนักปกติ</v>
      </c>
      <c r="I9" t="s">
        <v>72</v>
      </c>
    </row>
    <row r="10" spans="1:9" x14ac:dyDescent="0.25">
      <c r="A10" s="6">
        <v>8</v>
      </c>
      <c r="B10" s="5" t="s">
        <v>71</v>
      </c>
      <c r="C10" s="4" t="s">
        <v>70</v>
      </c>
      <c r="D10" s="4">
        <v>45</v>
      </c>
      <c r="E10" s="4">
        <v>150</v>
      </c>
      <c r="F10" s="4">
        <v>63</v>
      </c>
      <c r="G10" s="3">
        <f t="shared" si="0"/>
        <v>28</v>
      </c>
      <c r="H10" s="2" t="str">
        <f t="shared" si="1"/>
        <v>อ้วน</v>
      </c>
      <c r="I10" t="s">
        <v>69</v>
      </c>
    </row>
    <row r="11" spans="1:9" x14ac:dyDescent="0.25">
      <c r="A11" s="6">
        <v>9</v>
      </c>
      <c r="B11" s="5" t="s">
        <v>68</v>
      </c>
      <c r="C11" s="4" t="s">
        <v>65</v>
      </c>
      <c r="D11" s="4">
        <v>49</v>
      </c>
      <c r="E11" s="4">
        <v>170</v>
      </c>
      <c r="F11" s="4">
        <v>64</v>
      </c>
      <c r="G11" s="3">
        <f t="shared" si="0"/>
        <v>22.145328719723185</v>
      </c>
      <c r="H11" s="2" t="str">
        <f t="shared" si="1"/>
        <v>น้ำหนักปกติ</v>
      </c>
      <c r="I11" t="s">
        <v>67</v>
      </c>
    </row>
    <row r="12" spans="1:9" x14ac:dyDescent="0.25">
      <c r="A12" s="6">
        <v>10</v>
      </c>
      <c r="B12" s="5" t="s">
        <v>66</v>
      </c>
      <c r="C12" s="4" t="s">
        <v>65</v>
      </c>
      <c r="D12" s="4">
        <v>47</v>
      </c>
      <c r="E12" s="4">
        <v>173</v>
      </c>
      <c r="F12" s="4">
        <v>74</v>
      </c>
      <c r="G12" s="3">
        <f t="shared" si="0"/>
        <v>24.725182932941294</v>
      </c>
      <c r="H12" s="2" t="str">
        <f t="shared" si="1"/>
        <v>อ้วน</v>
      </c>
      <c r="I12" t="s">
        <v>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2C910-EE03-4D16-B2DB-C8FDCFB98943}">
  <dimension ref="A1:BE26"/>
  <sheetViews>
    <sheetView tabSelected="1" topLeftCell="A19" zoomScale="85" zoomScaleNormal="85" workbookViewId="0">
      <selection activeCell="AY43" sqref="AY43"/>
    </sheetView>
  </sheetViews>
  <sheetFormatPr defaultRowHeight="13.8" x14ac:dyDescent="0.25"/>
  <cols>
    <col min="1" max="1" width="9.5" bestFit="1" customWidth="1"/>
    <col min="2" max="2" width="4.19921875" bestFit="1" customWidth="1"/>
    <col min="3" max="3" width="5.59765625" bestFit="1" customWidth="1"/>
    <col min="4" max="4" width="7.09765625" bestFit="1" customWidth="1"/>
    <col min="5" max="5" width="7.09765625" customWidth="1"/>
    <col min="6" max="11" width="11.8984375" bestFit="1" customWidth="1"/>
    <col min="12" max="12" width="15.19921875" bestFit="1" customWidth="1"/>
    <col min="13" max="21" width="11.8984375" bestFit="1" customWidth="1"/>
    <col min="22" max="22" width="5.8984375" bestFit="1" customWidth="1"/>
    <col min="23" max="23" width="7.5" bestFit="1" customWidth="1"/>
    <col min="24" max="24" width="7.59765625" bestFit="1" customWidth="1"/>
    <col min="25" max="25" width="8.296875" bestFit="1" customWidth="1"/>
    <col min="26" max="26" width="17.5" bestFit="1" customWidth="1"/>
    <col min="27" max="27" width="21.59765625" bestFit="1" customWidth="1"/>
    <col min="28" max="29" width="30.296875" bestFit="1" customWidth="1"/>
    <col min="30" max="30" width="21.3984375" bestFit="1" customWidth="1"/>
    <col min="31" max="31" width="31.59765625" bestFit="1" customWidth="1"/>
    <col min="32" max="32" width="24.8984375" bestFit="1" customWidth="1"/>
    <col min="33" max="33" width="24.796875" bestFit="1" customWidth="1"/>
    <col min="34" max="39" width="14.8984375" bestFit="1" customWidth="1"/>
    <col min="40" max="45" width="14.69921875" bestFit="1" customWidth="1"/>
    <col min="46" max="50" width="13.796875" bestFit="1" customWidth="1"/>
    <col min="51" max="51" width="12.19921875" bestFit="1" customWidth="1"/>
    <col min="52" max="52" width="23.3984375" bestFit="1" customWidth="1"/>
    <col min="53" max="53" width="23.296875" bestFit="1" customWidth="1"/>
    <col min="54" max="54" width="20.19921875" bestFit="1" customWidth="1"/>
    <col min="55" max="55" width="21" bestFit="1" customWidth="1"/>
    <col min="56" max="56" width="18.5" bestFit="1" customWidth="1"/>
    <col min="57" max="57" width="42.796875" bestFit="1" customWidth="1"/>
    <col min="58" max="58" width="6.59765625" bestFit="1" customWidth="1"/>
  </cols>
  <sheetData>
    <row r="1" spans="1:57" x14ac:dyDescent="0.25">
      <c r="A1" s="1" t="s">
        <v>0</v>
      </c>
      <c r="B1" s="1" t="s">
        <v>63</v>
      </c>
      <c r="C1" s="1" t="s">
        <v>93</v>
      </c>
      <c r="D1" s="1" t="s">
        <v>92</v>
      </c>
      <c r="E1" s="1" t="s">
        <v>86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</row>
    <row r="2" spans="1:57" x14ac:dyDescent="0.25">
      <c r="A2" t="str">
        <f>Sheet1!B2</f>
        <v>01_TI</v>
      </c>
      <c r="B2">
        <f>Sheet1!C2</f>
        <v>22</v>
      </c>
      <c r="C2">
        <f>Sheet1!D2</f>
        <v>172</v>
      </c>
      <c r="D2">
        <f>Sheet1!E2</f>
        <v>62</v>
      </c>
      <c r="E2" s="7">
        <f t="shared" ref="E2:E11" si="0">D2/((C2/100)^2)</f>
        <v>20.957274202271499</v>
      </c>
      <c r="F2">
        <f>AVEDEV(Sheet1!F2:F6)</f>
        <v>1.9205334815226422</v>
      </c>
      <c r="G2">
        <f>AVEDEV(Sheet1!G2:G6)</f>
        <v>1.5929534973911288</v>
      </c>
      <c r="H2">
        <f>AVEDEV(Sheet1!H2:H6)</f>
        <v>1.9205334815226422</v>
      </c>
      <c r="I2">
        <f>AVEDEV(Sheet1!I2:I6)</f>
        <v>1.3055294659563497</v>
      </c>
      <c r="J2">
        <f>AVEDEV(Sheet1!J2:J6)</f>
        <v>1.9205334815226422</v>
      </c>
      <c r="K2">
        <f>AVEDEV(Sheet1!K2:K6)</f>
        <v>1.1121653047985203</v>
      </c>
      <c r="L2">
        <f>AVEDEV(Sheet1!L2:L6)</f>
        <v>7.1977685521534499E-3</v>
      </c>
      <c r="M2">
        <f>AVEDEV(Sheet1!M2:M6)</f>
        <v>1.5362030927655096E-2</v>
      </c>
      <c r="N2">
        <f>AVEDEV(Sheet1!N2:N6)</f>
        <v>2.692831544164568E-2</v>
      </c>
      <c r="O2">
        <f>AVEDEV(Sheet1!O2:O6)</f>
        <v>0.11634347597005912</v>
      </c>
      <c r="P2">
        <f>AVEDEV(Sheet1!P2:P6)</f>
        <v>2.348966661827244E-2</v>
      </c>
      <c r="Q2">
        <f>AVEDEV(Sheet1!Q2:Q6)</f>
        <v>2.1615660528025781E-2</v>
      </c>
      <c r="R2">
        <f>AVEDEV(Sheet1!R2:R6)</f>
        <v>9.431527490818109E-2</v>
      </c>
      <c r="S2">
        <f>AVEDEV(Sheet1!S2:S6)</f>
        <v>6.024985879205861E-2</v>
      </c>
      <c r="T2">
        <f>AVEDEV(Sheet1!T2:T6)</f>
        <v>7.999217247766012E-2</v>
      </c>
      <c r="U2">
        <f>AVEDEV(Sheet1!U2:U6)</f>
        <v>0.10616815385194618</v>
      </c>
      <c r="V2">
        <f>AVEDEV(Sheet1!V2:V6)</f>
        <v>0.64000000000000057</v>
      </c>
      <c r="W2">
        <f>AVEDEV(Sheet1!W2:W6)</f>
        <v>0.64000000000000057</v>
      </c>
      <c r="X2">
        <f>AVEDEV(Sheet1!X2:X6)</f>
        <v>0.64000000000000057</v>
      </c>
      <c r="Y2">
        <f>AVEDEV(Sheet1!Y2:Y6)</f>
        <v>4.08</v>
      </c>
      <c r="Z2">
        <f>AVEDEV(Sheet1!Z2:Z6)</f>
        <v>3.84</v>
      </c>
      <c r="AA2">
        <f>AVEDEV(Sheet1!AA2:AA6)</f>
        <v>0.13265305848511325</v>
      </c>
      <c r="AB2">
        <f>(C2/100)/AA2</f>
        <v>12.966154113913808</v>
      </c>
      <c r="AC2">
        <f>AVEDEV(Sheet1!AC2:AC6)</f>
        <v>8.4845190048516601E-3</v>
      </c>
      <c r="AD2">
        <f>AVEDEV(Sheet1!AD2:AD6)</f>
        <v>5.4485824286010119E-3</v>
      </c>
      <c r="AE2">
        <f>AVEDEV(Sheet1!AE2:AE6)</f>
        <v>0.22714778734209365</v>
      </c>
      <c r="AF2">
        <f>AVEDEV(Sheet1!AF2:AF6)</f>
        <v>1.6250416551662906E-2</v>
      </c>
      <c r="AG2">
        <f>AVEDEV(Sheet1!AG2:AG6)</f>
        <v>2.0577144444885363E-2</v>
      </c>
      <c r="AH2">
        <f>AVEDEV(Sheet1!AH2:AH6)</f>
        <v>1.7191596752314874E-2</v>
      </c>
      <c r="AI2">
        <f>AVEDEV(Sheet1!AI2:AI6)</f>
        <v>1.5491597360513221E-2</v>
      </c>
      <c r="AJ2">
        <f>AVEDEV(Sheet1!AJ2:AJ6)</f>
        <v>1.2213684981960427E-2</v>
      </c>
      <c r="AK2">
        <f>AVEDEV(Sheet1!AK2:AK6)</f>
        <v>6.1252794389259459E-3</v>
      </c>
      <c r="AL2">
        <f>AVEDEV(Sheet1!AL2:AL6)</f>
        <v>4.4127832079265379E-3</v>
      </c>
      <c r="AM2">
        <f>AVEDEV(Sheet1!AM2:AM6)</f>
        <v>1.7820145181105626E-3</v>
      </c>
      <c r="AN2">
        <f>AVEDEV(Sheet1!AN2:AN6)</f>
        <v>8.3371531883178925E-3</v>
      </c>
      <c r="AO2">
        <f>AVEDEV(Sheet1!AO2:AO6)</f>
        <v>8.4238187355631551E-3</v>
      </c>
      <c r="AP2">
        <f>AVEDEV(Sheet1!AP2:AP6)</f>
        <v>9.7342066403553855E-3</v>
      </c>
      <c r="AQ2">
        <f>AVEDEV(Sheet1!AQ2:AQ6)</f>
        <v>8.3688323093073259E-3</v>
      </c>
      <c r="AR2">
        <f>AVEDEV(Sheet1!AR2:AR6)</f>
        <v>7.0713535634229219E-3</v>
      </c>
      <c r="AS2">
        <f>AVEDEV(Sheet1!AS2:AS6)</f>
        <v>4.5462569928541698E-3</v>
      </c>
      <c r="AT2">
        <f>AVEDEV(Sheet1!AT2:AT6)</f>
        <v>1.4015673861439971E-2</v>
      </c>
      <c r="AU2">
        <f>AVEDEV(Sheet1!AU2:AU6)</f>
        <v>1.3057301279765532E-2</v>
      </c>
      <c r="AV2">
        <f>AVEDEV(Sheet1!AV2:AV6)</f>
        <v>1.9055139258662025E-2</v>
      </c>
      <c r="AW2">
        <f>AVEDEV(Sheet1!AW2:AW6)</f>
        <v>1.4494111748233307E-2</v>
      </c>
      <c r="AX2">
        <f>AVEDEV(Sheet1!AX2:AX6)</f>
        <v>5.2173756525675848E-3</v>
      </c>
      <c r="AY2">
        <f>AVEDEV(Sheet1!AY2:AY6)</f>
        <v>0.9479984340878076</v>
      </c>
      <c r="AZ2">
        <f>AVEDEV(Sheet1!AZ2:AZ6)</f>
        <v>0.11579334162444568</v>
      </c>
      <c r="BA2">
        <f>AVEDEV(Sheet1!BA2:BA6)</f>
        <v>7.3334639458548609E-2</v>
      </c>
      <c r="BB2">
        <f>AVEDEV(Sheet1!BB2:BB6)</f>
        <v>2.6858228764243392E-2</v>
      </c>
      <c r="BC2">
        <f>AVEDEV(Sheet1!BC2:BC6)</f>
        <v>2.1161275415665471E-2</v>
      </c>
      <c r="BD2">
        <f>AVEDEV(Sheet1!BD2:BD6)</f>
        <v>4.723798953995266E-2</v>
      </c>
      <c r="BE2">
        <f>AVEDEV(Sheet1!BE2:BE6)</f>
        <v>0.16691044363535923</v>
      </c>
    </row>
    <row r="3" spans="1:57" x14ac:dyDescent="0.25">
      <c r="A3" t="str">
        <f>Sheet1!B7</f>
        <v>02_TT</v>
      </c>
      <c r="B3">
        <f>Sheet1!C7</f>
        <v>22</v>
      </c>
      <c r="C3">
        <f>Sheet1!D7</f>
        <v>163</v>
      </c>
      <c r="D3">
        <f>Sheet1!E7</f>
        <v>72</v>
      </c>
      <c r="E3" s="7">
        <f t="shared" si="0"/>
        <v>27.099251006812452</v>
      </c>
      <c r="F3">
        <f>AVEDEV(Sheet1!F7:F11)</f>
        <v>4.3232017230482116</v>
      </c>
      <c r="G3">
        <f>AVEDEV(Sheet1!G7:G11)</f>
        <v>1.2193695246176119</v>
      </c>
      <c r="H3">
        <f>AVEDEV(Sheet1!H7:H11)</f>
        <v>4.3232017230482116</v>
      </c>
      <c r="I3">
        <f>AVEDEV(Sheet1!I7:I11)</f>
        <v>1.0110526575980945</v>
      </c>
      <c r="J3">
        <f>AVEDEV(Sheet1!J7:J11)</f>
        <v>4.3232017230482116</v>
      </c>
      <c r="K3">
        <f>AVEDEV(Sheet1!K7:K11)</f>
        <v>2.5938009976856384</v>
      </c>
      <c r="M3">
        <f>AVEDEV(Sheet1!M7:M11)</f>
        <v>3.7025612474844094E-2</v>
      </c>
      <c r="N3">
        <f>AVEDEV(Sheet1!N7:N11)</f>
        <v>0.11744554418470365</v>
      </c>
      <c r="O3">
        <f>AVEDEV(Sheet1!O7:O11)</f>
        <v>0.12510372366565944</v>
      </c>
      <c r="P3">
        <f>AVEDEV(Sheet1!P7:P11)</f>
        <v>6.9553292347795684E-2</v>
      </c>
      <c r="Q3">
        <f>AVEDEV(Sheet1!Q7:Q11)</f>
        <v>0.11656296451367476</v>
      </c>
      <c r="R3">
        <f>AVEDEV(Sheet1!R7:R11)</f>
        <v>6.4290545929038628E-2</v>
      </c>
      <c r="S3">
        <f>AVEDEV(Sheet1!S7:S11)</f>
        <v>3.4828486490545735E-2</v>
      </c>
      <c r="T3">
        <f>AVEDEV(Sheet1!T7:T11)</f>
        <v>3.3120800023576015E-2</v>
      </c>
      <c r="U3">
        <f>AVEDEV(Sheet1!U7:U11)</f>
        <v>7.1033158777967953E-2</v>
      </c>
      <c r="V3">
        <f>AVEDEV(Sheet1!V7:V11)</f>
        <v>3.6</v>
      </c>
      <c r="W3">
        <f>AVEDEV(Sheet1!W7:W11)</f>
        <v>3.6</v>
      </c>
      <c r="X3">
        <f>AVEDEV(Sheet1!X7:X11)</f>
        <v>3.6</v>
      </c>
      <c r="Y3">
        <f>AVEDEV(Sheet1!Y7:Y11)</f>
        <v>4</v>
      </c>
      <c r="Z3">
        <f>AVEDEV(Sheet1!Z7:Z11)</f>
        <v>4.4799999999999995</v>
      </c>
      <c r="AA3">
        <f>AVEDEV(Sheet1!AA7:AA11)</f>
        <v>5.1080688549262246E-2</v>
      </c>
      <c r="AB3">
        <f t="shared" ref="AB3:AB11" si="1">(C3/100)/AA3</f>
        <v>31.910298124271112</v>
      </c>
      <c r="AC3">
        <f>AVEDEV(Sheet1!AC7:AC11)</f>
        <v>1.9921182453381769E-2</v>
      </c>
      <c r="AD3">
        <f>AVEDEV(Sheet1!AD7:AD11)</f>
        <v>1.3134966348042867E-2</v>
      </c>
      <c r="AE3">
        <f>AVEDEV(Sheet1!AE7:AE11)</f>
        <v>0.14279497525798171</v>
      </c>
      <c r="AF3">
        <f>AVEDEV(Sheet1!AF7:AF11)</f>
        <v>7.3752743984038666E-2</v>
      </c>
      <c r="AG3">
        <f>AVEDEV(Sheet1!AG7:AG11)</f>
        <v>3.4502773343646972E-2</v>
      </c>
      <c r="AH3">
        <f>AVEDEV(Sheet1!AH7:AH11)</f>
        <v>2.2634853572456926E-2</v>
      </c>
      <c r="AI3">
        <f>AVEDEV(Sheet1!AI7:AI11)</f>
        <v>2.5337810444192588E-2</v>
      </c>
      <c r="AJ3">
        <f>AVEDEV(Sheet1!AJ7:AJ11)</f>
        <v>2.0695703683538562E-2</v>
      </c>
      <c r="AK3">
        <f>AVEDEV(Sheet1!AK7:AK11)</f>
        <v>1.4505012607291177E-2</v>
      </c>
      <c r="AL3">
        <f>AVEDEV(Sheet1!AL7:AL11)</f>
        <v>8.2085761113154156E-3</v>
      </c>
      <c r="AM3">
        <f>AVEDEV(Sheet1!AM7:AM11)</f>
        <v>8.198794566872919E-3</v>
      </c>
      <c r="AN3">
        <f>AVEDEV(Sheet1!AN7:AN11)</f>
        <v>1.5895831316500943E-2</v>
      </c>
      <c r="AO3">
        <f>AVEDEV(Sheet1!AO7:AO11)</f>
        <v>1.3951173220618784E-2</v>
      </c>
      <c r="AP3">
        <f>AVEDEV(Sheet1!AP7:AP11)</f>
        <v>1.4976996716569019E-2</v>
      </c>
      <c r="AQ3">
        <f>AVEDEV(Sheet1!AQ7:AQ11)</f>
        <v>1.385882386615055E-2</v>
      </c>
      <c r="AR3">
        <f>AVEDEV(Sheet1!AR7:AR11)</f>
        <v>1.0367883161024416E-2</v>
      </c>
      <c r="AS3">
        <f>AVEDEV(Sheet1!AS7:AS11)</f>
        <v>1.0441482632011263E-2</v>
      </c>
      <c r="AT3">
        <f>AVEDEV(Sheet1!AT7:AT11)</f>
        <v>3.1716833840965929E-2</v>
      </c>
      <c r="AU3">
        <f>AVEDEV(Sheet1!AU7:AU11)</f>
        <v>3.3876893779389836E-2</v>
      </c>
      <c r="AV3">
        <f>AVEDEV(Sheet1!AV7:AV11)</f>
        <v>3.2812505065758703E-2</v>
      </c>
      <c r="AW3">
        <f>AVEDEV(Sheet1!AW7:AW11)</f>
        <v>2.8198300697455603E-2</v>
      </c>
      <c r="AY3">
        <f>AVEDEV(Sheet1!AY7:AY11)</f>
        <v>7.765698110388497</v>
      </c>
      <c r="AZ3">
        <f>AVEDEV(Sheet1!AZ7:AZ11)</f>
        <v>0.14399629765113675</v>
      </c>
      <c r="BA3">
        <f>AVEDEV(Sheet1!BA7:BA11)</f>
        <v>1.7884896667332572E-2</v>
      </c>
      <c r="BC3">
        <f>AVEDEV(Sheet1!BC7:BC11)</f>
        <v>4.648400220102316E-2</v>
      </c>
      <c r="BD3">
        <f>AVEDEV(Sheet1!BD7:BD11)</f>
        <v>6.3454817115191783E-2</v>
      </c>
      <c r="BE3">
        <f>AVEDEV(Sheet1!BE7:BE11)</f>
        <v>0.87152324216889243</v>
      </c>
    </row>
    <row r="4" spans="1:57" x14ac:dyDescent="0.25">
      <c r="A4" t="str">
        <f>Sheet1!B12</f>
        <v>03_JS</v>
      </c>
      <c r="B4">
        <f>Sheet1!C12</f>
        <v>22</v>
      </c>
      <c r="C4">
        <f>Sheet1!D12</f>
        <v>181</v>
      </c>
      <c r="D4">
        <f>Sheet1!E12</f>
        <v>78</v>
      </c>
      <c r="E4" s="7">
        <f t="shared" si="0"/>
        <v>23.808797045267237</v>
      </c>
      <c r="F4">
        <f>AVEDEV(Sheet1!F12:F16)</f>
        <v>1.280355654348432</v>
      </c>
      <c r="G4">
        <f>AVEDEV(Sheet1!G12:G16)</f>
        <v>1.1001696671115542</v>
      </c>
      <c r="H4">
        <f>AVEDEV(Sheet1!H12:H16)</f>
        <v>0.96026674076132679</v>
      </c>
      <c r="I4">
        <f>AVEDEV(Sheet1!I12:I16)</f>
        <v>1.0225484830908917</v>
      </c>
      <c r="J4">
        <f>AVEDEV(Sheet1!J12:J16)</f>
        <v>1.280355654348432</v>
      </c>
      <c r="K4">
        <f>AVEDEV(Sheet1!K12:K16)</f>
        <v>0.92248128958420494</v>
      </c>
      <c r="L4">
        <f>AVEDEV(Sheet1!L12:L16)</f>
        <v>7.7917562724013952E-3</v>
      </c>
      <c r="M4">
        <f>AVEDEV(Sheet1!M12:M16)</f>
        <v>4.0463759467994853E-2</v>
      </c>
      <c r="N4">
        <f>AVEDEV(Sheet1!N12:N16)</f>
        <v>6.7231952753298518E-2</v>
      </c>
      <c r="O4">
        <f>AVEDEV(Sheet1!O12:O16)</f>
        <v>7.5145473530957546E-2</v>
      </c>
      <c r="P4">
        <f>AVEDEV(Sheet1!P12:P16)</f>
        <v>8.8179786984253716E-2</v>
      </c>
      <c r="Q4">
        <f>AVEDEV(Sheet1!Q12:Q16)</f>
        <v>0.14528520061631295</v>
      </c>
      <c r="R4">
        <f>AVEDEV(Sheet1!R12:R16)</f>
        <v>9.7002147860564866E-2</v>
      </c>
      <c r="S4">
        <f>AVEDEV(Sheet1!S12:S16)</f>
        <v>2.1241156023672887E-2</v>
      </c>
      <c r="T4">
        <f>AVEDEV(Sheet1!T12:T16)</f>
        <v>4.762963868136233E-2</v>
      </c>
      <c r="U4">
        <f>AVEDEV(Sheet1!U12:U16)</f>
        <v>2.6116370472746196E-2</v>
      </c>
      <c r="V4">
        <f>AVEDEV(Sheet1!V12:V16)</f>
        <v>1.6</v>
      </c>
      <c r="W4">
        <f>AVEDEV(Sheet1!W12:W16)</f>
        <v>1.6</v>
      </c>
      <c r="X4">
        <f>AVEDEV(Sheet1!X12:X16)</f>
        <v>1.6</v>
      </c>
      <c r="Y4">
        <f>AVEDEV(Sheet1!Y12:Y16)</f>
        <v>1.6799999999999997</v>
      </c>
      <c r="Z4">
        <f>AVEDEV(Sheet1!Z12:Z16)</f>
        <v>1.8399999999999999</v>
      </c>
      <c r="AA4">
        <f>AVEDEV(Sheet1!AA12:AA16)</f>
        <v>1.2535510242268488E-2</v>
      </c>
      <c r="AB4">
        <f t="shared" si="1"/>
        <v>144.38981461615029</v>
      </c>
      <c r="AC4">
        <f>AVEDEV(Sheet1!AC12:AC16)</f>
        <v>1.4924228435202585E-2</v>
      </c>
      <c r="AD4">
        <f>AVEDEV(Sheet1!AD12:AD16)</f>
        <v>6.2317278729650035E-3</v>
      </c>
      <c r="AE4">
        <f>AVEDEV(Sheet1!AE12:AE16)</f>
        <v>0.11231879647292783</v>
      </c>
      <c r="AF4">
        <f>AVEDEV(Sheet1!AF12:AF16)</f>
        <v>2.7978395454239857E-2</v>
      </c>
      <c r="AG4">
        <f>AVEDEV(Sheet1!AG12:AG16)</f>
        <v>1.711317471227387E-2</v>
      </c>
      <c r="AH4">
        <f>AVEDEV(Sheet1!AH12:AH16)</f>
        <v>1.5362094728804754E-2</v>
      </c>
      <c r="AI4">
        <f>AVEDEV(Sheet1!AI12:AI16)</f>
        <v>1.4383940557128943E-2</v>
      </c>
      <c r="AJ4">
        <f>AVEDEV(Sheet1!AJ12:AJ16)</f>
        <v>1.6195286207966321E-2</v>
      </c>
      <c r="AK4">
        <f>AVEDEV(Sheet1!AK12:AK16)</f>
        <v>1.0023687707632133E-2</v>
      </c>
      <c r="AL4">
        <f>AVEDEV(Sheet1!AL12:AL16)</f>
        <v>6.484325367886107E-3</v>
      </c>
      <c r="AM4">
        <f>AVEDEV(Sheet1!AM12:AM16)</f>
        <v>2.2724927198391281E-3</v>
      </c>
      <c r="AN4">
        <f>AVEDEV(Sheet1!AN12:AN16)</f>
        <v>4.6162437568862567E-3</v>
      </c>
      <c r="AO4">
        <f>AVEDEV(Sheet1!AO12:AO16)</f>
        <v>4.9693272436465152E-3</v>
      </c>
      <c r="AP4">
        <f>AVEDEV(Sheet1!AP12:AP16)</f>
        <v>5.5048737734682994E-3</v>
      </c>
      <c r="AQ4">
        <f>AVEDEV(Sheet1!AQ12:AQ16)</f>
        <v>6.9049484917164811E-3</v>
      </c>
      <c r="AR4">
        <f>AVEDEV(Sheet1!AR12:AR16)</f>
        <v>7.7972013408432791E-3</v>
      </c>
      <c r="AS4">
        <f>AVEDEV(Sheet1!AS12:AS16)</f>
        <v>3.2604246702301566E-3</v>
      </c>
      <c r="AT4">
        <f>AVEDEV(Sheet1!AT12:AT16)</f>
        <v>1.1079074876733219E-2</v>
      </c>
      <c r="AU4">
        <f>AVEDEV(Sheet1!AU12:AU16)</f>
        <v>1.178706720024586E-2</v>
      </c>
      <c r="AV4">
        <f>AVEDEV(Sheet1!AV12:AV16)</f>
        <v>1.1549236855423018E-2</v>
      </c>
      <c r="AW4">
        <f>AVEDEV(Sheet1!AW12:AW16)</f>
        <v>9.4720587445795926E-3</v>
      </c>
      <c r="AX4">
        <f>AVEDEV(Sheet1!AX12:AX16)</f>
        <v>4.115049153988362E-3</v>
      </c>
      <c r="AY4">
        <f>AVEDEV(Sheet1!AY12:AY16)</f>
        <v>1.9046655962270733</v>
      </c>
      <c r="AZ4">
        <f>AVEDEV(Sheet1!AZ12:AZ16)</f>
        <v>9.3092646151872474E-2</v>
      </c>
      <c r="BA4">
        <f>AVEDEV(Sheet1!BA12:BA16)</f>
        <v>7.862183410659776E-2</v>
      </c>
      <c r="BB4">
        <f>AVEDEV(Sheet1!BB12:BB16)</f>
        <v>2.8316307621409593E-2</v>
      </c>
      <c r="BC4">
        <f>AVEDEV(Sheet1!BC12:BC16)</f>
        <v>2.3188190555122799E-2</v>
      </c>
      <c r="BD4">
        <f>AVEDEV(Sheet1!BD12:BD16)</f>
        <v>4.9986057563979669E-2</v>
      </c>
      <c r="BE4">
        <f>AVEDEV(Sheet1!BE12:BE16)</f>
        <v>0.16577781713392739</v>
      </c>
    </row>
    <row r="5" spans="1:57" x14ac:dyDescent="0.25">
      <c r="A5" t="str">
        <f>Sheet1!B17</f>
        <v>04_PD</v>
      </c>
      <c r="B5">
        <f>Sheet1!C17</f>
        <v>22</v>
      </c>
      <c r="C5">
        <f>Sheet1!D17</f>
        <v>168</v>
      </c>
      <c r="D5">
        <f>Sheet1!E17</f>
        <v>60</v>
      </c>
      <c r="E5" s="7">
        <f t="shared" si="0"/>
        <v>21.258503401360546</v>
      </c>
      <c r="F5">
        <f>AVEDEV(Sheet1!F17:F21)</f>
        <v>3.2008891358710772</v>
      </c>
      <c r="G5">
        <f>AVEDEV(Sheet1!G17:G21)</f>
        <v>0.65395791955452265</v>
      </c>
      <c r="H5">
        <f>AVEDEV(Sheet1!H17:H21)</f>
        <v>3.2008891358710772</v>
      </c>
      <c r="I5">
        <f>AVEDEV(Sheet1!I17:I21)</f>
        <v>0.84830882268812891</v>
      </c>
      <c r="J5">
        <f>AVEDEV(Sheet1!J17:J21)</f>
        <v>3.2008891358710772</v>
      </c>
      <c r="K5">
        <f>AVEDEV(Sheet1!K17:K21)</f>
        <v>0.53349511395857152</v>
      </c>
      <c r="L5">
        <f>AVEDEV(Sheet1!L17:L21)</f>
        <v>8.7725866725866831E-3</v>
      </c>
      <c r="M5">
        <f>AVEDEV(Sheet1!M17:M21)</f>
        <v>3.1785943743569099E-2</v>
      </c>
      <c r="N5">
        <f>AVEDEV(Sheet1!N17:N21)</f>
        <v>9.8871686741122414E-2</v>
      </c>
      <c r="O5">
        <f>AVEDEV(Sheet1!O17:O21)</f>
        <v>8.2015037467769475E-2</v>
      </c>
      <c r="P5">
        <f>AVEDEV(Sheet1!P17:P21)</f>
        <v>3.4368660717750354E-2</v>
      </c>
      <c r="Q5">
        <f>AVEDEV(Sheet1!Q17:Q21)</f>
        <v>5.342449870942452E-2</v>
      </c>
      <c r="R5">
        <f>AVEDEV(Sheet1!R17:R21)</f>
        <v>8.860216970846066E-2</v>
      </c>
      <c r="S5">
        <f>AVEDEV(Sheet1!S17:S21)</f>
        <v>1.3745018911911966E-2</v>
      </c>
      <c r="T5">
        <f>AVEDEV(Sheet1!T17:T21)</f>
        <v>5.5325405329194791E-2</v>
      </c>
      <c r="U5">
        <f>AVEDEV(Sheet1!U17:U21)</f>
        <v>4.0755382268353138E-2</v>
      </c>
      <c r="V5">
        <f>AVEDEV(Sheet1!V17:V21)</f>
        <v>0.95999999999999941</v>
      </c>
      <c r="W5">
        <f>AVEDEV(Sheet1!W17:W21)</f>
        <v>0.95999999999999941</v>
      </c>
      <c r="X5">
        <f>AVEDEV(Sheet1!X17:X21)</f>
        <v>0.95999999999999941</v>
      </c>
      <c r="Y5">
        <f>AVEDEV(Sheet1!Y17:Y21)</f>
        <v>6.16</v>
      </c>
      <c r="Z5">
        <f>AVEDEV(Sheet1!Z17:Z21)</f>
        <v>6.08</v>
      </c>
      <c r="AA5">
        <f>AVEDEV(Sheet1!AA17:AA21)</f>
        <v>7.3663775571615492E-2</v>
      </c>
      <c r="AB5">
        <f t="shared" si="1"/>
        <v>22.806324912937889</v>
      </c>
      <c r="AC5">
        <f>AVEDEV(Sheet1!AC17:AC21)</f>
        <v>1.885719533019219E-2</v>
      </c>
      <c r="AD5">
        <f>AVEDEV(Sheet1!AD17:AD21)</f>
        <v>8.207194778765586E-3</v>
      </c>
      <c r="AE5">
        <f>AVEDEV(Sheet1!AE17:AE21)</f>
        <v>0.17386587598465511</v>
      </c>
      <c r="AF5">
        <f>AVEDEV(Sheet1!AF17:AF21)</f>
        <v>1.3485156721050417E-2</v>
      </c>
      <c r="AG5">
        <f>AVEDEV(Sheet1!AG17:AG21)</f>
        <v>2.0900974302942965E-2</v>
      </c>
      <c r="AH5">
        <f>AVEDEV(Sheet1!AH17:AH21)</f>
        <v>2.1799545622829986E-2</v>
      </c>
      <c r="AI5">
        <f>AVEDEV(Sheet1!AI17:AI21)</f>
        <v>2.249589605492559E-2</v>
      </c>
      <c r="AJ5">
        <f>AVEDEV(Sheet1!AJ17:AJ21)</f>
        <v>8.4964800485194114E-3</v>
      </c>
      <c r="AK5">
        <f>AVEDEV(Sheet1!AK17:AK21)</f>
        <v>6.7320737348961464E-3</v>
      </c>
      <c r="AL5">
        <f>AVEDEV(Sheet1!AL17:AL21)</f>
        <v>6.3658097945400753E-3</v>
      </c>
      <c r="AM5">
        <f>AVEDEV(Sheet1!AM17:AM21)</f>
        <v>3.5071402617944196E-3</v>
      </c>
      <c r="AN5">
        <f>AVEDEV(Sheet1!AN17:AN21)</f>
        <v>2.0027735808434966E-2</v>
      </c>
      <c r="AO5">
        <f>AVEDEV(Sheet1!AO17:AO21)</f>
        <v>1.9797181877291774E-2</v>
      </c>
      <c r="AP5">
        <f>AVEDEV(Sheet1!AP17:AP21)</f>
        <v>1.672590117333541E-2</v>
      </c>
      <c r="AQ5">
        <f>AVEDEV(Sheet1!AQ17:AQ21)</f>
        <v>8.8606051373486209E-3</v>
      </c>
      <c r="AR5">
        <f>AVEDEV(Sheet1!AR17:AR21)</f>
        <v>4.6553457003726843E-3</v>
      </c>
      <c r="AS5">
        <f>AVEDEV(Sheet1!AS17:AS21)</f>
        <v>2.131821145874878E-3</v>
      </c>
      <c r="AT5">
        <f>AVEDEV(Sheet1!AT17:AT21)</f>
        <v>1.2654645372505546E-2</v>
      </c>
      <c r="AU5">
        <f>AVEDEV(Sheet1!AU17:AU21)</f>
        <v>1.6296913407514258E-2</v>
      </c>
      <c r="AV5">
        <f>AVEDEV(Sheet1!AV17:AV21)</f>
        <v>1.2303295829421412E-2</v>
      </c>
      <c r="AW5">
        <f>AVEDEV(Sheet1!AW17:AW21)</f>
        <v>1.0985802320822058E-2</v>
      </c>
      <c r="AX5">
        <f>AVEDEV(Sheet1!AX17:AX21)</f>
        <v>5.4571084137779585E-3</v>
      </c>
      <c r="AY5">
        <f>AVEDEV(Sheet1!AY17:AY21)</f>
        <v>2.2363902368616948</v>
      </c>
      <c r="AZ5">
        <f>AVEDEV(Sheet1!AZ17:AZ21)</f>
        <v>7.6239230192839041E-2</v>
      </c>
      <c r="BA5">
        <f>AVEDEV(Sheet1!BA17:BA21)</f>
        <v>3.333349415130147E-2</v>
      </c>
      <c r="BB5">
        <f>AVEDEV(Sheet1!BB17:BB21)</f>
        <v>1.9490676432865273E-2</v>
      </c>
      <c r="BC5">
        <f>AVEDEV(Sheet1!BC17:BC21)</f>
        <v>5.3842067565343488E-2</v>
      </c>
      <c r="BD5">
        <f>AVEDEV(Sheet1!BD17:BD21)</f>
        <v>0.19806023981454735</v>
      </c>
      <c r="BE5">
        <f>AVEDEV(Sheet1!BE17:BE21)</f>
        <v>0.22684493931916555</v>
      </c>
    </row>
    <row r="6" spans="1:57" x14ac:dyDescent="0.25">
      <c r="A6" t="str">
        <f>Sheet1!B22</f>
        <v>05_LP</v>
      </c>
      <c r="B6">
        <f>Sheet1!C22</f>
        <v>22</v>
      </c>
      <c r="C6">
        <f>Sheet1!D22</f>
        <v>178</v>
      </c>
      <c r="D6">
        <f>Sheet1!E22</f>
        <v>75</v>
      </c>
      <c r="E6" s="7">
        <f t="shared" si="0"/>
        <v>23.671253629592222</v>
      </c>
      <c r="F6">
        <f>AVEDEV(Sheet1!F22:F26)</f>
        <v>1.2803556543484376</v>
      </c>
      <c r="G6">
        <f>AVEDEV(Sheet1!G22:G26)</f>
        <v>0.52148906735007006</v>
      </c>
      <c r="H6">
        <f>AVEDEV(Sheet1!H22:H26)</f>
        <v>2.560711308696864</v>
      </c>
      <c r="I6">
        <f>AVEDEV(Sheet1!I22:I26)</f>
        <v>1.0200823985766554</v>
      </c>
      <c r="J6">
        <f>AVEDEV(Sheet1!J22:J26)</f>
        <v>1.2803556543484376</v>
      </c>
      <c r="K6">
        <f>AVEDEV(Sheet1!K22:K26)</f>
        <v>0.8797538018185509</v>
      </c>
      <c r="L6">
        <f>AVEDEV(Sheet1!L22:L26)</f>
        <v>7.0400470400470479E-3</v>
      </c>
      <c r="M6">
        <f>AVEDEV(Sheet1!M22:M26)</f>
        <v>2.1053347225727669E-2</v>
      </c>
      <c r="N6">
        <f>AVEDEV(Sheet1!N22:N26)</f>
        <v>5.5156820117419528E-2</v>
      </c>
      <c r="O6">
        <f>AVEDEV(Sheet1!O22:O26)</f>
        <v>4.1495230982217315E-2</v>
      </c>
      <c r="P6">
        <f>AVEDEV(Sheet1!P22:P26)</f>
        <v>3.1031340628906112E-2</v>
      </c>
      <c r="Q6">
        <f>AVEDEV(Sheet1!Q22:Q26)</f>
        <v>6.588897323482483E-2</v>
      </c>
      <c r="R6">
        <f>AVEDEV(Sheet1!R22:R26)</f>
        <v>3.3638297995434309E-2</v>
      </c>
      <c r="S6">
        <f>AVEDEV(Sheet1!S22:S26)</f>
        <v>1.7350057652416335E-2</v>
      </c>
      <c r="T6">
        <f>AVEDEV(Sheet1!T22:T26)</f>
        <v>5.284867387159773E-2</v>
      </c>
      <c r="U6">
        <f>AVEDEV(Sheet1!U22:U26)</f>
        <v>3.8554607670778861E-2</v>
      </c>
      <c r="V6">
        <f>AVEDEV(Sheet1!V22:V26)</f>
        <v>1.6</v>
      </c>
      <c r="W6">
        <f>AVEDEV(Sheet1!W22:W26)</f>
        <v>1.6</v>
      </c>
      <c r="X6">
        <f>AVEDEV(Sheet1!X22:X26)</f>
        <v>1.6</v>
      </c>
      <c r="Y6">
        <f>AVEDEV(Sheet1!Y22:Y26)</f>
        <v>2.7199999999999998</v>
      </c>
      <c r="Z6">
        <f>AVEDEV(Sheet1!Z22:Z26)</f>
        <v>3.0399999999999991</v>
      </c>
      <c r="AA6">
        <f>AVEDEV(Sheet1!AA22:AA26)</f>
        <v>3.6382090720754136E-2</v>
      </c>
      <c r="AB6">
        <f t="shared" si="1"/>
        <v>48.92517072925115</v>
      </c>
      <c r="AC6">
        <f>AVEDEV(Sheet1!AC22:AC26)</f>
        <v>9.8360655737704354E-3</v>
      </c>
      <c r="AD6">
        <f>AVEDEV(Sheet1!AD22:AD26)</f>
        <v>5.7999238882816967E-3</v>
      </c>
      <c r="AE6">
        <f>AVEDEV(Sheet1!AE22:AE26)</f>
        <v>0.10222399825656811</v>
      </c>
      <c r="AF6">
        <f>AVEDEV(Sheet1!AF22:AF26)</f>
        <v>2.4561279418363457E-2</v>
      </c>
      <c r="AG6">
        <f>AVEDEV(Sheet1!AG22:AG26)</f>
        <v>1.1419189313048694E-2</v>
      </c>
      <c r="AH6">
        <f>AVEDEV(Sheet1!AH22:AH26)</f>
        <v>2.5005476096109612E-2</v>
      </c>
      <c r="AI6">
        <f>AVEDEV(Sheet1!AI22:AI26)</f>
        <v>1.409149777114726E-2</v>
      </c>
      <c r="AJ6">
        <f>AVEDEV(Sheet1!AJ22:AJ26)</f>
        <v>6.9561854279832245E-3</v>
      </c>
      <c r="AK6">
        <f>AVEDEV(Sheet1!AK22:AK26)</f>
        <v>9.7136016072562094E-3</v>
      </c>
      <c r="AL6">
        <f>AVEDEV(Sheet1!AL22:AL26)</f>
        <v>7.3761418181651885E-3</v>
      </c>
      <c r="AM6">
        <f>AVEDEV(Sheet1!AM22:AM26)</f>
        <v>4.6101426429636149E-3</v>
      </c>
      <c r="AN6">
        <f>AVEDEV(Sheet1!AN22:AN26)</f>
        <v>1.1090870785230378E-2</v>
      </c>
      <c r="AO6">
        <f>AVEDEV(Sheet1!AO22:AO26)</f>
        <v>1.1008674570775229E-2</v>
      </c>
      <c r="AP6">
        <f>AVEDEV(Sheet1!AP22:AP26)</f>
        <v>1.2126567514175212E-2</v>
      </c>
      <c r="AQ6">
        <f>AVEDEV(Sheet1!AQ22:AQ26)</f>
        <v>7.6731937137604258E-3</v>
      </c>
      <c r="AR6">
        <f>AVEDEV(Sheet1!AR22:AR26)</f>
        <v>5.372575003027946E-3</v>
      </c>
      <c r="AS6">
        <f>AVEDEV(Sheet1!AS22:AS26)</f>
        <v>3.5039037095163676E-3</v>
      </c>
      <c r="AT6">
        <f>AVEDEV(Sheet1!AT22:AT26)</f>
        <v>2.3976824533949927E-2</v>
      </c>
      <c r="AU6">
        <f>AVEDEV(Sheet1!AU22:AU26)</f>
        <v>1.5378779191193093E-2</v>
      </c>
      <c r="AV6">
        <f>AVEDEV(Sheet1!AV22:AV26)</f>
        <v>1.7191832896195181E-2</v>
      </c>
      <c r="AW6">
        <f>AVEDEV(Sheet1!AW22:AW26)</f>
        <v>9.0853880175475691E-3</v>
      </c>
      <c r="AX6">
        <f>AVEDEV(Sheet1!AX22:AX26)</f>
        <v>4.8340915653984629E-3</v>
      </c>
      <c r="AY6">
        <f>AVEDEV(Sheet1!AY22:AY26)</f>
        <v>4.1166510561431355</v>
      </c>
      <c r="AZ6">
        <f>AVEDEV(Sheet1!AZ22:AZ26)</f>
        <v>3.5843385203820424E-2</v>
      </c>
      <c r="BA6">
        <f>AVEDEV(Sheet1!BA22:BA26)</f>
        <v>4.2520466731523751E-2</v>
      </c>
      <c r="BB6">
        <f>AVEDEV(Sheet1!BB22:BB26)</f>
        <v>2.2013978771517763E-2</v>
      </c>
      <c r="BC6">
        <f>AVEDEV(Sheet1!BC22:BC26)</f>
        <v>2.7042865202593337E-2</v>
      </c>
      <c r="BD6">
        <f>AVEDEV(Sheet1!BD22:BD26)</f>
        <v>7.8388348247836317E-2</v>
      </c>
      <c r="BE6">
        <f>AVEDEV(Sheet1!BE22:BE26)</f>
        <v>0.342921989098393</v>
      </c>
    </row>
    <row r="7" spans="1:57" x14ac:dyDescent="0.25">
      <c r="A7" t="str">
        <f>Sheet1!B27</f>
        <v>06_HIGH1</v>
      </c>
      <c r="B7">
        <f>Sheet1!C27</f>
        <v>50</v>
      </c>
      <c r="C7">
        <f>Sheet1!D27</f>
        <v>162</v>
      </c>
      <c r="D7">
        <f>Sheet1!E27</f>
        <v>61</v>
      </c>
      <c r="E7" s="3">
        <f t="shared" si="0"/>
        <v>23.243408017070564</v>
      </c>
      <c r="F7">
        <f>AVEDEV(Sheet1!F27:F31)</f>
        <v>2.0805779383161962</v>
      </c>
      <c r="G7">
        <f>AVEDEV(Sheet1!G27:G31)</f>
        <v>0.5898110678520474</v>
      </c>
      <c r="H7">
        <f>AVEDEV(Sheet1!H27:H31)</f>
        <v>2.0805779383161962</v>
      </c>
      <c r="I7">
        <f>AVEDEV(Sheet1!I27:I31)</f>
        <v>0.73753380678883362</v>
      </c>
      <c r="J7">
        <f>AVEDEV(Sheet1!J27:J31)</f>
        <v>2.0805779383161962</v>
      </c>
      <c r="K7">
        <f>AVEDEV(Sheet1!K27:K31)</f>
        <v>0.67823314246324706</v>
      </c>
      <c r="L7">
        <f>AVEDEV(Sheet1!L27:L31)</f>
        <v>1.4613756613756402E-2</v>
      </c>
      <c r="M7">
        <f>AVEDEV(Sheet1!M27:M31)</f>
        <v>5.4050536823311887E-2</v>
      </c>
      <c r="N7">
        <f>AVEDEV(Sheet1!N27:N31)</f>
        <v>0.13437381602699516</v>
      </c>
      <c r="O7">
        <f>AVEDEV(Sheet1!O27:O31)</f>
        <v>0.12576046000968755</v>
      </c>
      <c r="P7">
        <f>AVEDEV(Sheet1!P27:P31)</f>
        <v>6.5375662726547115E-2</v>
      </c>
      <c r="Q7">
        <f>AVEDEV(Sheet1!Q27:Q31)</f>
        <v>0.1010176560334044</v>
      </c>
      <c r="R7">
        <f>AVEDEV(Sheet1!R27:R31)</f>
        <v>5.5420506282405892E-2</v>
      </c>
      <c r="S7">
        <f>AVEDEV(Sheet1!S27:S31)</f>
        <v>2.1388673965281126E-2</v>
      </c>
      <c r="T7">
        <f>AVEDEV(Sheet1!T27:T31)</f>
        <v>1.9771479978073481E-2</v>
      </c>
      <c r="U7">
        <f>AVEDEV(Sheet1!U27:U31)</f>
        <v>9.2123988516804922E-2</v>
      </c>
      <c r="V7">
        <f>AVEDEV(Sheet1!V27:V31)</f>
        <v>1.6</v>
      </c>
      <c r="W7">
        <f>AVEDEV(Sheet1!W27:W31)</f>
        <v>1.6</v>
      </c>
      <c r="X7">
        <f>AVEDEV(Sheet1!X27:X31)</f>
        <v>1.6</v>
      </c>
      <c r="Y7">
        <f>AVEDEV(Sheet1!Y27:Y31)</f>
        <v>1.6799999999999997</v>
      </c>
      <c r="Z7">
        <f>AVEDEV(Sheet1!Z27:Z31)</f>
        <v>1.7600000000000002</v>
      </c>
      <c r="AA7">
        <f>AVEDEV(Sheet1!AA27:AA31)</f>
        <v>2.1465221820876169E-2</v>
      </c>
      <c r="AB7">
        <f t="shared" si="1"/>
        <v>75.470918191232315</v>
      </c>
      <c r="AC7">
        <f>AVEDEV(Sheet1!AC27:AC31)</f>
        <v>1.8780431163372895E-2</v>
      </c>
      <c r="AD7">
        <f>AVEDEV(Sheet1!AD27:AD31)</f>
        <v>1.0824403772636401E-2</v>
      </c>
      <c r="AE7">
        <f>AVEDEV(Sheet1!AE27:AE31)</f>
        <v>8.3161753318693063E-2</v>
      </c>
      <c r="AF7">
        <f>AVEDEV(Sheet1!AF27:AF31)</f>
        <v>4.0568258207925166E-2</v>
      </c>
      <c r="AG7">
        <f>AVEDEV(Sheet1!AG27:AG31)</f>
        <v>2.9884157462286003E-2</v>
      </c>
      <c r="AH7">
        <f>AVEDEV(Sheet1!AH27:AH31)</f>
        <v>1.7746898263027354E-2</v>
      </c>
      <c r="AI7">
        <f>AVEDEV(Sheet1!AI27:AI31)</f>
        <v>1.6946753215279421E-2</v>
      </c>
      <c r="AJ7">
        <f>AVEDEV(Sheet1!AJ27:AJ31)</f>
        <v>2.4391115092447048E-2</v>
      </c>
      <c r="AK7">
        <f>AVEDEV(Sheet1!AK27:AK31)</f>
        <v>1.8277926664216643E-2</v>
      </c>
      <c r="AL7">
        <f>AVEDEV(Sheet1!AL27:AL31)</f>
        <v>1.1776420109828134E-2</v>
      </c>
      <c r="AM7">
        <f>AVEDEV(Sheet1!AM27:AM31)</f>
        <v>9.6366990795550868E-3</v>
      </c>
      <c r="AN7">
        <f>AVEDEV(Sheet1!AN27:AN31)</f>
        <v>1.1774028636854533E-2</v>
      </c>
      <c r="AO7">
        <f>AVEDEV(Sheet1!AO27:AO31)</f>
        <v>5.099674193387976E-3</v>
      </c>
      <c r="AP7">
        <f>AVEDEV(Sheet1!AP27:AP31)</f>
        <v>2.7390446138949253E-3</v>
      </c>
      <c r="AQ7">
        <f>AVEDEV(Sheet1!AQ27:AQ31)</f>
        <v>4.4942195674679995E-3</v>
      </c>
      <c r="AR7">
        <f>AVEDEV(Sheet1!AR27:AR31)</f>
        <v>3.8591498915728469E-3</v>
      </c>
      <c r="AS7">
        <f>AVEDEV(Sheet1!AS27:AS31)</f>
        <v>2.2828012950748626E-3</v>
      </c>
      <c r="AT7">
        <f>AVEDEV(Sheet1!AT27:AT31)</f>
        <v>1.6749414096490379E-2</v>
      </c>
      <c r="AU7">
        <f>AVEDEV(Sheet1!AU27:AU31)</f>
        <v>1.5671640761582895E-2</v>
      </c>
      <c r="AV7">
        <f>AVEDEV(Sheet1!AV27:AV31)</f>
        <v>2.2540975184034195E-2</v>
      </c>
      <c r="AW7">
        <f>AVEDEV(Sheet1!AW27:AW31)</f>
        <v>1.9671668129529564E-2</v>
      </c>
      <c r="AX7">
        <f>AVEDEV(Sheet1!AX27:AX31)</f>
        <v>1.0060998963378989E-2</v>
      </c>
      <c r="AY7">
        <f>AVEDEV(Sheet1!AY27:AY31)</f>
        <v>2.3575446941737086</v>
      </c>
      <c r="AZ7">
        <f>AVEDEV(Sheet1!AZ27:AZ31)</f>
        <v>0.17438205066510076</v>
      </c>
      <c r="BA7">
        <f>AVEDEV(Sheet1!BA27:BA31)</f>
        <v>3.2120727199807894E-2</v>
      </c>
      <c r="BB7">
        <f>AVEDEV(Sheet1!BB27:BB31)</f>
        <v>5.0551435872802739E-2</v>
      </c>
      <c r="BC7">
        <f>AVEDEV(Sheet1!BC27:BC31)</f>
        <v>3.7287684824519232E-2</v>
      </c>
      <c r="BD7">
        <f>AVEDEV(Sheet1!BD27:BD31)</f>
        <v>6.5572854461159708E-2</v>
      </c>
      <c r="BE7">
        <f>AVEDEV(Sheet1!BE27:BE31)</f>
        <v>0.41468463051982224</v>
      </c>
    </row>
    <row r="8" spans="1:57" x14ac:dyDescent="0.25">
      <c r="A8" t="str">
        <f>Sheet1!B32</f>
        <v>07_HIGH2</v>
      </c>
      <c r="B8">
        <f>Sheet1!C32</f>
        <v>55</v>
      </c>
      <c r="C8">
        <f>Sheet1!D32</f>
        <v>145</v>
      </c>
      <c r="D8">
        <f>Sheet1!E32</f>
        <v>46</v>
      </c>
      <c r="E8" s="3">
        <f t="shared" si="0"/>
        <v>21.878715814506538</v>
      </c>
      <c r="F8">
        <f>AVEDEV(Sheet1!F32:F36)</f>
        <v>26.40733537093638</v>
      </c>
      <c r="G8">
        <f>AVEDEV(Sheet1!G32:G36)</f>
        <v>1.1659668835392587</v>
      </c>
      <c r="H8">
        <f>AVEDEV(Sheet1!H32:H36)</f>
        <v>1.2803556543484376</v>
      </c>
      <c r="I8">
        <f>AVEDEV(Sheet1!I32:I36)</f>
        <v>1.9516698438439295</v>
      </c>
      <c r="J8">
        <f>AVEDEV(Sheet1!J32:J36)</f>
        <v>26.40733537093638</v>
      </c>
      <c r="K8">
        <f>AVEDEV(Sheet1!K32:K36)</f>
        <v>2.2749539713126987</v>
      </c>
      <c r="L8">
        <f>AVEDEV(Sheet1!L32:L36)</f>
        <v>1.271089947089952E-2</v>
      </c>
      <c r="M8">
        <f>AVEDEV(Sheet1!M32:M36)</f>
        <v>6.9707342456802726E-2</v>
      </c>
      <c r="N8">
        <f>AVEDEV(Sheet1!N32:N36)</f>
        <v>0.22094592869476459</v>
      </c>
      <c r="O8">
        <f>AVEDEV(Sheet1!O32:O36)</f>
        <v>0.12223249577305169</v>
      </c>
      <c r="P8">
        <f>AVEDEV(Sheet1!P32:P36)</f>
        <v>8.809943388018375E-2</v>
      </c>
      <c r="Q8">
        <f>AVEDEV(Sheet1!Q32:Q36)</f>
        <v>0.37586576322674342</v>
      </c>
      <c r="R8">
        <f>AVEDEV(Sheet1!R32:R36)</f>
        <v>7.7984724074105574E-2</v>
      </c>
      <c r="S8">
        <f>AVEDEV(Sheet1!S32:S36)</f>
        <v>1.3466263523882893E-2</v>
      </c>
      <c r="T8">
        <f>AVEDEV(Sheet1!T32:T36)</f>
        <v>9.2191520839536703E-2</v>
      </c>
      <c r="U8">
        <f>AVEDEV(Sheet1!U32:U36)</f>
        <v>4.8355571098994569E-2</v>
      </c>
      <c r="V8">
        <f>AVEDEV(Sheet1!V32:V36)</f>
        <v>0.8</v>
      </c>
      <c r="W8">
        <f>AVEDEV(Sheet1!W32:W36)</f>
        <v>0.8</v>
      </c>
      <c r="X8">
        <f>AVEDEV(Sheet1!X32:X36)</f>
        <v>0.8</v>
      </c>
      <c r="Y8">
        <f>AVEDEV(Sheet1!Y32:Y36)</f>
        <v>0.71999999999999953</v>
      </c>
      <c r="Z8">
        <f>AVEDEV(Sheet1!Z32:Z36)</f>
        <v>1.0399999999999991</v>
      </c>
      <c r="AA8">
        <f>AVEDEV(Sheet1!AA32:AA36)</f>
        <v>4.047028377872984E-2</v>
      </c>
      <c r="AB8">
        <f t="shared" si="1"/>
        <v>35.828757908588805</v>
      </c>
      <c r="AC8">
        <f>AVEDEV(Sheet1!AC32:AC36)</f>
        <v>2.3550053725102514E-2</v>
      </c>
      <c r="AD8">
        <f>AVEDEV(Sheet1!AD32:AD36)</f>
        <v>7.3744622548409296E-3</v>
      </c>
      <c r="AE8">
        <f>AVEDEV(Sheet1!AE32:AE36)</f>
        <v>0.14377364180727997</v>
      </c>
      <c r="AF8">
        <f>AVEDEV(Sheet1!AF32:AF36)</f>
        <v>3.1212419771965871E-2</v>
      </c>
      <c r="AG8">
        <f>AVEDEV(Sheet1!AG32:AG36)</f>
        <v>2.3562100583495484E-2</v>
      </c>
      <c r="AH8">
        <f>AVEDEV(Sheet1!AH32:AH36)</f>
        <v>1.4298680850500822E-2</v>
      </c>
      <c r="AI8">
        <f>AVEDEV(Sheet1!AI32:AI36)</f>
        <v>2.5420326221222023E-2</v>
      </c>
      <c r="AJ8">
        <f>AVEDEV(Sheet1!AJ32:AJ36)</f>
        <v>1.3610435459641718E-2</v>
      </c>
      <c r="AK8">
        <f>AVEDEV(Sheet1!AK32:AK36)</f>
        <v>6.811042282987065E-3</v>
      </c>
      <c r="AL8">
        <f>AVEDEV(Sheet1!AL32:AL36)</f>
        <v>4.4921908746827274E-3</v>
      </c>
      <c r="AM8">
        <f>AVEDEV(Sheet1!AM32:AM36)</f>
        <v>3.0083052948882611E-3</v>
      </c>
      <c r="AN8">
        <f>AVEDEV(Sheet1!AN32:AN36)</f>
        <v>1.148146435392886E-2</v>
      </c>
      <c r="AO8">
        <f>AVEDEV(Sheet1!AO32:AO36)</f>
        <v>1.3026951931091791E-2</v>
      </c>
      <c r="AP8">
        <f>AVEDEV(Sheet1!AP32:AP36)</f>
        <v>1.4494166017366927E-2</v>
      </c>
      <c r="AQ8">
        <f>AVEDEV(Sheet1!AQ32:AQ36)</f>
        <v>9.6141235813367362E-3</v>
      </c>
      <c r="AR8">
        <f>AVEDEV(Sheet1!AR32:AR36)</f>
        <v>8.9914486735827078E-3</v>
      </c>
      <c r="AS8">
        <f>AVEDEV(Sheet1!AS32:AS36)</f>
        <v>6.2906673765245249E-3</v>
      </c>
      <c r="AT8">
        <f>AVEDEV(Sheet1!AT32:AT36)</f>
        <v>8.3618147158014862E-3</v>
      </c>
      <c r="AU8">
        <f>AVEDEV(Sheet1!AU32:AU36)</f>
        <v>3.4638150489044339E-2</v>
      </c>
      <c r="AV8">
        <f>AVEDEV(Sheet1!AV32:AV36)</f>
        <v>2.8104601477008641E-2</v>
      </c>
      <c r="AW8">
        <f>AVEDEV(Sheet1!AW32:AW36)</f>
        <v>1.3053304148085382E-2</v>
      </c>
      <c r="AX8">
        <f>AVEDEV(Sheet1!AX32:AX36)</f>
        <v>6.899727538205583E-3</v>
      </c>
      <c r="AY8">
        <f>AVEDEV(Sheet1!AY32:AY36)</f>
        <v>2.4019562412379116</v>
      </c>
      <c r="AZ8">
        <f>AVEDEV(Sheet1!AZ32:AZ36)</f>
        <v>0.24601012738441988</v>
      </c>
      <c r="BA8">
        <f>AVEDEV(Sheet1!BA32:BA36)</f>
        <v>4.8106652809514316E-2</v>
      </c>
      <c r="BB8">
        <f>AVEDEV(Sheet1!BB32:BB36)</f>
        <v>7.4681945502819952E-2</v>
      </c>
      <c r="BC8">
        <f>AVEDEV(Sheet1!BC32:BC36)</f>
        <v>8.9690393306328914E-2</v>
      </c>
      <c r="BD8">
        <f>AVEDEV(Sheet1!BD32:BD36)</f>
        <v>7.9651510743097315E-2</v>
      </c>
      <c r="BE8">
        <f>AVEDEV(Sheet1!BE32:BE36)</f>
        <v>0.33332523580470069</v>
      </c>
    </row>
    <row r="9" spans="1:57" x14ac:dyDescent="0.25">
      <c r="A9" t="str">
        <f>Sheet1!B37</f>
        <v>08_HIGH3</v>
      </c>
      <c r="B9">
        <f>Sheet1!C37</f>
        <v>45</v>
      </c>
      <c r="C9">
        <f>Sheet1!D37</f>
        <v>150</v>
      </c>
      <c r="D9">
        <f>Sheet1!E37</f>
        <v>63</v>
      </c>
      <c r="E9" s="3">
        <f t="shared" si="0"/>
        <v>28</v>
      </c>
      <c r="F9">
        <f>AVEDEV(Sheet1!F37:F41)</f>
        <v>3.5209780494581935</v>
      </c>
      <c r="G9">
        <f>AVEDEV(Sheet1!G37:G41)</f>
        <v>2.2730505699890573</v>
      </c>
      <c r="H9">
        <f>AVEDEV(Sheet1!H37:H41)</f>
        <v>1.9205334815226422</v>
      </c>
      <c r="I9">
        <f>AVEDEV(Sheet1!I37:I41)</f>
        <v>1.940504602177024</v>
      </c>
      <c r="J9">
        <f>AVEDEV(Sheet1!J37:J41)</f>
        <v>3.5209780494581935</v>
      </c>
      <c r="K9">
        <f>AVEDEV(Sheet1!K37:K41)</f>
        <v>0.89281611053410403</v>
      </c>
      <c r="L9">
        <f>AVEDEV(Sheet1!L37:L41)</f>
        <v>1.5934162328899146E-2</v>
      </c>
      <c r="M9">
        <f>AVEDEV(Sheet1!M37:M41)</f>
        <v>8.1973262801249919E-2</v>
      </c>
      <c r="N9">
        <f>AVEDEV(Sheet1!N37:N41)</f>
        <v>0.16852976066873046</v>
      </c>
      <c r="O9">
        <f>AVEDEV(Sheet1!O37:O41)</f>
        <v>7.4033247397806007E-2</v>
      </c>
      <c r="P9">
        <f>AVEDEV(Sheet1!P37:P41)</f>
        <v>3.5233221134372217E-2</v>
      </c>
      <c r="Q9">
        <f>AVEDEV(Sheet1!Q37:Q41)</f>
        <v>9.6132835439685954E-2</v>
      </c>
      <c r="R9">
        <f>AVEDEV(Sheet1!R37:R41)</f>
        <v>4.5012274574183199E-2</v>
      </c>
      <c r="S9">
        <f>AVEDEV(Sheet1!S37:S41)</f>
        <v>1.7763701813660358E-2</v>
      </c>
      <c r="T9">
        <f>AVEDEV(Sheet1!T37:T41)</f>
        <v>3.6828743827195753E-2</v>
      </c>
      <c r="U9">
        <f>AVEDEV(Sheet1!U37:U41)</f>
        <v>2.5508613867865591E-2</v>
      </c>
      <c r="V9">
        <f>AVEDEV(Sheet1!V37:V41)</f>
        <v>2.3200000000000003</v>
      </c>
      <c r="W9">
        <f>AVEDEV(Sheet1!W37:W41)</f>
        <v>2.3200000000000003</v>
      </c>
      <c r="X9">
        <f>AVEDEV(Sheet1!X37:X41)</f>
        <v>2.3200000000000003</v>
      </c>
      <c r="Y9">
        <f>AVEDEV(Sheet1!Y37:Y41)</f>
        <v>3.6</v>
      </c>
      <c r="Z9">
        <f>AVEDEV(Sheet1!Z37:Z41)</f>
        <v>3.9200000000000004</v>
      </c>
      <c r="AA9">
        <f>AVEDEV(Sheet1!AA37:AA41)</f>
        <v>6.2555655379915823E-2</v>
      </c>
      <c r="AB9">
        <f t="shared" si="1"/>
        <v>23.978647348351359</v>
      </c>
      <c r="AC9">
        <f>AVEDEV(Sheet1!AC37:AC41)</f>
        <v>1.253344426984605E-2</v>
      </c>
      <c r="AD9">
        <f>AVEDEV(Sheet1!AD37:AD41)</f>
        <v>1.6223522620366478E-2</v>
      </c>
      <c r="AE9">
        <f>AVEDEV(Sheet1!AE37:AE41)</f>
        <v>0.24378142753058177</v>
      </c>
      <c r="AF9">
        <f>AVEDEV(Sheet1!AF37:AF41)</f>
        <v>2.2857560927434094E-2</v>
      </c>
      <c r="AG9">
        <f>AVEDEV(Sheet1!AG37:AG41)</f>
        <v>2.0249214525402449E-2</v>
      </c>
      <c r="AH9">
        <f>AVEDEV(Sheet1!AH37:AH41)</f>
        <v>2.4673796085395005E-2</v>
      </c>
      <c r="AI9">
        <f>AVEDEV(Sheet1!AI37:AI41)</f>
        <v>1.8196705494304948E-2</v>
      </c>
      <c r="AJ9">
        <f>AVEDEV(Sheet1!AJ37:AJ41)</f>
        <v>1.0627703151279904E-2</v>
      </c>
      <c r="AK9">
        <f>AVEDEV(Sheet1!AK37:AK41)</f>
        <v>1.1509997719565812E-2</v>
      </c>
      <c r="AL9">
        <f>AVEDEV(Sheet1!AL37:AL41)</f>
        <v>9.5053559072975774E-3</v>
      </c>
      <c r="AM9">
        <f>AVEDEV(Sheet1!AM37:AM41)</f>
        <v>4.4225403415047906E-3</v>
      </c>
      <c r="AN9">
        <f>AVEDEV(Sheet1!AN37:AN41)</f>
        <v>8.7218098512423462E-3</v>
      </c>
      <c r="AO9">
        <f>AVEDEV(Sheet1!AO37:AO41)</f>
        <v>9.8358025452716762E-3</v>
      </c>
      <c r="AP9">
        <f>AVEDEV(Sheet1!AP37:AP41)</f>
        <v>6.4820322102517427E-3</v>
      </c>
      <c r="AQ9">
        <f>AVEDEV(Sheet1!AQ37:AQ41)</f>
        <v>7.3071055186776143E-3</v>
      </c>
      <c r="AR9">
        <f>AVEDEV(Sheet1!AR37:AR41)</f>
        <v>7.657450290365614E-3</v>
      </c>
      <c r="AS9">
        <f>AVEDEV(Sheet1!AS37:AS41)</f>
        <v>3.7836454296966112E-3</v>
      </c>
      <c r="AT9">
        <f>AVEDEV(Sheet1!AT37:AT41)</f>
        <v>2.3949545773807136E-2</v>
      </c>
      <c r="AU9">
        <f>AVEDEV(Sheet1!AU37:AU41)</f>
        <v>9.1993860257033704E-3</v>
      </c>
      <c r="AV9">
        <f>AVEDEV(Sheet1!AV37:AV41)</f>
        <v>1.2073371336559724E-2</v>
      </c>
      <c r="AW9">
        <f>AVEDEV(Sheet1!AW37:AW41)</f>
        <v>1.5309127414101504E-2</v>
      </c>
      <c r="AX9">
        <f>AVEDEV(Sheet1!AX37:AX41)</f>
        <v>7.4355585428162565E-3</v>
      </c>
      <c r="AY9">
        <f>AVEDEV(Sheet1!AY37:AY41)</f>
        <v>2.8587957861462998</v>
      </c>
      <c r="AZ9">
        <f>AVEDEV(Sheet1!AZ37:AZ41)</f>
        <v>0.11176442884824989</v>
      </c>
      <c r="BA9">
        <f>AVEDEV(Sheet1!BA37:BA41)</f>
        <v>8.4548453078671634E-2</v>
      </c>
      <c r="BB9">
        <f>AVEDEV(Sheet1!BB37:BB41)</f>
        <v>3.0707011735563144E-2</v>
      </c>
      <c r="BC9">
        <f>AVEDEV(Sheet1!BC37:BC41)</f>
        <v>5.0971677839957777E-2</v>
      </c>
      <c r="BD9">
        <f>AVEDEV(Sheet1!BD37:BD41)</f>
        <v>0.12760071106669937</v>
      </c>
      <c r="BE9">
        <f>AVEDEV(Sheet1!BE37:BE41)</f>
        <v>0.21666095313839762</v>
      </c>
    </row>
    <row r="10" spans="1:57" x14ac:dyDescent="0.25">
      <c r="A10" t="str">
        <f>Sheet1!B42</f>
        <v>09_AJSOM</v>
      </c>
      <c r="B10">
        <f>Sheet1!C42</f>
        <v>49</v>
      </c>
      <c r="C10">
        <f>Sheet1!D42</f>
        <v>170</v>
      </c>
      <c r="D10">
        <f>Sheet1!E42</f>
        <v>64</v>
      </c>
      <c r="E10" s="3">
        <f t="shared" si="0"/>
        <v>22.145328719723185</v>
      </c>
      <c r="F10">
        <f>AVEDEV(Sheet1!F42:F46)</f>
        <v>0.96787307820206647</v>
      </c>
      <c r="G10">
        <f>AVEDEV(Sheet1!G42:G46)</f>
        <v>1.727221505449372</v>
      </c>
      <c r="H10">
        <f>AVEDEV(Sheet1!H42:H46)</f>
        <v>0.96787307820206647</v>
      </c>
      <c r="I10">
        <f>AVEDEV(Sheet1!I42:I46)</f>
        <v>0.32166669338220294</v>
      </c>
      <c r="J10">
        <f>AVEDEV(Sheet1!J42:J46)</f>
        <v>0.96787307820206647</v>
      </c>
      <c r="K10">
        <f>AVEDEV(Sheet1!K42:K46)</f>
        <v>0.68039418995736578</v>
      </c>
      <c r="L10">
        <f>AVEDEV(Sheet1!L42:L46)</f>
        <v>7.674948859391538E-3</v>
      </c>
      <c r="M10">
        <f>AVEDEV(Sheet1!M42:M46)</f>
        <v>1.237548820328065E-2</v>
      </c>
      <c r="N10">
        <f>AVEDEV(Sheet1!N42:N46)</f>
        <v>0.14955893690123223</v>
      </c>
      <c r="O10">
        <f>AVEDEV(Sheet1!O42:O46)</f>
        <v>6.6743029013346014E-2</v>
      </c>
      <c r="P10">
        <f>AVEDEV(Sheet1!P42:P46)</f>
        <v>2.4901110823771205E-2</v>
      </c>
      <c r="Q10">
        <f>AVEDEV(Sheet1!Q42:Q46)</f>
        <v>0.31648784125082768</v>
      </c>
      <c r="R10">
        <f>AVEDEV(Sheet1!R42:R46)</f>
        <v>1.5322203846949758E-2</v>
      </c>
      <c r="S10">
        <f>AVEDEV(Sheet1!S42:S46)</f>
        <v>1.4409208932315679E-2</v>
      </c>
      <c r="T10">
        <f>AVEDEV(Sheet1!T42:T46)</f>
        <v>3.3648136851664831E-2</v>
      </c>
      <c r="U10">
        <f>AVEDEV(Sheet1!U42:U46)</f>
        <v>6.0977686880984393E-2</v>
      </c>
      <c r="V10">
        <f>AVEDEV(Sheet1!V42:V46)</f>
        <v>1.5200000000000002</v>
      </c>
      <c r="W10">
        <f>AVEDEV(Sheet1!W42:W46)</f>
        <v>1.5200000000000002</v>
      </c>
      <c r="X10">
        <f>AVEDEV(Sheet1!X42:X46)</f>
        <v>1.5200000000000002</v>
      </c>
      <c r="Y10">
        <f>AVEDEV(Sheet1!Y42:Y46)</f>
        <v>1.5200000000000002</v>
      </c>
      <c r="Z10">
        <f>AVEDEV(Sheet1!Z42:Z46)</f>
        <v>1.1200000000000003</v>
      </c>
      <c r="AA10">
        <f>AVEDEV(Sheet1!AA42:AA46)</f>
        <v>1.5188353342844674E-2</v>
      </c>
      <c r="AB10">
        <f t="shared" si="1"/>
        <v>111.92786746700756</v>
      </c>
      <c r="AC10">
        <f>AVEDEV(Sheet1!AC42:AC46)</f>
        <v>7.6636829405810512E-3</v>
      </c>
      <c r="AD10">
        <f>AVEDEV(Sheet1!AD42:AD46)</f>
        <v>1.7151296680268439E-2</v>
      </c>
      <c r="AE10">
        <f>AVEDEV(Sheet1!AE42:AE46)</f>
        <v>0.23287489056310456</v>
      </c>
      <c r="AF10">
        <f>AVEDEV(Sheet1!AF42:AF46)</f>
        <v>3.5261919936915145E-2</v>
      </c>
      <c r="AG10">
        <f>AVEDEV(Sheet1!AG42:AG46)</f>
        <v>2.9454920410208318E-2</v>
      </c>
      <c r="AH10">
        <f>AVEDEV(Sheet1!AH42:AH46)</f>
        <v>2.1047486115630822E-2</v>
      </c>
      <c r="AI10">
        <f>AVEDEV(Sheet1!AI42:AI46)</f>
        <v>2.7646119860377266E-2</v>
      </c>
      <c r="AJ10">
        <f>AVEDEV(Sheet1!AJ42:AJ46)</f>
        <v>2.4812181009858381E-2</v>
      </c>
      <c r="AK10">
        <f>AVEDEV(Sheet1!AK42:AK46)</f>
        <v>8.2099752132201945E-3</v>
      </c>
      <c r="AL10">
        <f>AVEDEV(Sheet1!AL42:AL46)</f>
        <v>6.1689117758672533E-3</v>
      </c>
      <c r="AM10">
        <f>AVEDEV(Sheet1!AM42:AM46)</f>
        <v>3.5368771350225135E-3</v>
      </c>
      <c r="AN10">
        <f>AVEDEV(Sheet1!AN42:AN46)</f>
        <v>7.2366444883669775E-3</v>
      </c>
      <c r="AO10">
        <f>AVEDEV(Sheet1!AO42:AO46)</f>
        <v>7.0519630753288097E-3</v>
      </c>
      <c r="AP10">
        <f>AVEDEV(Sheet1!AP42:AP46)</f>
        <v>9.192466345782838E-3</v>
      </c>
      <c r="AQ10">
        <f>AVEDEV(Sheet1!AQ42:AQ46)</f>
        <v>1.0998429884437042E-2</v>
      </c>
      <c r="AR10">
        <f>AVEDEV(Sheet1!AR42:AR46)</f>
        <v>8.6517589546424994E-3</v>
      </c>
      <c r="AS10">
        <f>AVEDEV(Sheet1!AS42:AS46)</f>
        <v>2.9501206883596671E-3</v>
      </c>
      <c r="AT10">
        <f>AVEDEV(Sheet1!AT42:AT46)</f>
        <v>2.7166403357374014E-2</v>
      </c>
      <c r="AU10">
        <f>AVEDEV(Sheet1!AU42:AU46)</f>
        <v>2.9647608050290021E-2</v>
      </c>
      <c r="AV10">
        <f>AVEDEV(Sheet1!AV42:AV46)</f>
        <v>2.906500362744515E-2</v>
      </c>
      <c r="AW10">
        <f>AVEDEV(Sheet1!AW42:AW46)</f>
        <v>1.5760196952401523E-2</v>
      </c>
      <c r="AX10">
        <f>AVEDEV(Sheet1!AX42:AX46)</f>
        <v>6.0716832893382058E-3</v>
      </c>
      <c r="AY10">
        <f>AVEDEV(Sheet1!AY42:AY46)</f>
        <v>3.1873416587875654</v>
      </c>
      <c r="AZ10">
        <f>AVEDEV(Sheet1!AZ42:AZ46)</f>
        <v>8.5842357052987664E-2</v>
      </c>
      <c r="BA10">
        <f>AVEDEV(Sheet1!BA42:BA46)</f>
        <v>3.8081114234308509E-2</v>
      </c>
      <c r="BB10">
        <f>AVEDEV(Sheet1!BB42:BB46)</f>
        <v>4.0650233473399695E-2</v>
      </c>
      <c r="BC10">
        <f>AVEDEV(Sheet1!BC42:BC46)</f>
        <v>2.7366530107410504E-2</v>
      </c>
      <c r="BD10">
        <f>AVEDEV(Sheet1!BD42:BD46)</f>
        <v>3.1899631665609031E-2</v>
      </c>
      <c r="BE10">
        <f>AVEDEV(Sheet1!BE42:BE46)</f>
        <v>0.30414905738220188</v>
      </c>
    </row>
    <row r="11" spans="1:57" x14ac:dyDescent="0.25">
      <c r="A11" t="str">
        <f>Sheet1!B47</f>
        <v>10_AJSU</v>
      </c>
      <c r="B11">
        <f>Sheet1!C47</f>
        <v>47</v>
      </c>
      <c r="C11">
        <f>Sheet1!D47</f>
        <v>173</v>
      </c>
      <c r="D11">
        <f>Sheet1!E47</f>
        <v>74</v>
      </c>
      <c r="E11" s="3">
        <f t="shared" si="0"/>
        <v>24.725182932941294</v>
      </c>
      <c r="F11">
        <f>AVEDEV(Sheet1!F47:F51)</f>
        <v>1.2803556543484376</v>
      </c>
      <c r="G11">
        <f>AVEDEV(Sheet1!G47:G51)</f>
        <v>1.7059754299363721</v>
      </c>
      <c r="H11">
        <f>AVEDEV(Sheet1!H47:H51)</f>
        <v>0.80022228396777284</v>
      </c>
      <c r="I11">
        <f>AVEDEV(Sheet1!I47:I51)</f>
        <v>0.55247152036010228</v>
      </c>
      <c r="J11">
        <f>AVEDEV(Sheet1!J47:J51)</f>
        <v>1.2803556543484376</v>
      </c>
      <c r="K11">
        <f>AVEDEV(Sheet1!K47:K51)</f>
        <v>1.0766301817392385</v>
      </c>
      <c r="L11">
        <f>AVEDEV(Sheet1!L47:L51)</f>
        <v>7.192068305504863E-3</v>
      </c>
      <c r="M11">
        <f>AVEDEV(Sheet1!M47:M51)</f>
        <v>2.8074307821644068E-2</v>
      </c>
      <c r="N11">
        <f>AVEDEV(Sheet1!N47:N51)</f>
        <v>8.5910100460446642E-2</v>
      </c>
      <c r="O11">
        <f>AVEDEV(Sheet1!O47:O51)</f>
        <v>5.9973602331868846E-2</v>
      </c>
      <c r="P11">
        <f>AVEDEV(Sheet1!P47:P51)</f>
        <v>7.7629645921471035E-2</v>
      </c>
      <c r="Q11">
        <f>AVEDEV(Sheet1!Q47:Q51)</f>
        <v>0.14755263167635285</v>
      </c>
      <c r="R11">
        <f>AVEDEV(Sheet1!R47:R51)</f>
        <v>6.3189766638023712E-2</v>
      </c>
      <c r="S11">
        <f>AVEDEV(Sheet1!S47:S51)</f>
        <v>2.9023467742682794E-2</v>
      </c>
      <c r="T11">
        <f>AVEDEV(Sheet1!T47:T51)</f>
        <v>7.0577465188430472E-2</v>
      </c>
      <c r="U11">
        <f>AVEDEV(Sheet1!U47:U51)</f>
        <v>2.6194045650212595E-2</v>
      </c>
      <c r="V11">
        <f>AVEDEV(Sheet1!V47:V51)</f>
        <v>1.1200000000000003</v>
      </c>
      <c r="W11">
        <f>AVEDEV(Sheet1!W47:W51)</f>
        <v>1.1200000000000003</v>
      </c>
      <c r="X11">
        <f>AVEDEV(Sheet1!X47:X51)</f>
        <v>1.1200000000000003</v>
      </c>
      <c r="Y11">
        <f>AVEDEV(Sheet1!Y47:Y51)</f>
        <v>2.0799999999999996</v>
      </c>
      <c r="Z11">
        <f>AVEDEV(Sheet1!Z47:Z51)</f>
        <v>1.9200000000000004</v>
      </c>
      <c r="AA11">
        <f>AVEDEV(Sheet1!AA47:AA51)</f>
        <v>4.0350071640483876E-2</v>
      </c>
      <c r="AB11">
        <f t="shared" si="1"/>
        <v>42.874768982176057</v>
      </c>
      <c r="AC11">
        <f>AVEDEV(Sheet1!AC47:AC51)</f>
        <v>1.5220761858112697E-2</v>
      </c>
      <c r="AD11">
        <f>AVEDEV(Sheet1!AD47:AD51)</f>
        <v>1.3417481558497498E-2</v>
      </c>
      <c r="AE11">
        <f>AVEDEV(Sheet1!AE47:AE51)</f>
        <v>0.2113564601648808</v>
      </c>
      <c r="AF11">
        <f>AVEDEV(Sheet1!AF47:AF51)</f>
        <v>3.4755447088263405E-2</v>
      </c>
      <c r="AG11">
        <f>AVEDEV(Sheet1!AG47:AG51)</f>
        <v>1.4630326605875399E-2</v>
      </c>
      <c r="AH11">
        <f>AVEDEV(Sheet1!AH47:AH51)</f>
        <v>2.0410139228005997E-2</v>
      </c>
      <c r="AI11">
        <f>AVEDEV(Sheet1!AI47:AI51)</f>
        <v>2.1606165916367041E-2</v>
      </c>
      <c r="AJ11">
        <f>AVEDEV(Sheet1!AJ47:AJ51)</f>
        <v>1.0057616519542118E-2</v>
      </c>
      <c r="AK11">
        <f>AVEDEV(Sheet1!AK47:AK51)</f>
        <v>9.6244005192569152E-3</v>
      </c>
      <c r="AL11">
        <f>AVEDEV(Sheet1!AL47:AL51)</f>
        <v>6.1734925381690346E-3</v>
      </c>
      <c r="AM11">
        <f>AVEDEV(Sheet1!AM47:AM51)</f>
        <v>3.1393574255970196E-3</v>
      </c>
      <c r="AN11">
        <f>AVEDEV(Sheet1!AN47:AN51)</f>
        <v>7.701810359553485E-3</v>
      </c>
      <c r="AO11">
        <f>AVEDEV(Sheet1!AO47:AO51)</f>
        <v>7.4284180932162602E-3</v>
      </c>
      <c r="AP11">
        <f>AVEDEV(Sheet1!AP47:AP51)</f>
        <v>6.0132178353423495E-3</v>
      </c>
      <c r="AQ11">
        <f>AVEDEV(Sheet1!AQ47:AQ51)</f>
        <v>2.4833772952210314E-3</v>
      </c>
      <c r="AR11">
        <f>AVEDEV(Sheet1!AR47:AR51)</f>
        <v>4.5363138686161653E-3</v>
      </c>
      <c r="AS11">
        <f>AVEDEV(Sheet1!AS47:AS51)</f>
        <v>5.5922742828525022E-3</v>
      </c>
      <c r="AT11">
        <f>AVEDEV(Sheet1!AT47:AT51)</f>
        <v>1.2933231182099414E-2</v>
      </c>
      <c r="AU11">
        <f>AVEDEV(Sheet1!AU47:AU51)</f>
        <v>1.5946620017382496E-2</v>
      </c>
      <c r="AV11">
        <f>AVEDEV(Sheet1!AV47:AV51)</f>
        <v>6.7103678171258176E-3</v>
      </c>
      <c r="AW11">
        <f>AVEDEV(Sheet1!AW47:AW51)</f>
        <v>9.6057408825873554E-3</v>
      </c>
      <c r="AX11">
        <f>AVEDEV(Sheet1!AX47:AX51)</f>
        <v>6.8965601317831108E-3</v>
      </c>
      <c r="AY11">
        <f>AVEDEV(Sheet1!AY47:AY51)</f>
        <v>2.2141256673933127</v>
      </c>
      <c r="AZ11">
        <f>AVEDEV(Sheet1!AZ47:AZ51)</f>
        <v>0.13070542757768971</v>
      </c>
      <c r="BA11">
        <f>AVEDEV(Sheet1!BA47:BA51)</f>
        <v>3.72599563400247E-2</v>
      </c>
      <c r="BB11">
        <f>AVEDEV(Sheet1!BB47:BB51)</f>
        <v>5.9417952413370376E-2</v>
      </c>
      <c r="BC11">
        <f>AVEDEV(Sheet1!BC47:BC51)</f>
        <v>4.7069170455372115E-2</v>
      </c>
      <c r="BD11">
        <f>AVEDEV(Sheet1!BD47:BD51)</f>
        <v>6.7470487888097577E-2</v>
      </c>
      <c r="BE11">
        <f>AVEDEV(Sheet1!BE47:BE51)</f>
        <v>0.20013631551583194</v>
      </c>
    </row>
    <row r="26" spans="53:53" x14ac:dyDescent="0.25">
      <c r="BA26" t="s">
        <v>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AB790-8E78-4FCC-A69E-A2C2BD5052D4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personal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ธีรศักดิ์ อินทร์งาม</cp:lastModifiedBy>
  <dcterms:created xsi:type="dcterms:W3CDTF">2025-02-26T08:18:33Z</dcterms:created>
  <dcterms:modified xsi:type="dcterms:W3CDTF">2025-02-26T09:29:40Z</dcterms:modified>
</cp:coreProperties>
</file>