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checkCompatibility="1" autoCompressPictures="0"/>
  <bookViews>
    <workbookView xWindow="6160" yWindow="0" windowWidth="25800" windowHeight="17300" tabRatio="950"/>
  </bookViews>
  <sheets>
    <sheet name="1" sheetId="25" r:id="rId1"/>
    <sheet name="2" sheetId="35" r:id="rId2"/>
    <sheet name="3" sheetId="9" r:id="rId3"/>
    <sheet name="4" sheetId="11" r:id="rId4"/>
    <sheet name="5" sheetId="32" r:id="rId5"/>
    <sheet name="6" sheetId="10" r:id="rId6"/>
    <sheet name="7" sheetId="33" r:id="rId7"/>
    <sheet name="8" sheetId="15" r:id="rId8"/>
    <sheet name="9" sheetId="19" r:id="rId9"/>
    <sheet name="10" sheetId="6" r:id="rId10"/>
    <sheet name="11" sheetId="5" r:id="rId11"/>
    <sheet name="12" sheetId="2" r:id="rId12"/>
    <sheet name="13" sheetId="23" r:id="rId13"/>
    <sheet name="14" sheetId="22" r:id="rId14"/>
    <sheet name="15" sheetId="3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ll_161">'[1]the one table'!$A$249:$A$410</definedName>
    <definedName name="angeli_all_cnv" localSheetId="0">'1'!$A$9:$H$69</definedName>
    <definedName name="anno" localSheetId="5">#REF!</definedName>
    <definedName name="anno">#REF!</definedName>
    <definedName name="anno2" localSheetId="5">#REF!</definedName>
    <definedName name="anno2">#REF!</definedName>
    <definedName name="anno3">[2]Sheet3!$A$3:$L$56</definedName>
    <definedName name="anno5">[2]anno5!$A$1:$F$102</definedName>
    <definedName name="bam" localSheetId="5">#REF!</definedName>
    <definedName name="bam">#REF!</definedName>
    <definedName name="bla">"Chart 3"</definedName>
    <definedName name="blastnr">'[3]3'!#REF!</definedName>
    <definedName name="bonf" localSheetId="5">#REF!</definedName>
    <definedName name="bonf">#REF!</definedName>
    <definedName name="chuck" localSheetId="5">#REF!</definedName>
    <definedName name="chuck">#REF!</definedName>
    <definedName name="Cluster_CNVS_0707_2015_by_CNV_id_1" localSheetId="11">'12'!$A$5:$I$115</definedName>
    <definedName name="cnMOPS_combined_1kbp" localSheetId="9">'10'!$A$5:$H$140</definedName>
    <definedName name="CNV_relative_sds_by_cluster" localSheetId="1">'2'!$A$5:$ES$30</definedName>
    <definedName name="cond2" localSheetId="5">#REF!</definedName>
    <definedName name="cond2">#REF!</definedName>
    <definedName name="convert">'[4]viability data - all'!$C$3:$D$13</definedName>
    <definedName name="counts">'[3]5'!#REF!</definedName>
    <definedName name="data" localSheetId="5">#REF!</definedName>
    <definedName name="data">#REF!</definedName>
    <definedName name="done">'[4]downsampling bams'!$B$2:$C$118</definedName>
    <definedName name="explain" localSheetId="5">#REF!</definedName>
    <definedName name="explain">#REF!</definedName>
    <definedName name="flank">'[4]SV ranges for popgen'!$B$2</definedName>
    <definedName name="genes" localSheetId="5">#REF!</definedName>
    <definedName name="genes">#REF!</definedName>
    <definedName name="genes2" localSheetId="5">#REF!</definedName>
    <definedName name="genes2">#REF!</definedName>
    <definedName name="genez" localSheetId="5">#REF!</definedName>
    <definedName name="genez">#REF!</definedName>
    <definedName name="genome">'[3]Table 1'!#REF!</definedName>
    <definedName name="geog" localSheetId="5">#REF!</definedName>
    <definedName name="geog">#REF!</definedName>
    <definedName name="goodwb" localSheetId="5">#REF!</definedName>
    <definedName name="goodwb">#REF!</definedName>
    <definedName name="gwas_post_review.zeros.excluded.all_signif_vars" localSheetId="6">'7'!$C$4:$Q$381</definedName>
    <definedName name="id">'6'!#REF!</definedName>
    <definedName name="ids">'6'!#REF!</definedName>
    <definedName name="ind">'[5]indel strains'!#REF!</definedName>
    <definedName name="indelmaf" localSheetId="5">#REF!</definedName>
    <definedName name="indelmaf">#REF!</definedName>
    <definedName name="indels" localSheetId="5">#REF!</definedName>
    <definedName name="indels">#REF!</definedName>
    <definedName name="invcf">'[4]validated positions'!$P$3:$S$134</definedName>
    <definedName name="jb_to_rotor" localSheetId="5">#REF!</definedName>
    <definedName name="jb_to_rotor">#REF!</definedName>
    <definedName name="jbtorot">[1]new_wb_strains_may2012!#REF!</definedName>
    <definedName name="jbtorotor" localSheetId="5">#REF!</definedName>
    <definedName name="jbtorotor">#REF!</definedName>
    <definedName name="lanes">'[3]7'!#REF!</definedName>
    <definedName name="len">'[3]3'!#REF!</definedName>
    <definedName name="limit">'[6]zam novel shortlist'!$B$3</definedName>
    <definedName name="list3">[7]Sheet2!$H$6:$H$234</definedName>
    <definedName name="maf" localSheetId="5">#REF!</definedName>
    <definedName name="maf">#REF!</definedName>
    <definedName name="mcl" localSheetId="5">#REF!</definedName>
    <definedName name="mcl">#REF!</definedName>
    <definedName name="newset" localSheetId="5">#REF!</definedName>
    <definedName name="newset">#REF!</definedName>
    <definedName name="nonred57" localSheetId="5">#REF!</definedName>
    <definedName name="nonred57">#REF!</definedName>
    <definedName name="notlist">'[1]small_preps and rotor plate'!#REF!</definedName>
    <definedName name="nr_list" localSheetId="5">#REF!</definedName>
    <definedName name="nr_list">#REF!</definedName>
    <definedName name="nrset">'[8]strains from Fawcett 2014'!$K$2:$N$163</definedName>
    <definedName name="nuc">'[1]mito and nuclear coverage'!#REF!</definedName>
    <definedName name="num" localSheetId="5">#REF!</definedName>
    <definedName name="num">#REF!</definedName>
    <definedName name="nums">'[3]5'!#REF!</definedName>
    <definedName name="one" localSheetId="5">#REF!</definedName>
    <definedName name="one">#REF!</definedName>
    <definedName name="onetable">'[1]the one table'!$A$58:$AA$184</definedName>
    <definedName name="onetablejuly2012">[1]pombe_strain_sequencing14!#REF!</definedName>
    <definedName name="passvar">[2]heritability!#REF!</definedName>
    <definedName name="perms">#REF!</definedName>
    <definedName name="plotcol">'[2]indels passing'!$J$5:$K$10</definedName>
    <definedName name="quant">'[1]DNA quantification'!$A$3:$L$39</definedName>
    <definedName name="readlen" localSheetId="5">#REF!</definedName>
    <definedName name="readlen">#REF!</definedName>
    <definedName name="ref">'[4]BLAST validation'!$K$7:$N$381</definedName>
    <definedName name="rot2jb">'[1]rotor plate numbering'!#REF!</definedName>
    <definedName name="rotor">'[1]the one table'!#REF!</definedName>
    <definedName name="self">'[5]spore viability'!#REF!</definedName>
    <definedName name="sitemaf2" localSheetId="5">#REF!</definedName>
    <definedName name="sitemaf2">#REF!</definedName>
    <definedName name="snp" localSheetId="5">#REF!</definedName>
    <definedName name="snp">#REF!</definedName>
    <definedName name="snpcounts">'[4]snps vs ref'!$A$15:$C$176</definedName>
    <definedName name="stat">'[4]downsampling bams'!$U$1:$U$154</definedName>
    <definedName name="stats" localSheetId="5">#REF!</definedName>
    <definedName name="stats">#REF!</definedName>
    <definedName name="strain.data.2013_08_02" localSheetId="5">'6'!$A$1:$H$164</definedName>
    <definedName name="strainlist">'[1]the one table'!#REF!</definedName>
    <definedName name="supp_table_5.2016_09_12" localSheetId="4">'5'!$A$4:$M$231</definedName>
    <definedName name="supp.data.variants" localSheetId="14">'15'!$A$7:$LT$120</definedName>
    <definedName name="sv_113set.info" localSheetId="14">'15'!#REF!</definedName>
    <definedName name="table2" localSheetId="5">#REF!</definedName>
    <definedName name="table2">#REF!</definedName>
    <definedName name="table6">[1]pombe_strain_sequencing14!#REF!</definedName>
    <definedName name="temp1">'[1]the one table'!#REF!</definedName>
    <definedName name="temp2">[1]final_dna_preps_wtsi_lane4!$A$108:$D$296</definedName>
    <definedName name="temp3" localSheetId="5">#REF!</definedName>
    <definedName name="temp3">#REF!</definedName>
    <definedName name="test" localSheetId="10">'11'!$A$4:$J$240</definedName>
    <definedName name="tgac">[1]strains_seq_so_far!#REF!</definedName>
    <definedName name="tgac1b">'[1]TGAC sequencing'!$A$24:$F$36</definedName>
    <definedName name="this">'15'!#REF!</definedName>
    <definedName name="total">'[3]Table 1'!#REF!</definedName>
    <definedName name="traits">#REF!</definedName>
    <definedName name="two" localSheetId="5">#REF!</definedName>
    <definedName name="two">#REF!</definedName>
    <definedName name="un" localSheetId="5">#REF!</definedName>
    <definedName name="un">#REF!</definedName>
    <definedName name="unlink">'[6]strain data table'!$O$8:$P$168</definedName>
    <definedName name="varex" localSheetId="5">#REF!</definedName>
    <definedName name="varex">#REF!</definedName>
    <definedName name="volume">'[9]22-08-11 p2.56'!$B$38</definedName>
    <definedName name="wbdata2">'[1]the one table'!#REF!</definedName>
    <definedName name="wblist">'[1]the one table'!#REF!</definedName>
    <definedName name="wbtable">'[1]the one table'!#REF!</definedName>
    <definedName name="wtsi_lane4">'[1]the one table'!#REF!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1" l="1"/>
  <c r="D15" i="11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</calcChain>
</file>

<file path=xl/connections.xml><?xml version="1.0" encoding="utf-8"?>
<connections xmlns="http://schemas.openxmlformats.org/spreadsheetml/2006/main">
  <connection id="1" name="angeli-all-cnv.txt" type="6" refreshedVersion="0" background="1" saveData="1">
    <textPr fileType="mac" sourceFile="Macintosh HD:Users:dcj:projects:structural-variants:angeli:gene_list:angeli-all-cnv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CNV_relative_sds_by_cluster.csv" type="6" refreshedVersion="0" background="1" saveData="1">
    <textPr fileType="mac" sourceFile="Macintosh HD:Users:ucbtdje:temp:CNV_relative_sds_by_cluster.csv" tab="0" comma="1">
      <textFields count="1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nv-gwas.txt" type="6" refreshedVersion="0" background="1" saveData="1">
    <textPr fileType="mac" sourceFile="Macintosh HD:Users:dcj:projects:structural-variants:heredity:cnv-gwas.txt">
      <textFields count="6">
        <textField/>
        <textField/>
        <textField/>
        <textField/>
        <textField/>
        <textField/>
      </textFields>
    </textPr>
  </connection>
  <connection id="4" name="gene-in-dup.txt" type="6" refreshedVersion="0" background="1" saveData="1">
    <textPr fileType="mac" sourceFile="Macintosh HD:Users:dcj:projects:structural-variants:heredity:gene-in-dup.txt">
      <textFields count="8">
        <textField/>
        <textField/>
        <textField/>
        <textField/>
        <textField/>
        <textField/>
        <textField/>
        <textField/>
      </textFields>
    </textPr>
  </connection>
  <connection id="5" name="gwas-hits.summary.txt" type="6" refreshedVersion="0" background="1" saveData="1">
    <textPr fileType="mac" sourceFile="Macintosh HD:Users:dcj:projects:structural-variants:heredity:gwas:gwas-hits.summary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was-post-review.zeros.excluded.all-signif-vars.txt" type="6" refreshedVersion="0" background="1" saveData="1">
    <textPr fileType="mac" sourceFile="Macintosh HD:Users:ucbtdje:projects:structural-variants:post-review-nat-comms:gwas-post-review.zeros.excluded.all-signif-vars.txt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gwas-post-review.zeros.excluded.all-signif-vars.txt1" type="6" refreshedVersion="0" background="1" saveData="1">
    <textPr fileType="mac" sourceFile="Macintosh HD:Users:ucbtdje:projects:structural-variants:post-review-nat-comms:gwas-post-review.zeros.excluded.all-signif-vars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dak-stats-heritability.data3.txt" type="6" refreshedVersion="0" background="1" saveData="1">
    <textPr fileType="mac" sourceFile="Macintosh HD:Users:dcj:projects:structural-variants:heredity:ldak-stats-heritability.data3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upp-table-5.2016-09-12.txt" type="6" refreshedVersion="0" background="1" saveData="1">
    <textPr fileType="mac" sourceFile="Macintosh HD:Users:ucbtdje:projects:structural-variants:post-review-nat-comms:supp-table-5.2016-09-12.txt">
      <textFields>
        <textField/>
      </textFields>
    </textPr>
  </connection>
  <connection id="10" name="supp-table4b.txt" type="6" refreshedVersion="0" background="1" saveData="1">
    <textPr fileType="mac" sourceFile="Macintosh HD:Users:dcj:projects:structural-variants:heredity:supp-table4b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v-113set.info.txt" type="6" refreshedVersion="0" background="1" saveData="1">
    <textPr fileType="mac" sourceFile="Macintosh HD:Users:dcj:projects:structural-variants:heredity:sv-113set.info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<sst xmlns="http://schemas.openxmlformats.org/spreadsheetml/2006/main" count="12486" uniqueCount="2583">
  <si>
    <t>There are 36 unique CNVs that manual inspection of allele calls and coverage plot show are segregating.</t>
  </si>
  <si>
    <t>ID</t>
  </si>
  <si>
    <t>CLUSTER</t>
  </si>
  <si>
    <t>CHROM</t>
  </si>
  <si>
    <t>START</t>
  </si>
  <si>
    <t>MIDPOINT</t>
  </si>
  <si>
    <t>END</t>
  </si>
  <si>
    <t>LENGTH</t>
  </si>
  <si>
    <t>SEGREGATING</t>
  </si>
  <si>
    <t>NOTES</t>
  </si>
  <si>
    <t>COVERAGE.PLOT.SUPPORT</t>
  </si>
  <si>
    <t>DEL.I:48001..98000</t>
  </si>
  <si>
    <t>I</t>
  </si>
  <si>
    <t>y</t>
  </si>
  <si>
    <t>all alleles correct</t>
  </si>
  <si>
    <t>DUP.I:1216001..1300000</t>
  </si>
  <si>
    <t>DUP.I:2754001..2800000</t>
  </si>
  <si>
    <t>DUP.I:2930001..2942000</t>
  </si>
  <si>
    <t>Has an LTR on each boundary.</t>
  </si>
  <si>
    <t>DUP.I:3034001..3058000</t>
  </si>
  <si>
    <t>Overlaps with DUP.I:3034001..3058000</t>
  </si>
  <si>
    <t>DUP.I:3032001..3210000</t>
  </si>
  <si>
    <t>Very large DUP at end of chr1.</t>
  </si>
  <si>
    <t>DUP.I:3201737..3207081</t>
  </si>
  <si>
    <t>Overlaps with larger DUP.</t>
  </si>
  <si>
    <t>DUP.I:4184001..4242000</t>
  </si>
  <si>
    <t>Very clear seqgragating DUP.</t>
  </si>
  <si>
    <t>DUP.I:4912001..4940000</t>
  </si>
  <si>
    <t>all alleles correct, copy number 1,2,3</t>
  </si>
  <si>
    <t>DUP.I:5446001..5564000</t>
  </si>
  <si>
    <t>DEL.II:58001..110000</t>
  </si>
  <si>
    <t>II</t>
  </si>
  <si>
    <t>DUP.II:568001..698000</t>
  </si>
  <si>
    <t>DUP.II:1436001..1456000</t>
  </si>
  <si>
    <t>DUP.II:1670001..1716000</t>
  </si>
  <si>
    <t>DUP.II:2116001..2134000</t>
  </si>
  <si>
    <t>most alleles correct, apart from JB1170</t>
  </si>
  <si>
    <t>DUP.II:3236001..3260000</t>
  </si>
  <si>
    <t>all alleles correct, overlaps</t>
  </si>
  <si>
    <t>DUP.II:3240001..3260000</t>
  </si>
  <si>
    <t>DEL.II:3610190..3613878</t>
  </si>
  <si>
    <t>DUP.III:212001..258000</t>
  </si>
  <si>
    <t>III</t>
  </si>
  <si>
    <t>DUP.III:224001..264000</t>
  </si>
  <si>
    <t>DUP.III:234001..254000</t>
  </si>
  <si>
    <t>DUP.III:236001..256000</t>
  </si>
  <si>
    <t>all alleles correct, overlaps, CN 1,5</t>
  </si>
  <si>
    <t>DUP.III:214001..286000</t>
  </si>
  <si>
    <t>DUP.III:222001..296000</t>
  </si>
  <si>
    <t>DUP.III:220001..300000</t>
  </si>
  <si>
    <t>DUP.III:246001..278000</t>
  </si>
  <si>
    <t>Part of larger DUP in this cluster.</t>
  </si>
  <si>
    <t>DUP.III:274001..286000</t>
  </si>
  <si>
    <t>all alleles correct, CN 4 and 5, overlaps</t>
  </si>
  <si>
    <t>DUP.III:275493..284754</t>
  </si>
  <si>
    <t>DUP.III:278001..320000</t>
  </si>
  <si>
    <t>DUP.III:430001..488000</t>
  </si>
  <si>
    <t>DUP.III:1688001..1704000</t>
  </si>
  <si>
    <t>DUP.III:1838001..1934000</t>
  </si>
  <si>
    <t>DUP.III:1840001..1934000</t>
  </si>
  <si>
    <t>DUP.III:1893747..1925804</t>
  </si>
  <si>
    <t>DUP.III:2018001..2040000</t>
  </si>
  <si>
    <t>DUP.III:2022001..2040000</t>
  </si>
  <si>
    <t>n</t>
  </si>
  <si>
    <t>Perhaps merely stochastic read coverage.</t>
  </si>
  <si>
    <t>Interesting, in that copy number varies between clusters. Perhaps just stochastic coverage in this cluster.</t>
  </si>
  <si>
    <t>DUP.III:2148001..2164000</t>
  </si>
  <si>
    <t>DUP.I:5448001..5460000</t>
  </si>
  <si>
    <t>?</t>
  </si>
  <si>
    <t>DUP.I:5452412..5459987</t>
  </si>
  <si>
    <t>DUP.III:2146001..2158000</t>
  </si>
  <si>
    <t>DUP.I:48001..68000</t>
  </si>
  <si>
    <t>many alleles close to threshold</t>
  </si>
  <si>
    <t>DUP.I:5542001..5562000</t>
  </si>
  <si>
    <t>many alleles close to threshold, but all probably CN=2, overlaps</t>
  </si>
  <si>
    <t>NA</t>
  </si>
  <si>
    <t>many alleles close to threshold, overlaps</t>
  </si>
  <si>
    <t>DUP.I:5544001..5562000</t>
  </si>
  <si>
    <t>nested duplication?, overlaps</t>
  </si>
  <si>
    <t>DUP.I:5546001..5562000</t>
  </si>
  <si>
    <t>DUP.II:4474001..4492000</t>
  </si>
  <si>
    <t>DUP.III:666001..682000</t>
  </si>
  <si>
    <t>DUP.III:1170001..1182000</t>
  </si>
  <si>
    <t>DUP.MT:1..19382</t>
  </si>
  <si>
    <t>MT</t>
  </si>
  <si>
    <t>doubtful, is entire mitochondrial region</t>
  </si>
  <si>
    <t>DUP.I:5506001..5579132</t>
  </si>
  <si>
    <t>DUP.II:20001..56000</t>
  </si>
  <si>
    <t>possibly, but alleles with intermediate CN</t>
  </si>
  <si>
    <t>but some alleles close to the threshold (JB759), overlaps</t>
  </si>
  <si>
    <t>DUP.II:1..56000</t>
  </si>
  <si>
    <t>DUP.II:24001..44000</t>
  </si>
  <si>
    <t>possibly, but many alleles with intermediate CN</t>
  </si>
  <si>
    <t>CONTAINED.ON.ARRAY</t>
  </si>
  <si>
    <t>Copy number varies between clusters.</t>
  </si>
  <si>
    <t>Data set</t>
  </si>
  <si>
    <t>Pindel</t>
  </si>
  <si>
    <t>REF</t>
  </si>
  <si>
    <t>JB22</t>
  </si>
  <si>
    <t>JB50</t>
  </si>
  <si>
    <t>JB374</t>
  </si>
  <si>
    <t>N</t>
  </si>
  <si>
    <t>AB325691</t>
  </si>
  <si>
    <t>DEL</t>
  </si>
  <si>
    <t>DUP</t>
  </si>
  <si>
    <t>INV</t>
  </si>
  <si>
    <t>TRA</t>
  </si>
  <si>
    <t>chr</t>
  </si>
  <si>
    <t>Pos</t>
  </si>
  <si>
    <t>Stop</t>
  </si>
  <si>
    <t>Type</t>
  </si>
  <si>
    <t xml:space="preserve">Score </t>
  </si>
  <si>
    <t>Comment</t>
  </si>
  <si>
    <t>JB1108, JB1166, JB1167</t>
  </si>
  <si>
    <t>JB1108</t>
  </si>
  <si>
    <t>JB1166</t>
  </si>
  <si>
    <t>JB1167</t>
  </si>
  <si>
    <t>JB1171</t>
  </si>
  <si>
    <t>JB1172</t>
  </si>
  <si>
    <t>JB1197</t>
  </si>
  <si>
    <t>JB4</t>
  </si>
  <si>
    <t>JB845</t>
  </si>
  <si>
    <t>JB876</t>
  </si>
  <si>
    <t>JB877</t>
  </si>
  <si>
    <t>JB881</t>
  </si>
  <si>
    <t>JB882</t>
  </si>
  <si>
    <t>JB893</t>
  </si>
  <si>
    <t>JB899</t>
  </si>
  <si>
    <t>JB905</t>
  </si>
  <si>
    <t>JB909</t>
  </si>
  <si>
    <t>JB933</t>
  </si>
  <si>
    <t>JB939</t>
  </si>
  <si>
    <t>JB1112</t>
  </si>
  <si>
    <t>JB1113</t>
  </si>
  <si>
    <t>JB1154</t>
  </si>
  <si>
    <t>JB1176</t>
  </si>
  <si>
    <t>JB1177</t>
  </si>
  <si>
    <t>JB1185</t>
  </si>
  <si>
    <t>JB1186</t>
  </si>
  <si>
    <t>JB1187</t>
  </si>
  <si>
    <t>JB1198</t>
  </si>
  <si>
    <t>JB1201</t>
  </si>
  <si>
    <t>JB588</t>
  </si>
  <si>
    <t>JB593</t>
  </si>
  <si>
    <t>JB594</t>
  </si>
  <si>
    <t>JB849</t>
  </si>
  <si>
    <t>JB853</t>
  </si>
  <si>
    <t>JB859</t>
  </si>
  <si>
    <t>JB861</t>
  </si>
  <si>
    <t>JB864</t>
  </si>
  <si>
    <t>JB880</t>
  </si>
  <si>
    <t>JB883</t>
  </si>
  <si>
    <t>JB884</t>
  </si>
  <si>
    <t>JB894</t>
  </si>
  <si>
    <t>JB931</t>
  </si>
  <si>
    <t>JB934</t>
  </si>
  <si>
    <t>JB1108, JB1117, JB1153</t>
  </si>
  <si>
    <t>JB1117</t>
  </si>
  <si>
    <t>JB1153</t>
  </si>
  <si>
    <t>JB1188</t>
  </si>
  <si>
    <t>JB1203</t>
  </si>
  <si>
    <t>JB592</t>
  </si>
  <si>
    <t>JB844</t>
  </si>
  <si>
    <t>JB854</t>
  </si>
  <si>
    <t>JB858</t>
  </si>
  <si>
    <t>JB873</t>
  </si>
  <si>
    <t>JB874</t>
  </si>
  <si>
    <t>JB907</t>
  </si>
  <si>
    <t>JB910</t>
  </si>
  <si>
    <t>JB912</t>
  </si>
  <si>
    <t>JB916</t>
  </si>
  <si>
    <t>JB917</t>
  </si>
  <si>
    <t>JB929</t>
  </si>
  <si>
    <t>JB932</t>
  </si>
  <si>
    <t>JB942</t>
  </si>
  <si>
    <t>JB944</t>
  </si>
  <si>
    <t>JB946</t>
  </si>
  <si>
    <t>JB1108, JB1112, JB1113</t>
  </si>
  <si>
    <t>Transposable element</t>
  </si>
  <si>
    <t>JB1207</t>
  </si>
  <si>
    <t>JB870</t>
  </si>
  <si>
    <t>JB1108, JB1166, JB847</t>
  </si>
  <si>
    <t>JB847</t>
  </si>
  <si>
    <t>JB848</t>
  </si>
  <si>
    <t>JB1108, JB1112, JB1166</t>
  </si>
  <si>
    <t>JB1195</t>
  </si>
  <si>
    <t>JB1182</t>
  </si>
  <si>
    <t>JB869</t>
  </si>
  <si>
    <t>JB1108, JB1113, JB1166</t>
  </si>
  <si>
    <t>JB857</t>
  </si>
  <si>
    <t>JB878</t>
  </si>
  <si>
    <t>JB1108, JB1110, JB1115</t>
  </si>
  <si>
    <t>Reads map within deletion in JB1110 – screenshot</t>
  </si>
  <si>
    <t>JB1110</t>
  </si>
  <si>
    <t>JB1115</t>
  </si>
  <si>
    <t>JB1116</t>
  </si>
  <si>
    <t>JB1169</t>
  </si>
  <si>
    <t>JB1175</t>
  </si>
  <si>
    <t>JB1178</t>
  </si>
  <si>
    <t>JB1189</t>
  </si>
  <si>
    <t>JB1190</t>
  </si>
  <si>
    <t>JB1191</t>
  </si>
  <si>
    <t>JB1192</t>
  </si>
  <si>
    <t>JB1193</t>
  </si>
  <si>
    <t>JB1194</t>
  </si>
  <si>
    <t>JB1196</t>
  </si>
  <si>
    <t>JB1205</t>
  </si>
  <si>
    <t>JB1206</t>
  </si>
  <si>
    <t>JB758</t>
  </si>
  <si>
    <t>JB762</t>
  </si>
  <si>
    <t>JB763</t>
  </si>
  <si>
    <t>JB838</t>
  </si>
  <si>
    <t>JB839</t>
  </si>
  <si>
    <t>JB840</t>
  </si>
  <si>
    <t>JB841</t>
  </si>
  <si>
    <t>JB842</t>
  </si>
  <si>
    <t>JB846</t>
  </si>
  <si>
    <t>JB850</t>
  </si>
  <si>
    <t>JB851</t>
  </si>
  <si>
    <t>JB852</t>
  </si>
  <si>
    <t>JB855</t>
  </si>
  <si>
    <t>JB856</t>
  </si>
  <si>
    <t>JB862</t>
  </si>
  <si>
    <t>JB872</t>
  </si>
  <si>
    <t>JB890</t>
  </si>
  <si>
    <t>JB900</t>
  </si>
  <si>
    <t>JB901</t>
  </si>
  <si>
    <t>JB902</t>
  </si>
  <si>
    <t>JB911</t>
  </si>
  <si>
    <t>JB914</t>
  </si>
  <si>
    <t>JB915</t>
  </si>
  <si>
    <t>JB918</t>
  </si>
  <si>
    <t>JB943</t>
  </si>
  <si>
    <t>JB947</t>
  </si>
  <si>
    <t>JB1108, JB1111, JB1112</t>
  </si>
  <si>
    <t>At end of chromosome, lots of reads mapping within deletion</t>
  </si>
  <si>
    <t>JB1111</t>
  </si>
  <si>
    <t>JB1174</t>
  </si>
  <si>
    <t>JB1180</t>
  </si>
  <si>
    <t>JB837</t>
  </si>
  <si>
    <t>JB1108, JB1116, JB1166</t>
  </si>
  <si>
    <t>Covers SPNCRNA.202</t>
  </si>
  <si>
    <t>JB843</t>
  </si>
  <si>
    <t>JB1109</t>
  </si>
  <si>
    <t>JB1109, JB1113, JB1115</t>
  </si>
  <si>
    <t>JB913</t>
  </si>
  <si>
    <t>JB1110, JB862, JB874</t>
  </si>
  <si>
    <t>JB1110, JB1112, JB1176</t>
  </si>
  <si>
    <t>Some reads map within deleted region</t>
  </si>
  <si>
    <t>JB1111, JB870, JB898</t>
  </si>
  <si>
    <t>JB898</t>
  </si>
  <si>
    <t>JB1111, JB1112, JB1181</t>
  </si>
  <si>
    <t>JB1181</t>
  </si>
  <si>
    <t>JB1183</t>
  </si>
  <si>
    <t>JB897</t>
  </si>
  <si>
    <t>JB952</t>
  </si>
  <si>
    <t>JB1112, JB1113, JB1171</t>
  </si>
  <si>
    <t>Inverted reads mapping within deletion</t>
  </si>
  <si>
    <t>JB1112, JB1166, JB1201</t>
  </si>
  <si>
    <t>JB1112, JB1176, JB1177</t>
  </si>
  <si>
    <t>JB1112, JB1153, JB1166</t>
  </si>
  <si>
    <t>JB1112, JB1198, JB855</t>
  </si>
  <si>
    <t>Covers SPNCRNA.252</t>
  </si>
  <si>
    <t>JB1112, JB1113, JB1114</t>
  </si>
  <si>
    <t>Covers SPBC1348.11.1 and SPBC1348.12</t>
  </si>
  <si>
    <t>JB1114</t>
  </si>
  <si>
    <t>JB1199</t>
  </si>
  <si>
    <t>JB1202</t>
  </si>
  <si>
    <t>JB866</t>
  </si>
  <si>
    <t>JB948</t>
  </si>
  <si>
    <t>JB953</t>
  </si>
  <si>
    <t>JB1113, JB1176, JB1177</t>
  </si>
  <si>
    <t>Covers start of SPNCRNA1258.1</t>
  </si>
  <si>
    <t>JB1113, JB1176, JB1198</t>
  </si>
  <si>
    <t>JB938</t>
  </si>
  <si>
    <t>JB1114, JB1117, JB1175</t>
  </si>
  <si>
    <t>Largely covers SPNCRNA.1442.1</t>
  </si>
  <si>
    <t>JB908</t>
  </si>
  <si>
    <t>JB1115, JB1203, JB872</t>
  </si>
  <si>
    <t>Start is okay, end at end of chromosome, lots of reads map within deleted region</t>
  </si>
  <si>
    <t>Covers SPTRNAGLN.04, SPBC1271.08c, SPBC1271.07c, SPBC1271.06c.1</t>
  </si>
  <si>
    <t>JB1117, JB1153</t>
  </si>
  <si>
    <t>2, 1</t>
  </si>
  <si>
    <t>Good quality reads mapping within deletion in JB1172, mates mapping up to 1Mb away</t>
  </si>
  <si>
    <t>JB930</t>
  </si>
  <si>
    <t>JB1154, JB893</t>
  </si>
  <si>
    <t>Reads map within deleted region</t>
  </si>
  <si>
    <t>Large number of supporting reads have mate with MQ 0, region is low quality</t>
  </si>
  <si>
    <t>JB1166, JB1185, JB876</t>
  </si>
  <si>
    <t>JB1166, JB1172, JB876</t>
  </si>
  <si>
    <t>Covers SPNCRNA1604.1</t>
  </si>
  <si>
    <t>JB1166, JB1172, JB1175</t>
  </si>
  <si>
    <t>Covers start of SPBC1289.15, towards end of chromosome but map Q is good</t>
  </si>
  <si>
    <t>JB1166, JB1172, JB853</t>
  </si>
  <si>
    <t>Reference has MQ 0 within del</t>
  </si>
  <si>
    <t>JB1167, JB1198, JB593</t>
  </si>
  <si>
    <t>JB1167, JB1198, JB877</t>
  </si>
  <si>
    <t>Supporting reads good quality but near badly mapped region, ref has low qual here</t>
  </si>
  <si>
    <t>JB1167, JB1171, JB1185</t>
  </si>
  <si>
    <t>Deletion of whole MT unlikely to be true?</t>
  </si>
  <si>
    <t>JB1172, JB1175, JB1198</t>
  </si>
  <si>
    <t>JB1172, JB1198, JB877</t>
  </si>
  <si>
    <t>JB1172, JB877, JB939</t>
  </si>
  <si>
    <t>JB1176, JB1177, JB931</t>
  </si>
  <si>
    <t>JB1177, JB4, JB861</t>
  </si>
  <si>
    <t>JB879</t>
  </si>
  <si>
    <t>JB1178, JB1199, JB763</t>
  </si>
  <si>
    <t>Overlaps exon 1 of SPACH510.13c</t>
  </si>
  <si>
    <t>Overlaps exon 1 of pseudogene SPCC188.10c</t>
  </si>
  <si>
    <t>JB1182, JB1186, JB1191</t>
  </si>
  <si>
    <t>Lots of MQ 0 reads within this region in both ref and alternate strains</t>
  </si>
  <si>
    <t>JB875</t>
  </si>
  <si>
    <t>JB885</t>
  </si>
  <si>
    <t>JB888</t>
  </si>
  <si>
    <t>Difficult to interpret, not detected by DELLY</t>
  </si>
  <si>
    <t>JB1184</t>
  </si>
  <si>
    <t>JB1185, JB1186, JB1188</t>
  </si>
  <si>
    <t>Overlaps exon 1 of SPMIT.03</t>
  </si>
  <si>
    <t>JB1185, JB1186, JB1187</t>
  </si>
  <si>
    <t>Disrupts end of SPCC1494.10</t>
  </si>
  <si>
    <t>Difficult to interpret  </t>
  </si>
  <si>
    <t>Overlaps SPNCRNA.1117</t>
  </si>
  <si>
    <t>Reads mapping within deletion (heterozygous?) - not detected by Delly</t>
  </si>
  <si>
    <t>Long terminal repeat region</t>
  </si>
  <si>
    <t>JB1205, JB1206</t>
  </si>
  <si>
    <t>Reads seem fine, region is low complexity and at end of chr</t>
  </si>
  <si>
    <t>Deletion covers SPCC330.05c</t>
  </si>
  <si>
    <t>Deletion covers SPBC11B10.02c.1</t>
  </si>
  <si>
    <t>Overlaps SPAC922.05c, SPAC922.06, SPAC922.07c.1</t>
  </si>
  <si>
    <t>JB758, JB866</t>
  </si>
  <si>
    <t>JB842, JB845, JB851</t>
  </si>
  <si>
    <t>Spanning repetitive region</t>
  </si>
  <si>
    <t>JB843, JB872, JB874</t>
  </si>
  <si>
    <t>Within SPNCRNA.446</t>
  </si>
  <si>
    <t>JB843, JB877, JB916</t>
  </si>
  <si>
    <t>Some signal but very small deletion, smaller than insert size?</t>
  </si>
  <si>
    <t>Breakpoints disrupt SPBC16D10.07c, SPBC16D10.08c</t>
  </si>
  <si>
    <t>Very large deletion, paired-end support is only 2?</t>
  </si>
  <si>
    <t>JB877, JB939</t>
  </si>
  <si>
    <t>Deletion covers SPNCRNA.117.1</t>
  </si>
  <si>
    <t>Lots of abnormally mapped reads in both locations, signal not clear, very large deletion</t>
  </si>
  <si>
    <t>JB892</t>
  </si>
  <si>
    <t>Partially covers SPAC3A11.07.1</t>
  </si>
  <si>
    <t>Most supporting reads have mate MQ 0</t>
  </si>
  <si>
    <t>JB908, JB944</t>
  </si>
  <si>
    <t>Within SPAPB15e9.01c.1</t>
  </si>
  <si>
    <t>Reads appear to be inverted? Signal looks wrong for deletion</t>
  </si>
  <si>
    <t>JB910, JB971</t>
  </si>
  <si>
    <t>JB911, JB916</t>
  </si>
  <si>
    <t>Quite small, only 334 bp</t>
  </si>
  <si>
    <t>Some signal but very small deletion, smaller than insert size? (224 bp)</t>
  </si>
  <si>
    <t>Some signal but very small deletion, smaller than insert size? (116 bp)</t>
  </si>
  <si>
    <t>Lots of abnormally mapped reads in this region</t>
  </si>
  <si>
    <t>Deletion within SPNCRNA.1571</t>
  </si>
  <si>
    <t>Deletion covers SPNCRNA.1193, SPCC622.05.1, SPCC622.06c.1</t>
  </si>
  <si>
    <t>Deletion covers SPNCRNA.1509.1</t>
  </si>
  <si>
    <t>JB886 and JB760 have 4 or 5 copies. Other strain have CNVs spanning this region.</t>
  </si>
  <si>
    <t>A complex region, close to end of chromosome II. JB873 has large duplications either die of a large deletion/unmappable region that has a cluster of 4 LTRs and membrane transporter genes. Other strains have 2 copies to 3' of the predicted SV.</t>
  </si>
  <si>
    <t>most predicted strains have about 2 copies, but JB862 has 5 copies.</t>
  </si>
  <si>
    <t>JB759</t>
  </si>
  <si>
    <t>JB760</t>
  </si>
  <si>
    <t>possibly several smaller duplications within the predcited SV, also JB1205 has a 45 copies SV covering hexose transmembrane transporter Ght7 (SPBC1348.14c), and JB1206 has 17 copies, JB1207 has 4 copies.</t>
  </si>
  <si>
    <t>JB113 has 3 copies, all otherpredcited strains have 2 copies.</t>
  </si>
  <si>
    <t>Small, 670nt duplication in JB845.</t>
  </si>
  <si>
    <t>JB918 has 8 copies, JB943 and JB1110 have 2.</t>
  </si>
  <si>
    <t>JB918 has 4 copies, all other predcited strains have 3 or 2. SV region spans copper transporting ATPase Ccc2.</t>
  </si>
  <si>
    <t>Location is at centromere, with only lncRNAs and tRNAs. No clear dup at predcited region, but some strains have v. high copy smaller CNVs nearly, eg JB883.</t>
  </si>
  <si>
    <t>Complex region, with JB841 having 12 copes in predicted region but 3-4 copies in a much larger region (predicted in DUP00000073). High copy region spans SPAC5H10.10, NADPH dehydrogenase.</t>
  </si>
  <si>
    <t>Complex region, of nested duplications that encompases DUP00000070.</t>
  </si>
  <si>
    <t>JB1180 has 4 copies spanning SPAC513.07 a flavonol reductase/cinnamoyl-CoA reductase. JB837 also has coverlapping SV.</t>
  </si>
  <si>
    <t>Unlikely to be a real event.</t>
  </si>
  <si>
    <t>Complex region with 2-7 copies per strain, nested withing larger duplication with 2 copies. Spans 3 genes, including 2 mitochonrial ptoteins, and nicotinate phosphoribosyltransferase Npt1.</t>
  </si>
  <si>
    <t>Nested duplications, JB874 and JB594 has 2 copies as predicted, JB1202 has two in larger regino encompassing this SV. Spans 3 genes, including SPAC1039.04 a plasma membrane nicotinic acid transmembrane transporter.</t>
  </si>
  <si>
    <t>Nested duplication, with strains having 2-7 copies, encompassing 3 whole genes. Larger area has 2 copies.</t>
  </si>
  <si>
    <t>Very large event, 1391152nt long (30% of chr2). TOO large to plot easily (increase windowsize to 1000nt?).</t>
  </si>
  <si>
    <t>Irregular coverage, in region with 4 regularly-spaced very similar paralogs.</t>
  </si>
  <si>
    <t>Clear 2x duplication.</t>
  </si>
  <si>
    <t>Looks like intron loss, not duplication.</t>
  </si>
  <si>
    <t>JB886</t>
  </si>
  <si>
    <t>5 copies.</t>
  </si>
  <si>
    <t>No clear DUP at these coords.</t>
  </si>
  <si>
    <t>Clear 2x cov, another strain has about 9x.</t>
  </si>
  <si>
    <t>Centromere.</t>
  </si>
  <si>
    <t>JB1109, JB1110, JB1111</t>
  </si>
  <si>
    <t>Large inversion previously found by Brown, Avelar</t>
  </si>
  <si>
    <t>JB887</t>
  </si>
  <si>
    <t>JB1110, JB897</t>
  </si>
  <si>
    <t>Within a deletion in JB1110, not observed in JB897 - not detected by DELLY</t>
  </si>
  <si>
    <t>JB1112, JB1176</t>
  </si>
  <si>
    <t>Not detected by DELLY</t>
  </si>
  <si>
    <t>JB1112, JB1177, JB1198</t>
  </si>
  <si>
    <t>JB1112, JB1113, JB1117</t>
  </si>
  <si>
    <t>Could be same variant as 36?</t>
  </si>
  <si>
    <t>JB1112, JB1113, JB1176</t>
  </si>
  <si>
    <t>Could be same variant as 35? - not detected by DELLY</t>
  </si>
  <si>
    <t>JB1112, JB1113, JB839</t>
  </si>
  <si>
    <t>Lots of abnormally mapped reads at start/end, mapping to different locations </t>
  </si>
  <si>
    <t>Seems to be strong signal but surrounding start/end regions have mq 0/ no reads</t>
  </si>
  <si>
    <t>JB1113, JB1115, JB1116</t>
  </si>
  <si>
    <t>JB1115, JB592</t>
  </si>
  <si>
    <t>Strong signal but lots of abnormally mapped reads at start/end, mapping to different locations, spanning whole chromosome? </t>
  </si>
  <si>
    <t xml:space="preserve">Strong signal but lots of abnormally mapped reads at start/end, mapping to different locations, spanning whole chromosome? </t>
  </si>
  <si>
    <t>V clear signal - Not detected by DELLY</t>
  </si>
  <si>
    <t>JB1166, JB1172, JB877</t>
  </si>
  <si>
    <t>JB1167, JB899</t>
  </si>
  <si>
    <t>Some signal which appears to be confused with another inversion - not detected by DELLY</t>
  </si>
  <si>
    <t>Some signal, end position has lots of inverted reads with mates mapping to different locations - not detected by DELLY</t>
  </si>
  <si>
    <t>Little evidence for this event - not detected by DELLY</t>
  </si>
  <si>
    <t>JB1172, JB1175, JB1193</t>
  </si>
  <si>
    <t>Fairly good signal - not detected by DELLY</t>
  </si>
  <si>
    <t xml:space="preserve">JB1174 </t>
  </si>
  <si>
    <t>Start appears to be within deletion, signal is confused</t>
  </si>
  <si>
    <t>JB1178, JB1191, JB1197</t>
  </si>
  <si>
    <t>Definitely an event here but not clear what, linked to translocation with chromosome 3?</t>
  </si>
  <si>
    <t>JB1187, JB872</t>
  </si>
  <si>
    <t>V clear signal   </t>
  </si>
  <si>
    <t>Clear signal - not detected by DELLY</t>
  </si>
  <si>
    <t>Might be part of more complex rearrangement - not detected by DELLY</t>
  </si>
  <si>
    <t>JB1189, JB912, JB913</t>
  </si>
  <si>
    <t>V clear signal </t>
  </si>
  <si>
    <t>JB1191, JB1192</t>
  </si>
  <si>
    <t>Definitely an inversion here, very small  </t>
  </si>
  <si>
    <t>V clear - not detected by DELLY</t>
  </si>
  <si>
    <t>Some signal for an inversion here, but spans whole chromosome! </t>
  </si>
  <si>
    <t>JB4, JB837, JB842</t>
  </si>
  <si>
    <t>Start/end regions have lots of abnormally mapped reads, all mapping to different locations, confused signal </t>
  </si>
  <si>
    <t>JB588, JB864</t>
  </si>
  <si>
    <t>JB592, JB758</t>
  </si>
  <si>
    <t>V clear signal - not detected by DELLY</t>
  </si>
  <si>
    <t>JB839, JB841, JB846</t>
  </si>
  <si>
    <t>No evidence for inversion at either location</t>
  </si>
  <si>
    <t>JB839, JB840, JB841</t>
  </si>
  <si>
    <t>No strong evidence for inversion at either location</t>
  </si>
  <si>
    <t>JB844, JB932</t>
  </si>
  <si>
    <t>Some signal but barely any reads mapped at this location</t>
  </si>
  <si>
    <t>JB844, JB911</t>
  </si>
  <si>
    <t>Some signal but start/end have lots of abnormally mapping reads with mates at various locations</t>
  </si>
  <si>
    <t>JB871</t>
  </si>
  <si>
    <t>Some evidence for inversion but spans whole chromosome! </t>
  </si>
  <si>
    <t>JB893, JB899</t>
  </si>
  <si>
    <t>Looks like part of a complex rearrangement, translocated reads at start/end on chr III</t>
  </si>
  <si>
    <t>V clear</t>
  </si>
  <si>
    <t>V clear -  not detected by DELLY</t>
  </si>
  <si>
    <t>Fairly clear, although lots of abnormal reads also at these locations - not detected by DELLY</t>
  </si>
  <si>
    <t>JB1108 JB1110 JB1112</t>
  </si>
  <si>
    <t>Good evidence for a complex rearrangement here, at gene (SPNCRNA.201.1). See image.</t>
  </si>
  <si>
    <t>JB1108,JB1110,JB1112</t>
  </si>
  <si>
    <t>Deletion of (MT:5,518-6,245), perhaps intron loss.</t>
  </si>
  <si>
    <t>JB1108,JB111, JB1112</t>
  </si>
  <si>
    <t>Some type of SV here, but unclear what type.</t>
  </si>
  <si>
    <t>JB1111,JB897</t>
  </si>
  <si>
    <t>Weak evidence for a SV here.</t>
  </si>
  <si>
    <t>JB1112,JB1153,JB880</t>
  </si>
  <si>
    <t>Evidence for junction in about half the reads.</t>
  </si>
  <si>
    <t>More likely a large deletion (intron loss).</t>
  </si>
  <si>
    <t>JB1112,JB1113,JB1176</t>
  </si>
  <si>
    <t>Clear evidence from half-mapping reads for some kind of SV here, but clear what type.</t>
  </si>
  <si>
    <t>Clear evidence, all the reads support a junction here.</t>
  </si>
  <si>
    <t>JB1153,JB1196,JB916</t>
  </si>
  <si>
    <t>Clearly a SV at this region, but unclear what type.</t>
  </si>
  <si>
    <t>JB1174,JB1190,JB1191</t>
  </si>
  <si>
    <t>Looks like a deletion of about 300nt in all these strains, and not a TRA.</t>
  </si>
  <si>
    <t>Only weak evidece for a SV, at best.</t>
  </si>
  <si>
    <t>Weak evidence for a junction here.</t>
  </si>
  <si>
    <t>Clear evidence for some type of SV here. Unclear what type. Location has LTR.</t>
  </si>
  <si>
    <t>JB1182,JB1184,JB869</t>
  </si>
  <si>
    <t>Clear evidence from half-mapping reads for a junction here fro mall the reads. NUMT?</t>
  </si>
  <si>
    <t>No evidence for junction.</t>
  </si>
  <si>
    <t>Clear evidence of of a junction here, all reads are half-mapping.</t>
  </si>
  <si>
    <t>Clear evidence of of a junction here, all reads are half-mapping. See image.</t>
  </si>
  <si>
    <t>Clear evidence for a junction from all reads. See image.</t>
  </si>
  <si>
    <t>JB1186,JB1185</t>
  </si>
  <si>
    <t xml:space="preserve">1, 0 </t>
  </si>
  <si>
    <t>An LTR here, possibly causes the endpoint of the SV, or artifactual?</t>
  </si>
  <si>
    <t xml:space="preserve">Clear evidence for a junction from all reads. </t>
  </si>
  <si>
    <t>Good evidence for junction in from all reads at (II:3,604,524).</t>
  </si>
  <si>
    <t>Good evidence for a junction from all reads at (I:758,294), but same location as site (I:758296).</t>
  </si>
  <si>
    <t>Good evidence for junction from all reads at this site.</t>
  </si>
  <si>
    <t>Good evidence for junction from all reads at (I:3,466,519)</t>
  </si>
  <si>
    <t>Good evidence for junction from all reads at (II:1,180,606)</t>
  </si>
  <si>
    <t>JB1191,JB1194</t>
  </si>
  <si>
    <t>Good evidence of a junction from all reads at this site.</t>
  </si>
  <si>
    <t>Good evidence of a junction from all reads at (II:1,445,843)</t>
  </si>
  <si>
    <t>No clear evidence of a junction here, but the a large deletion at (MT:10,919-13,312), perhaps intron loss.</t>
  </si>
  <si>
    <t>Good evidence for a junction from all reads at (II:3,540,487)</t>
  </si>
  <si>
    <t>No clear evidence of a junction here.</t>
  </si>
  <si>
    <t>Not clearly a translocation, region of uncertina mapping and repeats at (II:688,824-697,848).</t>
  </si>
  <si>
    <t>Looks like a deletion at (III:206,162-212,087), not a translocation.</t>
  </si>
  <si>
    <t>Looks like a large deletion in th eregion (II:4,426,663-4,476,670). Translocation unclear.</t>
  </si>
  <si>
    <t>JB847,JB850,JB851</t>
  </si>
  <si>
    <t>Intron loss in SPMIT.05, and probably some other event type, but unclear what.</t>
  </si>
  <si>
    <t>JB862,JB908,JB944</t>
  </si>
  <si>
    <t>There is clearly a deletion of SPMIT.06 exon1, in all these strains, and some other complex events. Perhaps a NUMT?</t>
  </si>
  <si>
    <t>JB871,JB980,JB907</t>
  </si>
  <si>
    <t>Good evidence for some complex SV here. Close ot LTR.</t>
  </si>
  <si>
    <t>Weak evidence for some SV here. LTR or low complexity?</t>
  </si>
  <si>
    <t>Unclear what type fo event this is.</t>
  </si>
  <si>
    <t>MTR</t>
  </si>
  <si>
    <t>Many abberant read pairs in this strain, so difficult to validate.</t>
  </si>
  <si>
    <t>No obvious causes for erroneous call.</t>
  </si>
  <si>
    <t>JB908,JB944</t>
  </si>
  <si>
    <t>More likely to be a LTR insert/deletion</t>
  </si>
  <si>
    <t>JB932,JB933,JB934</t>
  </si>
  <si>
    <t>Weak evidence for some SV here.</t>
  </si>
  <si>
    <t>Good evidence for junction at (II:2806911)</t>
  </si>
  <si>
    <t>ALT</t>
  </si>
  <si>
    <t>Validated</t>
  </si>
  <si>
    <t>Copies</t>
  </si>
  <si>
    <t>notes</t>
  </si>
  <si>
    <t>JB1168</t>
  </si>
  <si>
    <t>JB1170</t>
  </si>
  <si>
    <t>JB1179</t>
  </si>
  <si>
    <t>JB1204</t>
  </si>
  <si>
    <t>JB32</t>
  </si>
  <si>
    <t>JB761</t>
  </si>
  <si>
    <t>JB868</t>
  </si>
  <si>
    <t>JB889</t>
  </si>
  <si>
    <t>JB891</t>
  </si>
  <si>
    <t>JB906</t>
  </si>
  <si>
    <t>JB936</t>
  </si>
  <si>
    <t>JB937</t>
  </si>
  <si>
    <t>JB940</t>
  </si>
  <si>
    <t>JB941</t>
  </si>
  <si>
    <t>JB945</t>
  </si>
  <si>
    <t>2</t>
  </si>
  <si>
    <t>4</t>
  </si>
  <si>
    <t>Has nested DUP with ≥ 16 copies.</t>
  </si>
  <si>
    <t>4-5</t>
  </si>
  <si>
    <t>3</t>
  </si>
  <si>
    <t>But RHS boundary not correct</t>
  </si>
  <si>
    <t>0</t>
  </si>
  <si>
    <t>2-3</t>
  </si>
  <si>
    <t>But LHS boundary not correct</t>
  </si>
  <si>
    <t>3-4</t>
  </si>
  <si>
    <t>But RHS boundary not correct?</t>
  </si>
  <si>
    <t>5-6</t>
  </si>
  <si>
    <t>Some strains have hald this area duplicated. See</t>
  </si>
  <si>
    <t>Has nested dup with copy number 4 within it.</t>
  </si>
  <si>
    <t>2-4</t>
  </si>
  <si>
    <t>Nice looking plot</t>
  </si>
  <si>
    <t>2-5</t>
  </si>
  <si>
    <t>5</t>
  </si>
  <si>
    <t>Is nested within another DUP</t>
  </si>
  <si>
    <t>Coverage is irregular.</t>
  </si>
  <si>
    <t>Perhaps, but boundary not correct.</t>
  </si>
  <si>
    <t>Perhaps, much larger regions looks duplicated?</t>
  </si>
  <si>
    <t>Two LTRs present, perhaps make cov look low.</t>
  </si>
  <si>
    <t>Looks like the loss of about 1/5th of chr2. Very large. Either very interesting, or an error in the bam.</t>
  </si>
  <si>
    <t>Coverage is irregular. Interesting regions with 3 almost identical paralogs in the ref.</t>
  </si>
  <si>
    <t>1.5</t>
  </si>
  <si>
    <t>Looks considerably below 2x ploidy.</t>
  </si>
  <si>
    <t>centromere</t>
  </si>
  <si>
    <t>Coverage is irregular. Centromere.</t>
  </si>
  <si>
    <t>Method</t>
  </si>
  <si>
    <t>Sensitivity</t>
  </si>
  <si>
    <t>LUMPY</t>
  </si>
  <si>
    <t>DELLY</t>
  </si>
  <si>
    <t>SURVIVOR</t>
  </si>
  <si>
    <t>Deletions</t>
  </si>
  <si>
    <t>Duplications</t>
  </si>
  <si>
    <t>Insertions</t>
  </si>
  <si>
    <t>Inversions</t>
  </si>
  <si>
    <t>Translocations</t>
  </si>
  <si>
    <t>Del_length</t>
  </si>
  <si>
    <t>Dup_length</t>
  </si>
  <si>
    <t>Ins_length</t>
  </si>
  <si>
    <t>Inv_length</t>
  </si>
  <si>
    <t>Tra_length</t>
  </si>
  <si>
    <t>600-1000</t>
  </si>
  <si>
    <t>600-1600</t>
  </si>
  <si>
    <t>2000-3000</t>
  </si>
  <si>
    <t>800-1000</t>
  </si>
  <si>
    <t>1000-1600</t>
  </si>
  <si>
    <t>12000-20000</t>
  </si>
  <si>
    <t>12000-16000</t>
  </si>
  <si>
    <t>80000-100000</t>
  </si>
  <si>
    <t>20000-30000</t>
  </si>
  <si>
    <t>55,91</t>
  </si>
  <si>
    <t>ND</t>
  </si>
  <si>
    <t>38,73</t>
  </si>
  <si>
    <t>45,76</t>
  </si>
  <si>
    <t>*ND dates unknown</t>
  </si>
  <si>
    <t>**Strains in bold are to be used for the array.</t>
  </si>
  <si>
    <t>VARIANT ID</t>
  </si>
  <si>
    <r>
      <rPr>
        <b/>
        <sz val="12"/>
        <color rgb="FF000000"/>
        <rFont val="Arial"/>
      </rPr>
      <t>JB906</t>
    </r>
    <r>
      <rPr>
        <sz val="12"/>
        <color rgb="FF000000"/>
        <rFont val="Arial"/>
        <family val="2"/>
        <charset val="1"/>
      </rPr>
      <t>,JB936,JB940,JB941,JB945</t>
    </r>
  </si>
  <si>
    <r>
      <t>JB1168,JB1169,JB1170,JB1179,JB1204,</t>
    </r>
    <r>
      <rPr>
        <b/>
        <sz val="12"/>
        <color rgb="FF000000"/>
        <rFont val="Arial"/>
      </rPr>
      <t>JB22</t>
    </r>
    <r>
      <rPr>
        <sz val="12"/>
        <color rgb="FF000000"/>
        <rFont val="Arial"/>
        <family val="2"/>
        <charset val="1"/>
      </rPr>
      <t>,JB374,JB50,JB761,JB868,JB937,JB940,JB892</t>
    </r>
  </si>
  <si>
    <r>
      <rPr>
        <b/>
        <sz val="12"/>
        <color rgb="FF000000"/>
        <rFont val="Arial"/>
      </rPr>
      <t>JB864</t>
    </r>
    <r>
      <rPr>
        <sz val="12"/>
        <color rgb="FF000000"/>
        <rFont val="Arial"/>
        <family val="2"/>
        <charset val="1"/>
      </rPr>
      <t>,JB588</t>
    </r>
  </si>
  <si>
    <r>
      <t>JB1108,JB1112,JB1113,JB1176,JB1177,JB1198,JB1201,</t>
    </r>
    <r>
      <rPr>
        <b/>
        <sz val="12"/>
        <color theme="1"/>
        <rFont val="Arial"/>
        <family val="2"/>
      </rPr>
      <t>JB861</t>
    </r>
    <r>
      <rPr>
        <sz val="12"/>
        <color theme="1"/>
        <rFont val="Arial"/>
        <family val="2"/>
      </rPr>
      <t>,JB876,JB890,JB894</t>
    </r>
  </si>
  <si>
    <r>
      <t>JB1116,JB1178,JB1199,JB763,</t>
    </r>
    <r>
      <rPr>
        <b/>
        <sz val="12"/>
        <color rgb="FF000000"/>
        <rFont val="Arial"/>
      </rPr>
      <t>JB914</t>
    </r>
  </si>
  <si>
    <r>
      <t>JB1203,JB592,JB872,</t>
    </r>
    <r>
      <rPr>
        <b/>
        <sz val="12"/>
        <color rgb="FF000000"/>
        <rFont val="Arial"/>
      </rPr>
      <t>JB915</t>
    </r>
  </si>
  <si>
    <t>ARRAY</t>
  </si>
  <si>
    <r>
      <t>JB760,</t>
    </r>
    <r>
      <rPr>
        <b/>
        <sz val="12"/>
        <color rgb="FF000000"/>
        <rFont val="Arial"/>
      </rPr>
      <t>JB886</t>
    </r>
  </si>
  <si>
    <r>
      <rPr>
        <b/>
        <sz val="12"/>
        <color theme="1"/>
        <rFont val="Arial"/>
        <family val="2"/>
      </rPr>
      <t>JB885</t>
    </r>
    <r>
      <rPr>
        <sz val="12"/>
        <color theme="1"/>
        <rFont val="Arial"/>
        <family val="2"/>
      </rPr>
      <t>,JB887,JB888,JB889,JB891</t>
    </r>
  </si>
  <si>
    <r>
      <rPr>
        <b/>
        <sz val="12"/>
        <color rgb="FF000000"/>
        <rFont val="Arial"/>
      </rPr>
      <t>JB760</t>
    </r>
    <r>
      <rPr>
        <sz val="12"/>
        <color rgb="FF000000"/>
        <rFont val="Arial"/>
        <family val="2"/>
        <charset val="1"/>
      </rPr>
      <t>,JB886</t>
    </r>
  </si>
  <si>
    <t>STRAINS.WITHOUT.DUPLICATION**</t>
  </si>
  <si>
    <t>STRAINS.WITH.DUPLICATION**</t>
  </si>
  <si>
    <t>*** The time to the most recent common ancestor (TMRCA) dates were obtained as described in Jeffares 2015.</t>
  </si>
  <si>
    <t>other strain ids</t>
  </si>
  <si>
    <t>location collected</t>
  </si>
  <si>
    <t>continent collected</t>
  </si>
  <si>
    <t>substrate</t>
  </si>
  <si>
    <t>date collected</t>
  </si>
  <si>
    <t>CECT1377;NOTT120;IFI938</t>
  </si>
  <si>
    <t>grape must</t>
  </si>
  <si>
    <t>CECT1381;NOTT122</t>
  </si>
  <si>
    <t>PYCC4197;NOTT131</t>
  </si>
  <si>
    <t>NBRC0368;NOTT166</t>
  </si>
  <si>
    <t>France</t>
  </si>
  <si>
    <t>Europe</t>
  </si>
  <si>
    <t>rotten grapes</t>
  </si>
  <si>
    <t>Y</t>
  </si>
  <si>
    <t>NOTT60;DBVPG6610</t>
  </si>
  <si>
    <t>lab strain lys1</t>
  </si>
  <si>
    <t>NOTT32;DBVPG6699</t>
  </si>
  <si>
    <t>Asia</t>
  </si>
  <si>
    <t>lychee fruit</t>
  </si>
  <si>
    <t>NOTT56;DBVPG4433(?)</t>
  </si>
  <si>
    <t>Germany</t>
  </si>
  <si>
    <t>NOTT70;DBVPG6279;ATCC16979;CBS1042;CCRC21381;IFO0358;JB945</t>
  </si>
  <si>
    <t>sulfited grape juice</t>
  </si>
  <si>
    <t>CLIB839</t>
  </si>
  <si>
    <t>winemaking</t>
  </si>
  <si>
    <t>CLIB840</t>
  </si>
  <si>
    <t>CLIB843</t>
  </si>
  <si>
    <t>CLIB844</t>
  </si>
  <si>
    <t>CBS1042;ATCC16979;CCRC21381;DBVPG6279;IFO0358</t>
  </si>
  <si>
    <t>Switzerland</t>
  </si>
  <si>
    <t>sulphited grape juice</t>
  </si>
  <si>
    <t>JB1108;JB1112;JB1113;JB1176;JB1177;JB1198;JB1201;JB588;JB861;JB864;JB876;JB890;JB894</t>
  </si>
  <si>
    <t>PYCC2769;NOTT128</t>
  </si>
  <si>
    <t>PYCC2772;NOTT129</t>
  </si>
  <si>
    <t>NBRC0351;NOTT160</t>
  </si>
  <si>
    <t>NBRC0363;NOTT163</t>
  </si>
  <si>
    <t>Africa</t>
  </si>
  <si>
    <t>African millet beer</t>
  </si>
  <si>
    <t>Poland</t>
  </si>
  <si>
    <t>arak mash</t>
  </si>
  <si>
    <t>African Millet Beer</t>
  </si>
  <si>
    <t>NOTT40;NCYC535;ATCC16491;CBS4100</t>
  </si>
  <si>
    <t>NOTT54;DBVPG2817</t>
  </si>
  <si>
    <t>grape must treated with high doses of sulfur dioxide</t>
  </si>
  <si>
    <t>NOTT58;DBVPG4437</t>
  </si>
  <si>
    <t>South Africa</t>
  </si>
  <si>
    <t>maize starch hydrolysate</t>
  </si>
  <si>
    <t>JB1114;JB1175;JB1189;JB1190;JB1191;JB1192;JB1193;JB1194;JB900;JB901</t>
  </si>
  <si>
    <t>CECT12926;NOTT127</t>
  </si>
  <si>
    <t>Spain</t>
  </si>
  <si>
    <t>NOTT64/1;NOTT141</t>
  </si>
  <si>
    <t>NOTT64/2;NOTT142</t>
  </si>
  <si>
    <t>NOTT65/1;NOTT143</t>
  </si>
  <si>
    <t>NOTT65/2;NOTT144</t>
  </si>
  <si>
    <t>NOTT65/4;NOTT145</t>
  </si>
  <si>
    <t>NOTT65/6;NOTT146</t>
  </si>
  <si>
    <t>NOTT64;Y831</t>
  </si>
  <si>
    <t>industrial glucose</t>
  </si>
  <si>
    <t>NOTT61/1;NOTT133</t>
  </si>
  <si>
    <t>JB1181;JB1182;JB1183;JB1184;JB1195;JB759;JB869;JB897</t>
  </si>
  <si>
    <t>NOTT61/2;NOTT134</t>
  </si>
  <si>
    <t>NOTT61/5;NOTT135</t>
  </si>
  <si>
    <t>NOTT61/10;NOTT136</t>
  </si>
  <si>
    <t>NOTT61/6;NOTT147</t>
  </si>
  <si>
    <t>NOTT33;Y0036;CBS10498</t>
  </si>
  <si>
    <t>beverage</t>
  </si>
  <si>
    <t>wine</t>
  </si>
  <si>
    <t>Italy (Sicily)</t>
  </si>
  <si>
    <t>grape must treated with SO2</t>
  </si>
  <si>
    <t>JB760;JB885;JB886;JB887;JB888;JB889;JB891</t>
  </si>
  <si>
    <t>NOTT49;DBVPG2811</t>
  </si>
  <si>
    <t>NOTT50;DBVPG2812</t>
  </si>
  <si>
    <t>NOTT51;DBVPG2814</t>
  </si>
  <si>
    <t>NOTT52;DBVPG2815</t>
  </si>
  <si>
    <t>NOTT53;DBVPG2816</t>
  </si>
  <si>
    <t>NOTT55;DBVPG2818</t>
  </si>
  <si>
    <t>JB1116;JB1153;JB1178;JB1199;JB763;JB914</t>
  </si>
  <si>
    <t>AWRI1099</t>
  </si>
  <si>
    <t>USA (California)</t>
  </si>
  <si>
    <t>Americas</t>
  </si>
  <si>
    <t>PYCC4181;ATCC2476;NOTT130;NRRLY-164;JB952</t>
  </si>
  <si>
    <t>rum</t>
  </si>
  <si>
    <t>NOTT78;CBS357;CLIB834;DBVPG6280</t>
  </si>
  <si>
    <t>Jamaica</t>
  </si>
  <si>
    <t>cane sugar molasses</t>
  </si>
  <si>
    <t>molasses</t>
  </si>
  <si>
    <t>NOTT4;UFMGR435;CBS10458</t>
  </si>
  <si>
    <t>Brazil (Aracaju)</t>
  </si>
  <si>
    <t>frozen pulp of Eugenia uniflora ("pitanga", Myrtaceae)</t>
  </si>
  <si>
    <t>JB840;JB843;JB847;JB850;JB855;JB856</t>
  </si>
  <si>
    <t>NOTT7;UFMGR420;CBS10472</t>
  </si>
  <si>
    <t>NOTT11;UFMGR416;CBS10470</t>
  </si>
  <si>
    <t>NOTT14;UFMGR424;CBS10473</t>
  </si>
  <si>
    <t>NOTT19;UFMGR437;CBS10477</t>
  </si>
  <si>
    <t>NOTT20;UFMGR418;CBS10471</t>
  </si>
  <si>
    <t>CBS5557;CCY44-6-1;CBS10393;DBVPG6275;JCM8262;NBRC1608;NCYC683</t>
  </si>
  <si>
    <t>Listan grapes</t>
  </si>
  <si>
    <t>JB4;JB593;JB859;JB893;JB905</t>
  </si>
  <si>
    <t>CBS5557;DBVPG6275;JCM8262;NBRC1608;NCYC683</t>
  </si>
  <si>
    <t>NOTT23;NCYC2387;CCY44-6-1</t>
  </si>
  <si>
    <t>NOTT57;DBVPG4435</t>
  </si>
  <si>
    <t>Malta</t>
  </si>
  <si>
    <t>JB878;JB880;JB881;JB882;JB883</t>
  </si>
  <si>
    <t>NOTT44;DBVPG2806</t>
  </si>
  <si>
    <t>NOTT45;DBVPG2807</t>
  </si>
  <si>
    <t>NOTT46;DBVPG2808</t>
  </si>
  <si>
    <t>NOTT47;DBVPG2809</t>
  </si>
  <si>
    <t>NOTT71;DBVPG6281</t>
  </si>
  <si>
    <t>JB907;JB908;JB929;JB944;JB947</t>
  </si>
  <si>
    <t>NOTT72;DBVPG6417</t>
  </si>
  <si>
    <t>Taiwan</t>
  </si>
  <si>
    <t>NBRC0364;NOTT164</t>
  </si>
  <si>
    <t>JB1202;JB909;JB910;JB946;JB948</t>
  </si>
  <si>
    <t>NOTT73;DBVPG6447</t>
  </si>
  <si>
    <t>CBS1062;DBVPG6449;IFO0344;NRRLY-135</t>
  </si>
  <si>
    <t>NBRC0366;NOTT165</t>
  </si>
  <si>
    <t>JB1203;JB592;JB872;JB912;JB915</t>
  </si>
  <si>
    <t>CBS2775;JCM21876;NBRC0347;NCYC3418</t>
  </si>
  <si>
    <t>Japan</t>
  </si>
  <si>
    <t>fermenting molasses</t>
  </si>
  <si>
    <t>NOTT76;CBS2777</t>
  </si>
  <si>
    <t>NOTT63/1;NOTT137</t>
  </si>
  <si>
    <t>JB1185;JB1186;JB1187;JB1188;JB899</t>
  </si>
  <si>
    <t>NOTT63/2;NOTT138</t>
  </si>
  <si>
    <t>NOTT63/3;NOTT139</t>
  </si>
  <si>
    <t>NOTT63/5;NOTT140</t>
  </si>
  <si>
    <t>CECT1375;NOTT118;IFI935</t>
  </si>
  <si>
    <t>JB1166;JB1172;JB877;JB939</t>
  </si>
  <si>
    <t>CECT12773;NOTT124;IFI935</t>
  </si>
  <si>
    <t>NOTT41;DBVPG2801</t>
  </si>
  <si>
    <t>Libya</t>
  </si>
  <si>
    <t>juice of date palm</t>
  </si>
  <si>
    <t>CLIB842</t>
  </si>
  <si>
    <t>JB1109;JB1115;JB762;JB911</t>
  </si>
  <si>
    <t>YHL279;Zimmer1987_0203**;NBRP25306;YHL279</t>
  </si>
  <si>
    <t>malt</t>
  </si>
  <si>
    <t>NOTT75;CBS358;DBVPG6374</t>
  </si>
  <si>
    <t>NOTT75;CBS358</t>
  </si>
  <si>
    <t>CLIB835</t>
  </si>
  <si>
    <t>JB932;JB933;JB934</t>
  </si>
  <si>
    <t>CLIB836</t>
  </si>
  <si>
    <t>CLIB837</t>
  </si>
  <si>
    <t>JB1111;JB870;JB898</t>
  </si>
  <si>
    <t>Brazil (Belo Horizonte)</t>
  </si>
  <si>
    <t>must of Brazilian cachaça</t>
  </si>
  <si>
    <t>JB842;JB851;JB857</t>
  </si>
  <si>
    <t>NOTT15;UFMGA571;CBS10463</t>
  </si>
  <si>
    <t>NOTT21;UFMGA521;CBS10461</t>
  </si>
  <si>
    <t>NOTT8;UFMGA1153;CBS10468</t>
  </si>
  <si>
    <t>Brazil (Salinas)</t>
  </si>
  <si>
    <t>JB844;JB849;JB853</t>
  </si>
  <si>
    <t>NOTT13;UFMGA1152;CBS10467</t>
  </si>
  <si>
    <t>NOTT17;UFMGA1000;CBS10465</t>
  </si>
  <si>
    <t>CECT1376;NOTT119;IFI936</t>
  </si>
  <si>
    <t>JB1167;JB1171</t>
  </si>
  <si>
    <t>CECT12622;NOTT123;IFI356</t>
  </si>
  <si>
    <t>grape juice</t>
  </si>
  <si>
    <t>NOTT66/6;NOTT148</t>
  </si>
  <si>
    <t>JB1196;JB902</t>
  </si>
  <si>
    <t>Netherlands (Delft)</t>
  </si>
  <si>
    <t>NOTT3;UFMG790;CBS10459</t>
  </si>
  <si>
    <t>Brazil (Vicosa)</t>
  </si>
  <si>
    <t>JB839;JB841</t>
  </si>
  <si>
    <t>NOTT5;UFMGA1263;CBS10469</t>
  </si>
  <si>
    <t>Sri Lanka</t>
  </si>
  <si>
    <t>fermenting toddy</t>
  </si>
  <si>
    <t>JB758;JB866</t>
  </si>
  <si>
    <t>NOTT30;NCYC936;CBS10394</t>
  </si>
  <si>
    <t>JB874;JB594</t>
  </si>
  <si>
    <t>NOTT38;CBS5682;DBVPG6376;NCYC3421</t>
  </si>
  <si>
    <t>millet beer</t>
  </si>
  <si>
    <t>PHAFF40-277;ATCC2476;BCRC20333;CCRC20333;CDBB343;FRR2172;NCAIMY.00483;NCAIMY.00813;NRRLY-164</t>
  </si>
  <si>
    <t>JB952;JB953</t>
  </si>
  <si>
    <t>PHAFF65-116</t>
  </si>
  <si>
    <t>Australia</t>
  </si>
  <si>
    <t>exudate of a Eucalyptus? Tree</t>
  </si>
  <si>
    <t>red current jelly</t>
  </si>
  <si>
    <t>Holland</t>
  </si>
  <si>
    <t>AWRI1875</t>
  </si>
  <si>
    <t>Australia (Barossa Valley)</t>
  </si>
  <si>
    <t>Kambucha_YFS276;NOTT132</t>
  </si>
  <si>
    <t>NBRC10568;NOTT167</t>
  </si>
  <si>
    <t>NBRC10569;NOTT168</t>
  </si>
  <si>
    <t>NOTT1;UWOPS92.229.4</t>
  </si>
  <si>
    <t>Mexico</t>
  </si>
  <si>
    <t>Tequilla</t>
  </si>
  <si>
    <t>NOTT2;UWOPS94.422.2</t>
  </si>
  <si>
    <t>NOTT16;UFMGA529;CBS10462</t>
  </si>
  <si>
    <t>raw cane sugar</t>
  </si>
  <si>
    <t>Pakistan</t>
  </si>
  <si>
    <t>palm wine, made from Borassus flabellifer</t>
  </si>
  <si>
    <t>apple</t>
  </si>
  <si>
    <t>alpechín (water which oozes from a heap of olives)</t>
  </si>
  <si>
    <t>Indonesia</t>
  </si>
  <si>
    <t xml:space="preserve">arrack factory (distilled alcoholic drink made from sap of the coconut flower) </t>
  </si>
  <si>
    <t>Sweden</t>
  </si>
  <si>
    <t>brewer's yeast</t>
  </si>
  <si>
    <t>NOTT82;CBS1059</t>
  </si>
  <si>
    <t>Mauritius</t>
  </si>
  <si>
    <t>Other</t>
  </si>
  <si>
    <t>cane sugar</t>
  </si>
  <si>
    <t>NOTT94;FRR2208</t>
  </si>
  <si>
    <t>Australia (Nundah)</t>
  </si>
  <si>
    <t>glace syrup</t>
  </si>
  <si>
    <t>raspberry cordial concentrate</t>
  </si>
  <si>
    <t>CLIB841</t>
  </si>
  <si>
    <t>CLIB845</t>
  </si>
  <si>
    <t>CLIB846</t>
  </si>
  <si>
    <t>* NOTT: Strains supplied courtesy of William Brown. See Brown et al.  Genes|Genomes|Genetics 1, 615–626 (2011).</t>
  </si>
  <si>
    <t>** Zimmer1987 numbers refer to Zimmer et al. Curr Genet 12:329-336. Strains supplied courtesy of Henry Levin.</t>
  </si>
  <si>
    <t>YHL numbers are from Henry Levin.</t>
  </si>
  <si>
    <t>JB915, molasses, Japan, 1957</t>
  </si>
  <si>
    <t>JB912, molasses, Japan, 1957</t>
  </si>
  <si>
    <t>strain1 info</t>
  </si>
  <si>
    <t>strain 2 info</t>
  </si>
  <si>
    <r>
      <rPr>
        <b/>
        <sz val="12"/>
        <color rgb="FF000000"/>
        <rFont val="Arial"/>
      </rPr>
      <t>JB1112</t>
    </r>
    <r>
      <rPr>
        <sz val="12"/>
        <color rgb="FF000000"/>
        <rFont val="Arial"/>
        <family val="2"/>
        <charset val="1"/>
      </rPr>
      <t>,JB1113,JB1176,JB1177</t>
    </r>
  </si>
  <si>
    <r>
      <rPr>
        <b/>
        <sz val="12"/>
        <color theme="1"/>
        <rFont val="Arial"/>
        <family val="2"/>
      </rPr>
      <t>JB1108</t>
    </r>
    <r>
      <rPr>
        <sz val="12"/>
        <color theme="1"/>
        <rFont val="Arial"/>
        <family val="2"/>
      </rPr>
      <t>,</t>
    </r>
    <r>
      <rPr>
        <sz val="12"/>
        <rFont val="Arial"/>
      </rPr>
      <t>JB1198</t>
    </r>
    <r>
      <rPr>
        <sz val="12"/>
        <color theme="1"/>
        <rFont val="Arial"/>
        <family val="2"/>
      </rPr>
      <t>,JB1201,JB588,JB861,JB864,JB876,JB890,JB894</t>
    </r>
  </si>
  <si>
    <t>JB1108, ND, ND, ND</t>
  </si>
  <si>
    <t xml:space="preserve">JB1112, ND, ND, ND </t>
  </si>
  <si>
    <t>JB22 (reference), France, grapes, 1947</t>
  </si>
  <si>
    <t>JB906, ND, grapes, ND</t>
  </si>
  <si>
    <t>JB861, Poland, arak mash, 1922</t>
  </si>
  <si>
    <t>JB864, Africa, millet beer, 1921</t>
  </si>
  <si>
    <t>JB914, Jamaica, molasses, 1912</t>
  </si>
  <si>
    <t>JB1153, USA (California), ND, ND</t>
  </si>
  <si>
    <t>JB885, Italy, grape must, 1966</t>
  </si>
  <si>
    <t>JB886, Italy, grape must, 1966</t>
  </si>
  <si>
    <t>JB760, Italy, grape must, 1966</t>
  </si>
  <si>
    <t>VARIANT SIZE (nt)</t>
  </si>
  <si>
    <r>
      <t>JB1108,</t>
    </r>
    <r>
      <rPr>
        <b/>
        <sz val="12"/>
        <rFont val="Arial"/>
      </rPr>
      <t>JB1198</t>
    </r>
    <r>
      <rPr>
        <sz val="12"/>
        <color theme="1"/>
        <rFont val="Arial"/>
        <family val="2"/>
      </rPr>
      <t>,JB1201,JB588,JB861,JB864,JB876,JB890,JB894</t>
    </r>
  </si>
  <si>
    <r>
      <t>JB1112,</t>
    </r>
    <r>
      <rPr>
        <b/>
        <sz val="12"/>
        <color rgb="FF000000"/>
        <rFont val="Arial"/>
      </rPr>
      <t>JB1113</t>
    </r>
    <r>
      <rPr>
        <sz val="12"/>
        <color rgb="FF000000"/>
        <rFont val="Arial"/>
        <family val="2"/>
        <charset val="1"/>
      </rPr>
      <t>,JB1176,JB1177</t>
    </r>
  </si>
  <si>
    <t>JB1198, ND, ND, ND</t>
  </si>
  <si>
    <t xml:space="preserve">JB1113, ND, ND, ND </t>
  </si>
  <si>
    <t>Cluster</t>
  </si>
  <si>
    <t>Notes</t>
  </si>
  <si>
    <t>copies</t>
  </si>
  <si>
    <t>TMRCA**</t>
  </si>
  <si>
    <t>95%CI</t>
  </si>
  <si>
    <t>smgrowth.MMS.0.0075percent</t>
  </si>
  <si>
    <t>smgrowth.MMS.0.005percent</t>
  </si>
  <si>
    <t>smgrowth.NaCl.150.mM</t>
  </si>
  <si>
    <t>smgrowth.DTT.0.4percent</t>
  </si>
  <si>
    <t>smgrowth.hydroxyurea.10.mM</t>
  </si>
  <si>
    <t>smgrowth.UV.62.4.J.m2</t>
  </si>
  <si>
    <t>smgrowth.LiCl.10.mM</t>
  </si>
  <si>
    <t>smgrowth.MMS.0.0025percent</t>
  </si>
  <si>
    <t>smgrowth.EDTA.1.mM</t>
  </si>
  <si>
    <t>smgrowth.SDS.0.001percent</t>
  </si>
  <si>
    <t>shape2.length</t>
  </si>
  <si>
    <t>shape2.KL.Predicted.Stubby</t>
  </si>
  <si>
    <t>smgrowth.hydroxyurea.15.mM</t>
  </si>
  <si>
    <t>smgrowth.UV.187.2.J.m2</t>
  </si>
  <si>
    <t>smgrowth.Brefeldin.A.120.uM</t>
  </si>
  <si>
    <t>smgrowth.caffeine.10.mM</t>
  </si>
  <si>
    <t>smgrowth.temperature.18C</t>
  </si>
  <si>
    <t>smgrowth.CuSO4.300.mM</t>
  </si>
  <si>
    <t>shape2.KL.Predicted.Wt</t>
  </si>
  <si>
    <t>smgrowth.EMM</t>
  </si>
  <si>
    <t>smgrowth.Brefeldin.A.40.uM</t>
  </si>
  <si>
    <t>shape2.KL.Predicted.Tshape</t>
  </si>
  <si>
    <t>smgrowth.sucrose.2percent</t>
  </si>
  <si>
    <t>smgrowth.LiCl.5.mM</t>
  </si>
  <si>
    <t>smgrowth.CuSO4.200.mM</t>
  </si>
  <si>
    <t>smgrowth.calcofluor.1.2.ug.ml</t>
  </si>
  <si>
    <t>shape2.KL.Predicted.Skittle</t>
  </si>
  <si>
    <t>smgrowth.calcofluor.2.ug.ml</t>
  </si>
  <si>
    <t>shape2.KL.Predicted.Long</t>
  </si>
  <si>
    <t>smgrowth.Glutamine</t>
  </si>
  <si>
    <t>smgrowth.CuSO4.100.mM</t>
  </si>
  <si>
    <t>smgrowth.cycloheximide.100.ng.ml</t>
  </si>
  <si>
    <t>smgrowth.glycerol.2percent</t>
  </si>
  <si>
    <t>smgrowth.SDS.0.005percent</t>
  </si>
  <si>
    <t>smgrowth.MgCl2.0.1.M</t>
  </si>
  <si>
    <t>smgrowth.MgCl2.0.2.M</t>
  </si>
  <si>
    <t>shape2.width</t>
  </si>
  <si>
    <t>array</t>
  </si>
  <si>
    <t>up in DUP</t>
  </si>
  <si>
    <t>down in DUP</t>
  </si>
  <si>
    <t>up outside DUP</t>
  </si>
  <si>
    <t>down outside DUP</t>
  </si>
  <si>
    <t>total up</t>
  </si>
  <si>
    <t>total down</t>
  </si>
  <si>
    <t>total changed</t>
  </si>
  <si>
    <t>2&amp;3 consistent</t>
  </si>
  <si>
    <t>7&amp;8 consistent</t>
  </si>
  <si>
    <t>Threshold for upregulated &gt; 1.9, threshold for downregulated &lt; 0.51.</t>
  </si>
  <si>
    <t>controlling for</t>
  </si>
  <si>
    <t>tau</t>
  </si>
  <si>
    <t>P</t>
  </si>
  <si>
    <t>SNP distance</t>
  </si>
  <si>
    <t>viability</t>
  </si>
  <si>
    <t>-</t>
  </si>
  <si>
    <t>SV distance</t>
  </si>
  <si>
    <t>inv/tra distance</t>
  </si>
  <si>
    <t>cnv distance</t>
  </si>
  <si>
    <t># Simulated SV</t>
  </si>
  <si>
    <t>False Discovery rate</t>
  </si>
  <si>
    <t>s1</t>
  </si>
  <si>
    <t>cn.mops*</t>
  </si>
  <si>
    <t>s2</t>
  </si>
  <si>
    <t>s3</t>
  </si>
  <si>
    <t>s4</t>
  </si>
  <si>
    <t>s5</t>
  </si>
  <si>
    <t xml:space="preserve">SURVIVOR </t>
  </si>
  <si>
    <t>s6</t>
  </si>
  <si>
    <t>st6</t>
  </si>
  <si>
    <t>s7</t>
  </si>
  <si>
    <t>total within DUP</t>
  </si>
  <si>
    <t>total outside of DUP</t>
  </si>
  <si>
    <t>Category_Name</t>
  </si>
  <si>
    <t>External_ID</t>
  </si>
  <si>
    <t>GeneSet_Name</t>
  </si>
  <si>
    <t>over_represented/under_represented</t>
  </si>
  <si>
    <t>List_Frequency</t>
  </si>
  <si>
    <t>Background_Frequency</t>
  </si>
  <si>
    <t>Corrected_pvalue</t>
  </si>
  <si>
    <t>Genes_In_Common/Interacting_Gene_Pair</t>
  </si>
  <si>
    <t>Gene Features</t>
  </si>
  <si>
    <t>Chromosome 2</t>
  </si>
  <si>
    <t>Underrepresented</t>
  </si>
  <si>
    <t>36.4167478091529 (1870/5135)</t>
  </si>
  <si>
    <t>Protein Domains (Pfam)</t>
  </si>
  <si>
    <t>PF03595</t>
  </si>
  <si>
    <t>C4-dicarboxylate transporter/malic acid transport protein</t>
  </si>
  <si>
    <t>Enriched</t>
  </si>
  <si>
    <t>0.116845180136319 (6/5135)</t>
  </si>
  <si>
    <t>Chromosome 1</t>
  </si>
  <si>
    <t>45.4527750730282 (2334/5135)</t>
  </si>
  <si>
    <t>Gene Expression</t>
  </si>
  <si>
    <t>Lowly expressed</t>
  </si>
  <si>
    <t>7.57546251217137 (389/5135)</t>
  </si>
  <si>
    <t>Protein Features</t>
  </si>
  <si>
    <t>Isoleucine</t>
  </si>
  <si>
    <t>Higher</t>
  </si>
  <si>
    <t>Abs. distance from telomere</t>
  </si>
  <si>
    <t>Lower</t>
  </si>
  <si>
    <t>Relative distance from telomere</t>
  </si>
  <si>
    <t>Relative distance from centromere</t>
  </si>
  <si>
    <t>Mitochondria</t>
  </si>
  <si>
    <t>0.214216163583252 (11/5135)</t>
  </si>
  <si>
    <t>SPMIT.04;SPMIT.01;SPMIT.09;SPMIT.07;SPMIT.03;SPMIT.11;SPMIT.02;SPMIT.06;SPMIT.10;SPMIT.08;SPMIT.05</t>
  </si>
  <si>
    <t>Caffeine and Rapamycin induced</t>
  </si>
  <si>
    <t>5.60856864654333 (288/5135)</t>
  </si>
  <si>
    <t>Nitrogen depletion total meiotic genes</t>
  </si>
  <si>
    <t>4.05063291139241 (208/5135)</t>
  </si>
  <si>
    <t>Transcript Features</t>
  </si>
  <si>
    <t>Relative Pol II occupancy</t>
  </si>
  <si>
    <t>Phenotypes (FYPO)</t>
  </si>
  <si>
    <t>FYPO:0003037</t>
  </si>
  <si>
    <t>abnormal cell phenotype</t>
  </si>
  <si>
    <t>43.8169425511198 (2250/5135)</t>
  </si>
  <si>
    <t>FYPO:0000628</t>
  </si>
  <si>
    <t>abnormal cellular process</t>
  </si>
  <si>
    <t>29.7370983446933 (1527/5135)</t>
  </si>
  <si>
    <t>FYPO:0001985</t>
  </si>
  <si>
    <t>abnormal phenotype</t>
  </si>
  <si>
    <t>54.761441090555 (2812/5135)</t>
  </si>
  <si>
    <t>FYPO:0002057</t>
  </si>
  <si>
    <t>cell population viability</t>
  </si>
  <si>
    <t>95.715676728335 (4915/5135)</t>
  </si>
  <si>
    <t>Nitrogen content</t>
  </si>
  <si>
    <t>FYPO:0000114</t>
  </si>
  <si>
    <t>cellular process phenotype</t>
  </si>
  <si>
    <t>33.8461538461538 (1738/5135)</t>
  </si>
  <si>
    <t>Reproduction module</t>
  </si>
  <si>
    <t>5.74488802336904 (295/5135)</t>
  </si>
  <si>
    <t>FYPO:0000316</t>
  </si>
  <si>
    <t>inviable after spore germination</t>
  </si>
  <si>
    <t>15.6572541382668 (804/5135)</t>
  </si>
  <si>
    <t>SPCC794.06;SPBPB10D8.07C;SPAPB8E5.03;SPBPB10D8.06C;SPBPB10D8.04C;SPBPB10D8.05C</t>
  </si>
  <si>
    <t>FYPO:0000002</t>
  </si>
  <si>
    <t>cell phenotype</t>
  </si>
  <si>
    <t>95.0535540408958 (4881/5135)</t>
  </si>
  <si>
    <t>GO Biological Process</t>
  </si>
  <si>
    <t>GO:0098656</t>
  </si>
  <si>
    <t>anion transmembrane transport</t>
  </si>
  <si>
    <t>1.81110029211295 (93/5135)</t>
  </si>
  <si>
    <t>Data Set</t>
  </si>
  <si>
    <t>Simulated data sets</t>
  </si>
  <si>
    <t>trait.number</t>
  </si>
  <si>
    <t>Wald_P</t>
  </si>
  <si>
    <t>MAF</t>
  </si>
  <si>
    <t>type</t>
  </si>
  <si>
    <t>P-value</t>
  </si>
  <si>
    <t>measure 1</t>
  </si>
  <si>
    <t>measure 2</t>
  </si>
  <si>
    <t>Leupolds 968 (h90 mating type)</t>
  </si>
  <si>
    <t>Leupolds 975 (h+ mating type)</t>
  </si>
  <si>
    <t>Leupolds 972 (h- mating type);CBS10395;NCYC1430</t>
  </si>
  <si>
    <t>JB1168;JB1169;JB1170;JB1179;JB1204;JB22;JB374;JB50;JB761;JB868;JB906;JB936;JB937;JB940;JB941;JB945;JB892;JB32</t>
  </si>
  <si>
    <t>YHL264;Zimmer1987_0201;NBRP25287</t>
  </si>
  <si>
    <t>YHL272;IGC2772;NBRP25295</t>
  </si>
  <si>
    <t>YHL274;ICG2769;NBRP25301</t>
  </si>
  <si>
    <t xml:space="preserve">CBS10391;NCYC132;ATCC26192;ATCC24751;NCTC902;IGC2771;YHL273 </t>
  </si>
  <si>
    <t>NOTT25;CBS356;DBVPG6277;JCM8274;NBRP25279;JCM8274;IFO1628;NRRLY-12796</t>
  </si>
  <si>
    <t>YHL278;CSIRY-830;NBRP25305</t>
  </si>
  <si>
    <t>NOTT65;Y832;CBS10504</t>
  </si>
  <si>
    <t>NOTT61;Y468;CBS10500</t>
  </si>
  <si>
    <t>YHL280;Zimmer1987_0207;NBRP25307;YHL280</t>
  </si>
  <si>
    <t>NBRC0354;NOTT161;IFO0354;IFO0359;NBRC0359;NBRP25285;NBRC0354</t>
  </si>
  <si>
    <t>NOTT69;DBVPG6275;CBS5557;IFO1608;NRRLY-12794;NBRP25278;JCM8262</t>
  </si>
  <si>
    <t>CBS355;DBVPG6417;IFO0345;NBRC0345;NRRLY-1359;NBRP25284</t>
  </si>
  <si>
    <t>CBS1043;DBVPG6447;IFO0342;NBRP25310;YHL283</t>
  </si>
  <si>
    <t>NOTT79;CBS2776;IAM4879;JCM21877;NBRC0349</t>
  </si>
  <si>
    <t>NOTT63;Y470?;CBS10502</t>
  </si>
  <si>
    <t>YHL265;Zimmer1987_0202;NBRP25288</t>
  </si>
  <si>
    <t>YHL271;CSIRY-467;NBRP25294</t>
  </si>
  <si>
    <t>NOTT62;Y469;CBS10501</t>
  </si>
  <si>
    <t>CBS5682;DBVPG6376;NCYC3421;YHL275;ZimmerCSIR-Y-457;CSIRY457-YHL277;</t>
  </si>
  <si>
    <t>Bantu beer/Sorhum beer</t>
  </si>
  <si>
    <t>YHL266;Zimmer1987_0209;NBRP25289</t>
  </si>
  <si>
    <t>YHL281;Zimmer1987_0208;NBRP25308</t>
  </si>
  <si>
    <t>NOTT81;CBS1057;DBVPG6375;NBRP25303;YHL276</t>
  </si>
  <si>
    <t>CECT1379;ATCC26760;NOTT121;NCAIMY.01654</t>
  </si>
  <si>
    <t>NOTT28*;ATCC24751;CBS10391;NCYC132</t>
  </si>
  <si>
    <t>NOTT78;CBS357;DBVPG6280;CLIB834</t>
  </si>
  <si>
    <t>NOTT42;DBVPG2804</t>
  </si>
  <si>
    <t>NOTT93;CBS1063;DBVPG6450;NRRLY-1362</t>
  </si>
  <si>
    <t>CBS1061;DBVPG6281;IFO0365;NRRLY-1605;NBRP25286;NBRC0365</t>
  </si>
  <si>
    <t>NOTT74;DBVPG6449;CBS1062;IFO0344;NRRLY-1358</t>
  </si>
  <si>
    <t>NOTT36;CBS2775;IFO0347;NBRC0347;NCYC3418;NBRP25280;JCM21876</t>
  </si>
  <si>
    <t>NOTT34;Y0037;CBS10499</t>
  </si>
  <si>
    <t>NOTT6;UFMGA602;CBS10460</t>
  </si>
  <si>
    <t>NOTT66;CBS374</t>
  </si>
  <si>
    <t>CECT12918;NOTT126;IFI2139</t>
  </si>
  <si>
    <t>NBRC0340;NOTT159;AJ14275;IFO0340;JCM1846;NBRP25282;JCM1846</t>
  </si>
  <si>
    <t>NBRC10570;NOTT169</t>
  </si>
  <si>
    <t>NOTT9;UFMGR434;CBS10476</t>
  </si>
  <si>
    <t>NOTT10;UFMGA826;CBS10465</t>
  </si>
  <si>
    <t>NOTT12;UFMGR428;CBS10475</t>
  </si>
  <si>
    <t>NOTT18;UFMGR427;CBS10474</t>
  </si>
  <si>
    <t>NOTT22;UFMGA738;CBS10464</t>
  </si>
  <si>
    <t>NOTT26;NCYC380;CBS10392</t>
  </si>
  <si>
    <t>NOTT35;CBS2628;NCYC3436</t>
  </si>
  <si>
    <t>NOTT37;CBS5680;DBVPG6448;NCYC3422</t>
  </si>
  <si>
    <t>NOTT39;CBS7335</t>
  </si>
  <si>
    <t>NOTT43;DBVPG2805</t>
  </si>
  <si>
    <t>NOTT48;DBVPG2810</t>
  </si>
  <si>
    <t>NOTT77;CBS1058</t>
  </si>
  <si>
    <t>NOTT80;CBS352;DBVPG6373</t>
  </si>
  <si>
    <t>NOTT95;FRR2535</t>
  </si>
  <si>
    <t>our strain name</t>
  </si>
  <si>
    <t>Perhaps (score = 1)</t>
  </si>
  <si>
    <t>False/untrustworthy (score = 0)</t>
  </si>
  <si>
    <t>Variants examined</t>
  </si>
  <si>
    <t xml:space="preserve">Reference PCR: genotypes at least partially verified </t>
  </si>
  <si>
    <t xml:space="preserve">Alternate PCR: genotypes at least partially verified </t>
  </si>
  <si>
    <r>
      <t xml:space="preserve">Variants at least partially verified in </t>
    </r>
    <r>
      <rPr>
        <b/>
        <i/>
        <sz val="12"/>
        <rFont val="Arial"/>
      </rPr>
      <t>either</t>
    </r>
    <r>
      <rPr>
        <b/>
        <sz val="12"/>
        <rFont val="Arial"/>
      </rPr>
      <t xml:space="preserve"> of reference or alternate PCR</t>
    </r>
  </si>
  <si>
    <r>
      <t xml:space="preserve">Variants at least partially verified in </t>
    </r>
    <r>
      <rPr>
        <b/>
        <i/>
        <sz val="12"/>
        <rFont val="Arial"/>
      </rPr>
      <t>both</t>
    </r>
    <r>
      <rPr>
        <b/>
        <sz val="12"/>
        <rFont val="Arial"/>
      </rPr>
      <t xml:space="preserve"> of reference and alternate PCR</t>
    </r>
  </si>
  <si>
    <t>Key to result details</t>
  </si>
  <si>
    <t>Y,N,P,ns (Yes,No,Partial, non-specific products)</t>
  </si>
  <si>
    <t>PCR product for strain</t>
  </si>
  <si>
    <t>Y,N,ns (Y produced product, N didn't produce product, ns non-specific, or no products)</t>
  </si>
  <si>
    <t xml:space="preserve">Variant </t>
  </si>
  <si>
    <t>PCR type</t>
  </si>
  <si>
    <t>Primer Name</t>
  </si>
  <si>
    <t>PCR conditions</t>
  </si>
  <si>
    <t>BLAST validation</t>
  </si>
  <si>
    <t>INV.I:2683631..4911514</t>
  </si>
  <si>
    <t>10.ALT</t>
  </si>
  <si>
    <t>58C x 27 cycles</t>
  </si>
  <si>
    <t>10.ALT.2</t>
  </si>
  <si>
    <t>INV.II:2322635..2442850</t>
  </si>
  <si>
    <t>11.REF</t>
  </si>
  <si>
    <t>Ref primers for all strains, rather than just 1186.</t>
  </si>
  <si>
    <t>12.ALT</t>
  </si>
  <si>
    <t>ns</t>
  </si>
  <si>
    <t>Primer makes a smear.</t>
  </si>
  <si>
    <t>12.ALT.2</t>
  </si>
  <si>
    <t>INV.I:162641..5157736</t>
  </si>
  <si>
    <t>13.REF</t>
  </si>
  <si>
    <t>14.ALT</t>
  </si>
  <si>
    <t>One alt. product as expected.</t>
  </si>
  <si>
    <t>15.ALT</t>
  </si>
  <si>
    <t>No products.</t>
  </si>
  <si>
    <t>INV.I:52959..5426576</t>
  </si>
  <si>
    <t>16.REF</t>
  </si>
  <si>
    <t>17.ALT</t>
  </si>
  <si>
    <t>18.ALT</t>
  </si>
  <si>
    <t>INV.II:106536..111697</t>
  </si>
  <si>
    <t>19.REF</t>
  </si>
  <si>
    <t>Test to verify reference product only.</t>
  </si>
  <si>
    <t>20.ALT</t>
  </si>
  <si>
    <t>21.ALT</t>
  </si>
  <si>
    <t>INV.II:2012305..4231835</t>
  </si>
  <si>
    <t>22.REF</t>
  </si>
  <si>
    <t>23.ALT</t>
  </si>
  <si>
    <t>24.ALT</t>
  </si>
  <si>
    <t>INV.III:1894506..2017091</t>
  </si>
  <si>
    <t>25.REF</t>
  </si>
  <si>
    <t>26.ALT</t>
  </si>
  <si>
    <t>Need to re-do.</t>
  </si>
  <si>
    <t>27.ALT</t>
  </si>
  <si>
    <t>INV.III:35859..2427790</t>
  </si>
  <si>
    <t>28.REF</t>
  </si>
  <si>
    <t>band for JB22, unexpected band for JB899.</t>
  </si>
  <si>
    <t>29.ALT</t>
  </si>
  <si>
    <t>Difference in product size for JB899 and JB871</t>
  </si>
  <si>
    <t>30.ALT</t>
  </si>
  <si>
    <t>Same band for both Ref and alt strains.</t>
  </si>
  <si>
    <t>INV.II:3084527..4188976</t>
  </si>
  <si>
    <t>31.REF</t>
  </si>
  <si>
    <t>Should be singleton in JB901, but do net see ref band for some strains.</t>
  </si>
  <si>
    <t>32.ALT</t>
  </si>
  <si>
    <t>Singleton in JB901</t>
  </si>
  <si>
    <t>33.ALT</t>
  </si>
  <si>
    <t>INV.II:105368..112729</t>
  </si>
  <si>
    <t>7.REF</t>
  </si>
  <si>
    <t>8.ALT</t>
  </si>
  <si>
    <t>One alt. product.</t>
  </si>
  <si>
    <t>8.ALT.2</t>
  </si>
  <si>
    <t>9.REF</t>
  </si>
  <si>
    <t>TRA.II:3540530..1375</t>
  </si>
  <si>
    <t>TRA.II:3540485..9378</t>
  </si>
  <si>
    <t>TRA.II:105832..12374</t>
  </si>
  <si>
    <t>TRA.I:3466518..1180655</t>
  </si>
  <si>
    <t>50.ALT</t>
  </si>
  <si>
    <t>54C x30 cycles</t>
  </si>
  <si>
    <t>ALL ALLELES AS EXPECTED.</t>
  </si>
  <si>
    <t>49.REF</t>
  </si>
  <si>
    <t>7/8 allele calls correct, one strain JB1196, makes ref product but we predict alt.</t>
  </si>
  <si>
    <t>TRA.I:3796364..2040400</t>
  </si>
  <si>
    <t>62.ALT</t>
  </si>
  <si>
    <t>No products at all.</t>
  </si>
  <si>
    <t>61.REF</t>
  </si>
  <si>
    <t>6/8 allele calls correct, but alt strain also makes a band (and another predicted to be ref doesn't).</t>
  </si>
  <si>
    <t>TRA.I:4103299..2806958</t>
  </si>
  <si>
    <t>53.ALT</t>
  </si>
  <si>
    <t>Non-specific bands in all strains including reference.</t>
  </si>
  <si>
    <t>52.REF</t>
  </si>
  <si>
    <t>ref product in all strains</t>
  </si>
  <si>
    <t>TRA.I:4642687..1445834</t>
  </si>
  <si>
    <t>6.ALT</t>
  </si>
  <si>
    <t>58C x26 cycles</t>
  </si>
  <si>
    <t>6.ALT.2</t>
  </si>
  <si>
    <t>5.REF</t>
  </si>
  <si>
    <t>TRA.I:758296..3604570</t>
  </si>
  <si>
    <t>4.ALT</t>
  </si>
  <si>
    <t>PCR done again.</t>
  </si>
  <si>
    <t>4.ALT.2</t>
  </si>
  <si>
    <t>3.REF</t>
  </si>
  <si>
    <t>TRA.I:758325..1900665</t>
  </si>
  <si>
    <t>41.ALT</t>
  </si>
  <si>
    <t>6/8 allele calls correct, 2/8 incorrect.</t>
  </si>
  <si>
    <t>40.REF</t>
  </si>
  <si>
    <t>6/8 allele calls correct</t>
  </si>
  <si>
    <t>56.ALT</t>
  </si>
  <si>
    <t>Possible NUMT. Failure to detect alt in 2/8 strains.</t>
  </si>
  <si>
    <t>55.REF</t>
  </si>
  <si>
    <t>Possible NUMT. alt strains not correctly predicted</t>
  </si>
  <si>
    <t>TRA.II:1801963..383750</t>
  </si>
  <si>
    <t>35.ALT</t>
  </si>
  <si>
    <t>Incorrect allele calls in 6/8 strains.</t>
  </si>
  <si>
    <t>34.REF</t>
  </si>
  <si>
    <t>all strains appear to be reference</t>
  </si>
  <si>
    <t>TRA.II:325111..822288</t>
  </si>
  <si>
    <t>2.ALT</t>
  </si>
  <si>
    <t>2.ALT.2</t>
  </si>
  <si>
    <t>1.REF</t>
  </si>
  <si>
    <t>TRA.II:325164..376366</t>
  </si>
  <si>
    <t>44.ALT</t>
  </si>
  <si>
    <t>43.REF</t>
  </si>
  <si>
    <t>59.ALT</t>
  </si>
  <si>
    <t>Possible NUMT. Non-specific bands.</t>
  </si>
  <si>
    <t>58.REF</t>
  </si>
  <si>
    <t>Possible NUMT. Although 2 strains do not make ref product, it is not the strains we predict</t>
  </si>
  <si>
    <t>47.ALT</t>
  </si>
  <si>
    <r>
      <rPr>
        <b/>
        <sz val="12"/>
        <color rgb="FF008000"/>
        <rFont val="Arial"/>
      </rPr>
      <t>Possible NUMT.</t>
    </r>
    <r>
      <rPr>
        <sz val="12"/>
        <color rgb="FF008000"/>
        <rFont val="Arial"/>
      </rPr>
      <t xml:space="preserve"> 5/8 allele calls correct, and one alt product verified.</t>
    </r>
  </si>
  <si>
    <t>46.REF</t>
  </si>
  <si>
    <r>
      <rPr>
        <b/>
        <sz val="12"/>
        <color rgb="FF008000"/>
        <rFont val="Arial"/>
      </rPr>
      <t>Possible NUMT.</t>
    </r>
    <r>
      <rPr>
        <sz val="12"/>
        <color rgb="FF008000"/>
        <rFont val="Arial"/>
      </rPr>
      <t xml:space="preserve"> All strains appear to be reference</t>
    </r>
  </si>
  <si>
    <t>TRA.II:771633..580759</t>
  </si>
  <si>
    <t>65.ALT</t>
  </si>
  <si>
    <t>64.REF</t>
  </si>
  <si>
    <t>TRA.II:771678..841434</t>
  </si>
  <si>
    <t>38.ALT</t>
  </si>
  <si>
    <t>37.REF</t>
  </si>
  <si>
    <t>TRA.II:841277..2201748</t>
  </si>
  <si>
    <t>68.ALT</t>
  </si>
  <si>
    <t>67.REF</t>
  </si>
  <si>
    <t>Weak bands, also no alternative-predcited strain included in PCR.</t>
  </si>
  <si>
    <t>Strains in bold font were verified by bot ALT and REF PCR.</t>
  </si>
  <si>
    <t>strains examined by PCR</t>
  </si>
  <si>
    <t>True (score = 2)</t>
  </si>
  <si>
    <t>DUP.I:1..100000</t>
  </si>
  <si>
    <t>DUP.I:5530001..5544000</t>
  </si>
  <si>
    <t>DUP.I:44001..60000</t>
  </si>
  <si>
    <t>DUP.I:68001..80000</t>
  </si>
  <si>
    <t>DUP.I:5524001..5544000</t>
  </si>
  <si>
    <t>DUP.II:90001..104000</t>
  </si>
  <si>
    <t>DUP.III:1074001..1088000</t>
  </si>
  <si>
    <t>DUP.II:686001..698000</t>
  </si>
  <si>
    <t>DUP.II:2422001..2436000</t>
  </si>
  <si>
    <t>DEL.III:1110001..1136000</t>
  </si>
  <si>
    <t>DEL.II:1670001..1716000</t>
  </si>
  <si>
    <t>DUP.II:4228001..4240000</t>
  </si>
  <si>
    <t>DEL.II:690001..704000</t>
  </si>
  <si>
    <t>DEL.II:3236001..3260000</t>
  </si>
  <si>
    <t>DUP.III:1894001..1926000</t>
  </si>
  <si>
    <t>DUP.III:2428001..2452882</t>
  </si>
  <si>
    <t>DEL.III:212001..258000</t>
  </si>
  <si>
    <t>DUP.II:4482001..4494000</t>
  </si>
  <si>
    <t>DEL.I:42001..62000</t>
  </si>
  <si>
    <t>DEL.III:234001..254000</t>
  </si>
  <si>
    <t>DUP.II:2114001..2134000</t>
  </si>
  <si>
    <t>DUP.II:684001..698000</t>
  </si>
  <si>
    <t>DUP.II:4526001..4539803</t>
  </si>
  <si>
    <t>DUP.II:2030001..2042000</t>
  </si>
  <si>
    <t>DUP.III:1072001..1086000</t>
  </si>
  <si>
    <t>DUP.III:1112001..1136000</t>
  </si>
  <si>
    <t>DUP.II:92001..108000</t>
  </si>
  <si>
    <t>DEL.II:4506001..4539803</t>
  </si>
  <si>
    <t>DUP.II:4510001..4539803</t>
  </si>
  <si>
    <t>DEL.III:222001..296000</t>
  </si>
  <si>
    <t>DUP.I:5566001..5579132</t>
  </si>
  <si>
    <t>DEL.II:4502001..4539803</t>
  </si>
  <si>
    <t>DUP.III:1490001..1502000</t>
  </si>
  <si>
    <t>DEL.III:1960001..2008000</t>
  </si>
  <si>
    <t>DEL.III:278001..320000</t>
  </si>
  <si>
    <t>DUP.I:66001..80000</t>
  </si>
  <si>
    <t>DEL.II:130001..164000</t>
  </si>
  <si>
    <t>DUP.II:4438001..4466000</t>
  </si>
  <si>
    <t>DEL.II:4504001..4539803</t>
  </si>
  <si>
    <t>DUP.I:5114001..5128000</t>
  </si>
  <si>
    <t>DUP.II:88001..104000</t>
  </si>
  <si>
    <t>DUP.III:244001..260000</t>
  </si>
  <si>
    <t>DUP.III:2434001..2452882</t>
  </si>
  <si>
    <t>DUP.III:1688001..1702000</t>
  </si>
  <si>
    <t>DUP.III:1..24000</t>
  </si>
  <si>
    <t>DUP.III:2438001..2452882</t>
  </si>
  <si>
    <t>DUP.III:428001..490000</t>
  </si>
  <si>
    <t>DUP.AB325691:1..19999</t>
  </si>
  <si>
    <t>DUP.II:1082001..1118000</t>
  </si>
  <si>
    <t>DUP.II:3386001..4492000</t>
  </si>
  <si>
    <t>DEL.MT:1..19430</t>
  </si>
  <si>
    <t>DUP.I:2922001..2962000</t>
  </si>
  <si>
    <t>DUP.II:80001..112000</t>
  </si>
  <si>
    <t>DUP.I:156001..168000</t>
  </si>
  <si>
    <t>DUP.II:44001..64000</t>
  </si>
  <si>
    <t>DUP.I:154001..172000</t>
  </si>
  <si>
    <t>DUP.I:3986001..4000000</t>
  </si>
  <si>
    <t>DUP.I:70001..92000</t>
  </si>
  <si>
    <t>DEL.I:3754001..3792000</t>
  </si>
  <si>
    <t>DEL.II:1600001..1642000</t>
  </si>
  <si>
    <t>DEL.III:1040001..1132000</t>
  </si>
  <si>
    <t>DUP.II:4476001..4492000</t>
  </si>
  <si>
    <t>DUP.III:1074001..1086000</t>
  </si>
  <si>
    <t>DEL.I:3982001..3994000</t>
  </si>
  <si>
    <t>DUP.III:1174001..1188000</t>
  </si>
  <si>
    <t>DUP.III:2066001..2088000</t>
  </si>
  <si>
    <t>DUP.I:5186001..5200000</t>
  </si>
  <si>
    <t>DEL.III:40001..52000</t>
  </si>
  <si>
    <t>DEL.III:1106001..1136000</t>
  </si>
  <si>
    <t>DEL.I:1356001..1368000</t>
  </si>
  <si>
    <t>DUP.I:3570001..3582000</t>
  </si>
  <si>
    <t>DEL.I:5428001..5440000</t>
  </si>
  <si>
    <t>DEL.III:160001..212000</t>
  </si>
  <si>
    <t>DUP.III:1372001..1424000</t>
  </si>
  <si>
    <t>DEL.III:2304001..2316000</t>
  </si>
  <si>
    <t>DUP.I:58001..70000</t>
  </si>
  <si>
    <t>DEL.II:4480001..4492000</t>
  </si>
  <si>
    <t>DEL.III:1692001..1706000</t>
  </si>
  <si>
    <t>DEL.II:2116001..2134000</t>
  </si>
  <si>
    <t>DEL.II:1618001..1630000</t>
  </si>
  <si>
    <t>DEL.II:90001..104000</t>
  </si>
  <si>
    <t>DEL.III:430001..488000</t>
  </si>
  <si>
    <t>DEL.II:4522001..4539803</t>
  </si>
  <si>
    <t>DEL.III:1102001..1136000</t>
  </si>
  <si>
    <t>DEL.III:1114001..1136000</t>
  </si>
  <si>
    <t>DUP.II:18001..52000</t>
  </si>
  <si>
    <t>DEL.III:1170001..1182000</t>
  </si>
  <si>
    <t>DEL.I:58001..98000</t>
  </si>
  <si>
    <t>DEL.II:24001..44000</t>
  </si>
  <si>
    <t>DEL.II:1436001..1456000</t>
  </si>
  <si>
    <t>DEL.I:40001..54000</t>
  </si>
  <si>
    <t>DEL.II:1..56000</t>
  </si>
  <si>
    <t>DUP.II:58001..110000</t>
  </si>
  <si>
    <t>DEL.III:246001..278000</t>
  </si>
  <si>
    <t>DEL.I:1216001..1300000</t>
  </si>
  <si>
    <t>DEL.II:568001..698000</t>
  </si>
  <si>
    <t>DEL.II:142001..156000</t>
  </si>
  <si>
    <t>DEL.II:4430001..4490000</t>
  </si>
  <si>
    <t>DUP.I:1..56000</t>
  </si>
  <si>
    <t>DUP.II:4476001..4522000</t>
  </si>
  <si>
    <t>DUP.II:16001..30000</t>
  </si>
  <si>
    <t>DUP.II:86001..104000</t>
  </si>
  <si>
    <t>DEL.II:688001..702000</t>
  </si>
  <si>
    <t>DEL.I:2930001..2942000</t>
  </si>
  <si>
    <t>DEL.III:1688001..1704000</t>
  </si>
  <si>
    <t>DUP.II:718001..862000</t>
  </si>
  <si>
    <t>DEL.II:20001..56000</t>
  </si>
  <si>
    <t>PCR validation</t>
  </si>
  <si>
    <t>Variants with end coordinate in mitochondrial genome that are probably NUMTs.</t>
  </si>
  <si>
    <t>Y,N (see methods)</t>
  </si>
  <si>
    <t>Validated score are 2 (true), 1(perhaps) and 0 (no)</t>
  </si>
  <si>
    <t>her.sd.snp</t>
  </si>
  <si>
    <t>her.cnv</t>
  </si>
  <si>
    <t>her.sd.cnv</t>
  </si>
  <si>
    <t>her.rea</t>
  </si>
  <si>
    <t>her.sd.rea</t>
  </si>
  <si>
    <t>her.all</t>
  </si>
  <si>
    <t>her.sd.all</t>
  </si>
  <si>
    <t>shape2.width.ratio</t>
  </si>
  <si>
    <t>shape2.KL.Predicted.Kinky</t>
  </si>
  <si>
    <t>shape2.KL.Predicted.Orb</t>
  </si>
  <si>
    <t>shape2.KL.Predicted.Banana</t>
  </si>
  <si>
    <t>smgrowth.maltose.2percent</t>
  </si>
  <si>
    <t>smgrowth.Proline</t>
  </si>
  <si>
    <t>smgrowth.rapamycin.100.ng.ml</t>
  </si>
  <si>
    <t>smgrowth.UV.124.8.J.m2</t>
  </si>
  <si>
    <t>smgrowth.Brefeldin.A.80.uM</t>
  </si>
  <si>
    <t>smgrowth.KCl.1.M</t>
  </si>
  <si>
    <t>smgrowth.H2O2.1.mM</t>
  </si>
  <si>
    <t>smgrowth.H2O2.3.mM</t>
  </si>
  <si>
    <t>smgrowth.H2O2.5.mM</t>
  </si>
  <si>
    <t>smgrowth.CaCl2.150.mM</t>
  </si>
  <si>
    <t>smgrowth.KCl.0.6.M</t>
  </si>
  <si>
    <t>smgrowth.H2O2.0.5.mM</t>
  </si>
  <si>
    <t>trait.name</t>
  </si>
  <si>
    <t>SPCC737.09C;SPBP22H7.08;SPAC1805.04;SPAC1F7.03;SPAC22E12.17C;SPAC589.04;SPCC1620.05;SPMIT.09;SPCC4B3.02C;SPBC119.17;SPCC553.03;SPCC297.03;SPAC29B12.12;SPMIT.07;SPAPB1A11.01;SPAC14C4.11;SPBC947.02;SPAC3G6.08;SPBC1709.10C;SPAC1805.08;SPCC794.11C;SPAC3G6.10C;SPAC4D7.01C;SPAC589.07C;SPBC119.07;SPAC29A4.14C;SPCC18.15;SPBC119.08;SPBC354.14C;SPBC354.09C;SPAPB17E12.03;SPCC364.04C;SPAC6F6.12;SPAC29B12.07;SPAC14C4.06C;SPAC31G5.17C;SPAC1486.05;SPAP8A3.10;SPBC119.12;SPBC19C2.05;SPAPB17E12.12C;SPBC25H2.16C;SPAC19D5.02C;SPBC36.08C;SPAC688.09;SPMIT.10;SPAC26F1.09;SPBC530.10C;SPAC3G9.16C;SPAC14C4.14;SPAPB8E5.04C;SPCC364.05</t>
  </si>
  <si>
    <t>9.4255111976631 (484/5135)</t>
  </si>
  <si>
    <t>5.98388952819333 (52/869)</t>
  </si>
  <si>
    <t>single-organism intracellular transport</t>
  </si>
  <si>
    <t>GO:1902582</t>
  </si>
  <si>
    <t>SPAC2H10.01;SPCC18.12C;SPCC4F11.03C;SPBC19C2.10;SPAC1039.05C;SPCC364.06;SPBP22H7.03;SPCC1739.02C;SPBP22H7.08;SPAC29A4.03C;SPAP8A3.06;SPBC19C2.01;SPBC19C2.13C;SPCC16C4.08C;SPAC3G9.09C;SPAC589.04;SPBC947.08C;SPBC115.01C;SPCC1620.05;SPBC19F8.05;SPBC36.07;SPCC553.08C;SPAC16A10.05C;SPAC1F7.01C;SPAC31G5.19;SPAC29A4.04C;SPBC25H2.13C;SPAC19D5.04;SPAC3G9.05;SPBC119.17;SPBC839.05C;SPAC4D7.03;SPCC297.03;SPBC354.13;SPCC74.09;SPAC5H10.05C;SPBC577.15C;SPBC947.02;SPAC589.12;SPCC794.10;SPAC10F6.09C;SPAC31G5.08;SPCC1223.05C;SPAPB17E12.11;SPCC1223.08C;SPAC25B8.16;SPBC839.17C;SPAC29A4.06C;SPAC3G6.08;SPAC3G6.02;SPAC4D7.13;SPAC31G5.06;SPAC29A4.18;SPAC16A10.07C;SPCC1620.10;SPAC14C4.02C;SPBC947.12;SPCC553.09C;SPBC1348.06C;SPCC757.04;SPAC11E3.08C;SPAPB24D3.01;SPAC4D7.08C;SPAC31G5.18C;SPBC2F12.12C;SPBC577.10;SPAC1006.08;SPAC14C4.10C;SPAC14C4.16;SPBC530.01;SPCC18.17C;SPCC74.03C;SPCC553.02;SPAC29A4.07;SPCC18.08;SPAC688.07C;SPBC36.09;SPAP8A3.09C;SPBC119.07;SPAC1006.03C;SPCC1223.13;SPBP22H7.02C;SPBC19C2.11C;SPAC24C9.06C;SPAP8A3.08;SPCC4G3.14;SPAC29A4.10;SPAC24C9.13C;SPAC3G9.04;SPCC4G3.05C;SPCC364.02C;SPAC1805.07C;SPBC577.07;SPCC794.08;SPAC4D7.05;SPAC4D7.10C;SPBC119.08;SPAPB17E12.07C;SPAC4D7.14;SPCC736.04C;SPAC11E3.09;SPAC22E12.14C;SPAC1F7.05;SPBC19C2.08;SPAPB17E12.10C;SPCC1620.01C;SPCC553.11C;SPAC1039.11C;SPAC16A10.04;SPCC1620.09C;SPAC3G9.02;SPAC1486.04C;SPAC29B12.06C;SPCC794.07;SPAC3G9.08;SPBC530.04;SPAC11E3.02C;SPBC119.11C;SPAC29B12.01;SPBC19C2.15C;SPAC19D5.01;SPBP22H7.07;SPAC11E3.03;SPCC364.03;SPCC290.04;SPBC530.14C;SPCC1223.06;SPBC19C2.02;SPAC31G5.05C;SPAC1805.14;SPAC1F7.04;SPAC11E3.01C;SPAC11E3.06;SPAC29A4.08C;SPAC3G9.15C;SPAPB17E12.09;SPAC26F1.10C;SPAC24C9.04;SPAC1486.03C;SPBC36.05C;SPCC417.09C;SPAP8A3.10;SPAC1486.07C;SPBC1706.03;SPAC1006.09;SPCC4G3.06C;SPBC839.10;SPBC36.04;SPBC839.13C;SPBC119.12;SPAC56E4.05;SPAC1006.05C;SPAC3G9.13C;SPAC16A10.06C;SPAC2E12.02;SPAC31G5.04;SPBC25H2.15;SPCC74.02C;SPAC688.02C;SPAC24C9.10C;SPBC19F8.08;SPCC794.09C;SPAC10F6.08C;SPBC839.08C;SPAC31G5.13;SPCC4G3.07C;SPAC688.09;SPAPB17E12.04C;SPAP8A3.04C;SPAC31G5.01;SPBP22H7.09C;SPBC19C2.12;SPBC839.09C;SPAC3G9.12;SPAC29A4.20;SPCC736.03C;SPBC119.13C;SPAPB1A11.04C;SPAC1250.01;SPAC3G9.14;SPBC947.15C;SPAC6F6.15;SPCC290.03C;SPCC553.06;SPAC6F6.16C;SPAC29B12.03;SPBC947.04;SPCC4G3.19;SPAP8A3.11C;SPAC10F6.04;SPCC794.12C;SPBC839.12;SPAC688.11;SPAC3G9.16C;SPAC31G5.02;SPCC4G3.18;SPBC2F12.15C;SPBC119.18;SPAC24C9.11;SPAC24C9.09;SPBC19F8.07;SPAC14C4.09;SPAC25B8.14;SPAC11E3.05;SPBC1706.01;SPAPB24D3.06C</t>
  </si>
  <si>
    <t>29.269717624148 (1503/5135)</t>
  </si>
  <si>
    <t>23.7054085155351 (206/869)</t>
  </si>
  <si>
    <t>abnormal cell shape</t>
  </si>
  <si>
    <t>FYPO:0001126</t>
  </si>
  <si>
    <t>SPCC18.12C;SPAC1786.02;SPAC29A4.11;SPAC1F7.08;SPBC839.04;SPBC947.05C;SPAC26F1.07;SPBC21B10.03C;SPAC11E3.10;SPAC1039.05C;SPAC29B12.02C;SPCC364.06;SPCC1739.02C;SPAPB17E12.06;SPAC977.11;SPBP22H7.08;SPAC29A4.03C;SPCC18.19C;SPAPB24D3.04C;SPBC354.12;SPAC25B8.17;SPAC26F1.04C;SPAC11E3.07;SPAC1805.04;SPBC19C2.01;SPAC1039.01;SPCC18.14C;SPBC947.10;SPAC1805.06C;SPBC1683.05;SPAC24C9.03;SPAC1F7.03;SPBC19C2.13C;SPAC22E12.17C;SPAC4D7.12C;SPAC5H10.10;SPCC16C4.08C;SPBP22H7.05C;SPAC3G9.09C;SPAC589.04;SPBC947.08C;SPBC115.01C;SPAC6F6.17;SPCC1620.05;SPBC8E4.01C;SPAC977.16C;SPCC1235.14;SPCC74.01;SPAC688.10;SPBC36.07;SPCC553.08C;SPBC119.16C;SPAC16A10.05C;SPAC11E3.11C;SPCC737.07C;SPCC4F11.02;SPAC1F7.01C;SPAC31G5.19;SPAC922.06;SPAC29A4.04C;SPMIT.04;SPAC977.09C;SPCC4G3.03;SPAC688.03C;SPAC1420.01C;SPAC1F8.01;SPAC14C4.03;SPMIT.01;SPAC1B3.01C;SPBC25H2.13C;SPAC24C9.02C;SPMIT.09;SPAC26F1.08C;SPBC359.01;SPAC19D5.04;SPCC4B3.02C;SPCC737.02C;SPBC947.06C;SPAC2H10.02C;SPAC29B12.10C;SPAC3G9.05;SPBC119.17;SPBC839.05C;SPAC186.06;SPAC14C4.05C;SPCC553.03;SPCC18.10;SPAC4D7.03;SPBC1709.08;SPCC1223.07C;SPBC577.13;SPAC1486.01;SPAC29A4.02C;SPCC297.03;SPAC29B12.12;SPCC1739.06C;SPMIT.07;SPCC4G3.10C;SPAP8A3.05;SPBPB8B6.02C;SPAC14C4.12C;SPAC589.06C;SPAC4D7.09;SPBC839.11C;SPAC14C4.11;SPBC530.06C;SPAC1F7.07C;SPBC577.15C;SPBC947.02;SPAC589.12;SPCC737.08;SPAC26F1.13C;SPAC4D7.06C;SPAC31G5.11;SPCC794.10;SPAC589.02C;SPCC18.03;SPAC1486.08;SPMIT.03;SPAC26F1.03;SPAC10F6.09C;SPAC31G5.08;SPAC31G5.10;SPAC3G9.07C;SPCC1223.05C;SPAPB17E12.11;SPAC5H10.08C;SPCC1223.08C;SPBC530.03C;SPAC5H10.09C;SPAC29B12.05C;SPAC25B8.16;SPBC839.17C;SPBC21D10.07;SPBC947.07;SPCC1223.03C;SPAC3G6.08;SPAPB17E12.05;SPCC364.07;SPAC3G6.02;SPBC16D10.07C;SPAC56E4.06C;SPAC4D7.13;SPAC29B12.04;SPAC2E12.03C;SPBC839.02;SPAC31G5.06;SPBC1709.10C;SPAC29A4.18;SPCC4G3.16;SPAC1805.08;SPBC32H8.01C;SPAC869.07C;SPAC22E12.18;SPBPB21E7.07;SPAC186.05C;SPAC6F6.19;SPCC1620.10;SPCC4G3.11;SPAC14C4.02C;SPCPB1C11.02;SPCC4G3.02;SPBC1683.06C;SPCC553.09C;SPBC1348.06C;SPAC56E4.04C;SPCC757.04;SPBC119.09C;SPCC1223.04C;SPCC794.11C;SPBC36.01C;SPBC354.10;SPAC11E3.08C;SPCC737.05;SPAC4D7.08C;SPAC29B12.14C;SPAC24C9.14;SPAC56E4.02C;SPBC577.09;SPAC3G6.10C;SPBC577.10;SPAC3G9.10C;SPAC3G6.06C;SPCC18.06C;SPAPB17E12.08;SPAC10F6.11C;SPBPB8B6.03;SPAC1565.01;SPAC10F6.05C;SPAC24C9.12C;SPAC16A10.02;SPAC14C4.16;SPAC694.05C;SPAC688.06C;SPAC1786.03;SPBC530.01;SPCC74.03C;SPAC3G6.05;SPBC530.13;SPCC553.02;SPAC29A4.17C;SPMIT.11;SPAC29A4.15;SPAC4D7.01C;SPAC11E3.15;SPAC29A4.07;SPCC18.08;SPAPB1A11.03;SPAC589.07C;SPBC36.09;SPAP8A3.09C;SPBC119.07;SPBP22H7.02C;SPBPB2B2.10C;SPBC115.03;SPMIT.02;SPBC19C2.11C;SPAC1006.06;SPAC24C9.06C;SPAP8A3.08;SPBP4G3.02;SPCC18.09C;SPAC977.14C;SPCC1620.07C;SPCC4G3.14;SPAC869.05C;SPAC29A4.14C;SPAC29A4.10;SPAC24C9.13C;SPAC589.09;SPBC839.07;SPAC3G9.04;SPCC1223.02;SPCC1620.03;SPCC4G3.05C;SPAC14C4.13;SPCC16C4.07;SPAC24C9.16C;SPCC1620.06C;SPAC1805.07C;SPBC577.07;SPAC1039.06;SPCC794.08;SPAC1006.07;SPAC4D7.05;SPAC3G6.13C;SPAPB8E5.09;SPBC947.11C;SPCC18.15;SPAC4D7.10C;SPBC119.08;SPAPB17E12.07C;SPAC4D7.14;SPBC354.14C;SPAC14C4.15C;SPAC1805.09C;SPBP22H7.06;SPBC354.09C;SPAC6F6.13C;SPCC736.04C;SPBPB2B2.13;SPAC4D7.04C;SPBC23G7.13C;SPAPB17E12.03;SPAC11E3.09;SPAC1805.05;SPCC548.05C;SPAC26F1.12C;SPAPB24D3.02C;SPBPB2B2.09C;SPBPB10D8.07C;SPCC553.01C;SPAC19D5.11C;SPAC1486.06;SPAC22E12.14C;SPAC1F7.05;SPAC31G5.15;SPBC2F12.17;SPBC19C2.08;SPAC688.14;SPCPB1C11.01;SPAC16A10.01;SPAC26F1.01;SPCC364.04C;SPCC18.07;SPCPB1C11.03;SPAC11E3.14;SPCC297.06C;SPAC694.03;SPBC23G7.12C;SPBC25H2.18;SPBC36.02C;SPCC1223.01;SPCC1223.15C;SPAP8A3.14C;SPCC1620.01C;SPCC4G3.09C;SPBC119.14;SPCC4B3.03C;SPAC4D7.02C;SPCC576.03C;SPCC553.11C;SPAC10F6.12C;SPAC1786.01C;SPAC6F6.12;SPCC1223.12C;SPBC8E4.12C;SPBC530.09C;SPCC548.04;SPBC947.09;SPBC36.06C;SPAC16A10.04;SPBPB8B6.05C;SPCC1223.11;SPAPB17E12.13;SPCC1620.09C;SPCC1739.01;SPAC1420.04C;SPBC115.02C;SPAC3G9.02;SPAC10F6.17C;SPAC25B8.15C;SPCC4G3.08;SPAC1250.05;SPAC29B12.06C;SPCC794.07;SPAC1F7.02C;SPCP25A2.02C;SPAC29B12.07;SPAC3G9.08;SPAC11E3.02C;SPBC119.11C;SPAC29B12.01;SPAC14C4.06C;SPAC1B3.02C;SPBC1683.08;SPAC22E12.16C;SPAC2E1P3.01;SPBC19C2.15C;SPBC1683.01;SPAC1805.15C;SPBP22H7.07;SPAC19D5.01;SPBC32H8.02C;SPBPJ4664.01;SPCC4G3.15C;SPAC11E3.03;SPAC977.17;SPCC364.03;SPBC577.12;SPAC31G5.09C;SPAC513.05;SPAC694.06C;SPAC31G5.17C;SPBPB21E7.01C;SPBC21D10.11C;SPAC1F8.03C;SPCC16C4.06C;SPAC11E3.04C;SPAC750.08C;SPAC56E4.03;SPCC290.04;SPAC19D5.06C;SPAC31G5.03;SPBC530.14C;SPAC1486.05;SPCC1223.06;SPBC119.15;SPMIT.06;SPAC11E3.13C;SPBC577.06C;SPAC31G5.05C;SPBC839.03C;SPBC19F8.06C;SPAC688.08;SPBPB10D8.06C;SPCC417.08;SPAC1B3.05;SPBPB2B2.02;SPAC5H10.04;SPAC1F7.04;SPAC11E3.01C;SPCC417.10;SPAC11E3.06;SPBC8E4.04;SPAC29A4.08C;SPCC18.13;SPAC3G9.15C;SPBC21D10.12;SPBC1683.07;SPAC26F1.10C;SPAC16A10.03C;SPBC23G7.15C;SPAC1805.11C;SPBC530.12C;SPAC22E12.19;SPBC1683.09C;SPAC1486.03C;SPBC36.05C;SPBC1683.03C;SPAP8A3.10;SPBC119.06;SPAC1486.07C;SPAC1805.03C;SPAC977.15;SPBC530.15C;SPAC3G9.03;SPBC1706.03;SPBC2F12.14C;SPAC688.04C;SPBPB2B2.06C;SPBPB10D8.01;SPAC186.03;SPBC839.16;SPAC1006.09;SPAC29A4.16;SPAC19D5.07;SPCC16C4.05;SPCC4G3.06C;SPAC1565.04C;SPAC1039.09;SPCC1739.05;SPBC839.10;SPAC869.10C;SPBC36.04;SPBC19C2.14;SPAC10F6.13C;SPBC839.15C;SPAC869.11;SPBC839.13C;SPBC119.12;SPAC56E4.05;SPAC1006.05C;SPBPB21E7.09;SPAC5H10.12C;SPAC3G9.13C;SPBC19C2.05;SPAC1250.04C;SPAC16A10.06C;SPAC1B3.04C;SPCC576.02;SPAC10F6.10;SPAPB17E12.12C;SPAC2E12.02;SPAPJ760.02C;SPAC1486.11;SPAC31G5.04;SPBC25H2.15;SPAPB8E5.06C;SPCC4B3.04C;SPAC1039.10;SPAC1420.02C;SPAC5H10.13C;SPAC688.02C;SPBC36.10;SPCC794.03;SPBC25H2.16C;SPAC24C9.10C;SPCC18.11C;SPAPB24D3.09C;SPBC19F8.08;SPAC869.03C;SPCC18.18C;SPAC688.13;SPAC19D5.02C;SPCC794.09C;SPCC794.01C;SPCC1223.14;SPAC1805.02C;SPAC1F7.14C;SPAC10F6.08C;SPAC1039.04;SPBC36.08C;SPBC839.08C;SPAP8A3.03;SPAC31G5.13;SPBC359.03C;SPBC947.03C;SPAC1565.05;SPBPB10D8.04C;SPAC1F7.06;SPBC1709.09;SPAC688.09;SPAC14C4.07;SPAPB24D3.08C;SPMIT.10;SPBC19C2.03;SPCC4G3.13C;SPBC1709.11C;SPAPJ691.03;SPAC25B8.18;SPAC31G5.16C;SPAC1006.01;SPAPB17E12.14C;SPCC4G3.04C;SPAP8A3.04C;SPAC3G6.09C;SPAC31G5.01;SPAP8A3.07C;SPBP22H7.09C;SPBC19C2.12;SPAC3G9.06;SPAC26F1.14C;SPBC2F12.13;SPMIT.08;SPBC21D10.09C;SPBC839.09C;SPAC3G9.12;SPAC29A4.20;SPBC19F8.04C;SPAC589.11;SPCC548.06C;SPAC5H10.11;SPBP4G3.03;SPAC3G6.01;SPBC947.01;SPAC24C9.07C;SPCC736.03C;SPBC25H2.14;SPCC290.02;SPBC947.14C;SPAPB8E5.02C;SPAC31G5.12C;SPCC18.16C;SPBC119.13C;SPBC947.13;SPAC589.08C;SPAC29A4.19C;SPCC16C4.03;SPAC589.10C;SPAC1250.01;SPAC26F1.09;SPAC1250.07;SPAC3G9.14;SPBPB2B2.12C;SPAC24C9.08;SPBC947.15C;SPAC6F6.15;SPAC3G9.11C;SPAC31G5.14;SPBC19C2.07;SPBC119.05C;SPBC530.10C;SPAC31G5.07;SPCC290.03C;SPCC553.06;SPAC6F6.16C;SPAC5H10.06C;SPBC16D10.06;SPAC1006.02;SPCC1235.15;SPAC29B12.03;SPAC922.07C;SPAC2E1P3.02C;SPAC977.12;SPBC839.14C;SPAC694.04C;SPAC3G6.04;SPCC4B3.01;SPAP8A3.11C;SPAC26F1.06;SPAC10F6.04;SPBC1348.10C;SPBC577.02;SPBC1348.14C;SPBPB10D8.05C;SPAPB8E5.07C;SPBC839.06;SPAC1805.01C;SPCC794.12C;SPAC513.07;SPAC1805.12C;SPAC688.11;SPBC839.12;SPCC1620.08;SPCC18.04;SPAC31G5.02;SPAC3G9.16C;SPCC4G3.18;SPBC23G7.11;SPBC2F12.15C;SPAC1039.02;SPAC10F6.16;SPAC977.10;SPBPB2B2.01;SPBC119.18;SPAC24C9.11;SPCC18.05C;SPAC14C4.14;SPCC4G3.17;SPAC1B3.03C;SPAC24C9.09;SPBC19F8.07;SPAC25B8.14;SPMIT.05;SPBC119.10;SPAC29A4.09;SPBC36.03C;SPAC11E3.05;SPBPB8B6.06C;SPAC19D5.05C;SPAC1420.03;SPBC1706.01;SPAPB8E5.04C;SPAC1486.02C;SPAC1805.13;SPAC3G6.11;SPAPJ691.02;SPBC530.16;SPCC364.05;SPCC576.04;SPAC3G6.03C;SPCC757.03C;SPCC548.07C</t>
  </si>
  <si>
    <t>76.0662122687439 (3906/5135)</t>
  </si>
  <si>
    <t>70.6559263521289 (614/869)</t>
  </si>
  <si>
    <t>S.cerevisiae orthologs</t>
  </si>
  <si>
    <t>SPAC1039.05C;SPAC29B12.02C;SPCC364.06;SPBP22H7.03;SPCC1739.02C;SPAPB17E12.06;SPAC29A4.03C;SPBC19C2.01;SPCC553.04;SPAC1F7.03;SPAC22E12.17C;SPBP22H7.05C;SPCC16C4.08C;SPAC589.04;SPBC947.08C;SPAC6F6.17;SPCC1620.05;SPAC688.10;SPAC16A10.05C;SPAC11E3.11C;SPAC1F7.01C;SPAC31G5.19;SPAC14C4.03;SPBC25H2.13C;SPAC24C9.02C;SPAC2H10.02C;SPAC3G9.05;SPBC119.17;SPAC14C4.05C;SPCC553.03;SPAC29B12.12;SPCC297.03;SPAC14C4.12C;SPAC14C4.11;SPBC530.06C;SPBC577.15C;SPCC737.08;SPCC1739.03;SPAC1486.08;SPAC10F6.09C;SPAC3G9.07C;SPAC29B12.05C;SPBC21D10.07;SPAC4D7.07C;SPAC3G6.08;SPAC3G6.02;SPBC16D10.07C;SPAC4D7.13;SPAC31G5.06;SPAC29A4.18;SPAC1805.08;SPBPB21E7.07;SPAC16A10.07C;SPBC947.12;SPCC794.11C;SPBC354.10;SPCC737.05;SPAC31G5.18C;SPBC577.10;SPAC1006.08;SPAC10F6.11C;SPAC1565.01;SPAC16A10.02;SPAC14C4.16;SPAC688.06C;SPAC1786.03;SPCC18.17C;SPAC29A4.17C;SPCC18.08;SPAP8A3.09C;SPAC1006.03C;SPBP22H7.02C;SPBC19C2.11C;SPAP8A3.08;SPCC4G3.14;SPAC29A4.14C;SPAC24C9.13C;SPAC3G9.04;SPCC4G3.05C;SPAC1805.07C;SPCC794.08;SPAC4D7.05;SPAPB8E5.09;SPBC947.11C;SPAC4D7.10C;SPBC354.14C;SPAC1805.09C;SPAPB17E12.03;SPAC1805.05;SPCC548.05C;SPAC19D5.11C;SPCC297.04C;SPBC23G7.12C;SPBC25H2.18;SPCC1223.15C;SPAP8A3.14C;SPCC4G3.09C;SPBC119.14;SPCC4B3.03C;SPAC6F6.12;SPCC1223.12C;SPAC16A10.04;SPAC1420.04C;SPAC29B12.07;SPAC3G9.08;SPBC530.04;SPAC29B12.01;SPAC1B3.02C;SPAPB17E12.02;SPAC11E3.03;SPAC31G5.09C;SPBC21D10.11C;SPCC290.04;SPCC1223.06;SPCC737.03C;SPBC119.15;SPBC577.06C;SPAC1F7.04;SPAC11E3.01C;SPAC11E3.06;SPBC21D10.12;SPAC22E12.19;SPAC1486.03C;SPBC36.05C;SPAP8A3.10;SPBC119.06;SPAC1486.07C;SPBC1706.03;SPBC21D10.10;SPCC4G3.06C;SPCC1739.05;SPBC839.10;SPBC19C2.14;SPAC3G9.13C;SPBC19C2.05;SPAC1B3.04C;SPAPJ760.02C;SPAC1486.11;SPCC74.02C;SPAC1420.02C;SPAC688.02C;SPAC24C9.10C;SPCC18.11C;SPAC19D5.02C;SPAC10F6.08C;SPBC36.08C;SPAC31G5.13;SPCC4G3.07C;SPBC1709.09;SPAPB17E12.04C;SPBC1709.11C;SPAPJ691.03;SPBP22H7.09C;SPBC19C2.12;SPBC2F12.13;SPMIT.08;SPBC839.09C;SPAC3G9.12;SPAC589.11;SPAC3G6.01;SPBC947.01;SPCC736.03C;SPAC24C9.07C;SPBC947.14C;SPAPB8E5.02C;SPAC31G5.12C;SPBC119.13C;SPAC589.08C;SPAC1250.01;SPBC119.05C;SPAC31G5.07;SPAC6F6.16C;SPAPB8E5.05;SPAC1006.02;SPCC4G3.19;SPAP8A3.11C;SPAC688.11;SPAC29B12.08;SPCC4G3.18;SPBC2F12.15C;SPBC119.18;SPBC577.05C;SPAC24C9.09;SPAC25B8.14;SPAC29A4.05;SPAC1420.03;SPAC3G9.01;SPBC1706.01;SPAPB8E5.04C</t>
  </si>
  <si>
    <t>27.2249269717624 (1398/5135)</t>
  </si>
  <si>
    <t>21.7491369390104 (189/869)</t>
  </si>
  <si>
    <t>cellular component organization</t>
  </si>
  <si>
    <t>GO:0016043</t>
  </si>
  <si>
    <t>SPAC2H10.01;SPCC18.12C;SPAC1786.02;SPAC29A4.11;SPCC4F11.03C;SPAC1F7.08;SPBC839.04;SPBC947.05C;SPBC19C2.10;SPAC922.05C;SPAC26F1.07;SPBC21B10.03C;SPAC186.07C;SPAC11E3.10;SPAC1039.05C;SPAC29B12.02C;SPAC2E1P3.05C;SPCC364.06;SPBP22H7.03;SPAPB8E5.10;SPAC1B3.06C;SPCC737.09C;SPAPB8E5.08;SPCC1739.02C;SPAPB17E12.06;SPAC10F6.15;SPAC977.11;SPBP22H7.08;SPAC29A4.03C;SPBC119.03;SPAC2E1P3.04;SPCC1529.01;SPBPB8B6.04C;SPCC1223.10C;SPAPB24D3.04C;SPBC354.12;SPAP8A3.06;SPAC10F6.07C;SPAC25B8.17;SPAC26F1.04C;SPAC11E3.07;SPAC1805.04;SPBC1711.01C;SPBPB2B2.07C;SPBC19C2.01;SPAC1039.01;SPCC18.14C;SPBC947.10;SPAC1805.06C;SPBC1683.05;SPCC553.04;SPAC24C9.03;SPAC1F7.03;SPBC19C2.13C;SPAC22E12.17C;SPAC869.02C;SPAC4D7.12C;SPAC5H10.10;SPBC19C2.09;SPCC16C4.08C;SPBP22H7.05C;SPAC14C4.08;SPAC3G9.09C;SPAC589.04;SPCC794.06;SPBC947.08C;SPBC115.01C;SPAC513.06C;SPAC6F6.17;SPCC1620.05;SPBC8E4.01C;SPAC977.16C;SPCC1235.14;SPCC74.01;SPBC530.11C;SPBC19F8.05;SPAC688.10;SPBC36.07;SPCC553.08C;SPCC736.02;SPBC119.16C;SPAC186.01;SPBC8E4.02C;SPBC1348.07;SPAC16A10.05C;SPBC359.02;SPAC11E3.11C;SPCC737.07C;SPCC4F11.02;SPAC1F7.01C;SPAC683.03;SPAC31G5.19;SPCC417.11C;SPAC922.06;SPAC694.02;SPAC29A4.04C;SPAC29A4.12C;SPAC977.09C;SPCC4G3.03;SPAC688.03C;SPAC1420.01C;SPAC1F8.01;SPAC56E4.07;SPAC14C4.03;SPAC3G6.07;SPAC1B3.01C;SPBC25H2.13C;SPAC24C9.02C;SPAC26F1.08C;SPAC1565.03;SPAC26F1.05;SPBC359.01;SPAC19D5.04;SPCC4B3.02C;SPAC186.09;SPCC737.02C;SPBC947.06C;SPAC1F8.04C;SPAC2H10.02C;SPAC29B12.10C;SPAC3G9.05;SPBC119.17;SPBC839.05C;SPBC23G7.09;SPAC186.06;SPAC14C4.05C;SPCC553.03;SPCC18.10;SPAC4D7.03;SPBC1709.08;SPCC1223.07C;SPBC577.13;SPAC1486.01;SPAC29A4.02C;SPCC297.03;SPAC29B12.12;SPBC354.13;SPCC1739.06C;SPCC74.09;SPCC4G3.10C;SPAP8A3.05;SPAC5H10.05C;SPAC14C4.12C;SPAC589.06C;SPAC4D7.09;SPAPB1A11.01;SPBC839.11C;SPAC14C4.11;SPBC530.06C;SPAC1F7.07C;SPBC577.15C;SPBC947.02;SPAC589.12;SPCC737.08;SPAC869.01;SPAC26F1.13C;SPAC4D7.06C;SPCC1739.03;SPAC31G5.11;SPAC11E3.12;SPCC794.10;SPAC589.02C;SPCC18.03;SPAC1486.08;SPAC26F1.03;SPAC10F6.09C;SPAC31G5.08;SPAC31G5.10;SPAC3G9.07C;SPCC1223.05C;SPAPB17E12.11;SPAC5H10.08C;SPCC1223.08C;SPBC530.07C;SPBC530.03C;SPAC5H10.09C;SPAPB2C8.01;SPAC29B12.05C;SPAC1250.03;SPAC25B8.16;SPBC23G7.10C;SPBC839.17C;SPAC29A4.06C;SPBC21D10.07;SPAC4D7.07C;SPBC947.07;SPCC1223.03C;SPAC3G6.08;SPAPB17E12.05;SPCC364.07;SPAC3G6.02;SPAPB24D3.03;SPBC16D10.07C;SPBC21D10.08C;SPAC56E4.06C;SPAC4D7.13;SPAC29B12.04;SPAC186.08C;SPAC2E12.03C;SPBC839.02;SPBC8E4.03;SPAC31G5.06;SPBC1709.10C;SPAC29A4.18;SPCC4G3.16;SPBC530.08;SPAC1805.08;SPBC32H8.01C;SPAC869.07C;SPAC22E12.18;SPAC16A10.07C;SPAC186.05C;SPCC1620.10;SPAP8A3.13C;SPCC4G3.11;SPBC839.19;SPAC14C4.02C;SPBC947.12;SPCPB1C11.02;SPBC1683.06C;SPCC4G3.02;SPCC553.09C;SPBC1348.06C;SPBPB2B2.08;SPAC56E4.04C;SPAC29B12.13;SPCC757.04;SPBC119.09C;SPCC794.04C;SPCC1223.04C;SPCC794.11C;SPBC36.01C;SPBC354.10;SPAC11E3.08C;SPCC737.05;SPAC4D7.08C;SPAPB24D3.01;SPAC29B12.14C;SPAC24C9.14;SPAC31G5.18C;SPAC56E4.02C;SPBC2F12.12C;SPBC577.09;SPAC1805.10;SPAC25B8.13C;SPAC3G6.10C;SPBC577.10;SPAC3G9.10C;SPAC3G6.06C;SPCC553.12C;SPAC1006.08;SPCC18.06C;SPAPB17E12.08;SPAC14C4.10C;SPBC577.03C;SPAC10F6.11C;SPBPB8B6.03;SPBC530.02;SPAC1565.01;SPAC10F6.05C;SPAC24C9.12C;SPAC16A10.02;SPAC14C4.16;SPAC694.05C;SPBC1348.02;SPAC688.06C;SPAC1786.03;SPBC530.01;SPCC18.17C;SPCC74.03C;SPAC3G6.05;SPBC530.13;SPCC553.02;SPAC29A4.17C;SPBC1683.02;SPCC1223.09;SPAC29A4.15;SPBC359.06;SPBC1348.01;SPAC4D7.01C;SPAC11E3.15;SPAC29A4.07;SPCC4G3.12C;SPCC18.08;SPAPB1A11.03;SPAC589.07C;SPAC688.07C;SPBC36.09;SPAP8A3.09C;SPBC119.07;SPAC1006.03C;SPCC1223.13;SPCC1620.04C;SPBP22H7.02C;SPBPB2B2.10C;SPBC115.03;SPAC1039.07C;SPBC23G7.14;SPBC19C2.11C;SPAC1006.06;SPAC869.06C;SPAC24C9.06C;SPAP8A3.08;SPBP4G3.02;SPCC18.09C;SPAC977.14C;SPCC1620.07C;SPCC4G3.14;SPAC869.05C;SPBC8E4.05C;SPAC29A4.14C;SPAC29A4.10;SPAC24C9.13C;SPAC688.12C;SPAC922.04;SPBC1348.05;SPAC589.09;SPBC839.07;SPAC3G9.04;SPCC1223.02;SPCC1620.03;SPCC4G3.05C;SPCC364.02C;SPAC14C4.13;SPCC16C4.07;SPAC24C9.16C;SPCC1620.06C;SPAC1805.07C;SPBC577.07;SPAC1039.06;SPCC794.08;SPAC4D7.05;SPAC1006.07;SPAC589.05C;SPAC3G6.13C;SPAPB8E5.09;SPBC947.11C;SPCC18.15;SPAC4D7.10C;SPBC119.08;SPAPB17E12.07C;SPAC4D7.14;SPAC750.03C;SPBC354.14C;SPAC14C4.15C;SPAC869.08;SPAC683.02C;SPAC1805.09C;SPBP22H7.06;SPCC1620.02;SPBC354.09C;SPAC6F6.13C;SPCC736.04C;SPAC24C9.15C;SPBPB2B2.13;SPAC4D7.04C;SPBC23G7.13C;SPAPB17E12.03;SPAC11E3.09;SPAC1805.05;SPCC548.05C;SPAC26F1.12C;SPAPB24D3.02C;SPBPB2B2.09C;SPBPB10D8.07C;SPCC553.01C;SPAC19D5.11C;SPAC1486.06;SPAC22E12.14C;SPAC1F7.05;SPAC31G5.15;SPAPB1A11.02;SPBC19C2.08;SPAC688.14;SPCC297.04C;SPCPB1C11.01;SPAC16A10.01;SPAPB17E12.10C;SPAC26F1.01;SPCC1739.15;SPCC364.04C;SPBPB2B2.05;SPCC18.07;SPCPB1C11.03;SPCC737.04;SPAC14C4.01C;SPAC11E3.14;SPCC297.06C;SPAC694.03;SPBC23G7.12C;SPBC25H2.18;SPCC417.12;SPBC36.02C;SPCC1223.01;SPCC1223.15C;SPAP8A3.14C;SPBC1348.04;SPAC589.03C;SPCC1620.01C;SPBC119.14;SPCC4B3.03C;SPCC4G3.09C;SPAC4D7.02C;SPCC576.03C;SPCC553.11C;SPAC750.01;SPAC10F6.12C;SPAC1039.11C;SPAC1786.01C;SPBC19C2.04C;SPAC6F6.12;SPBC8E4.12C;SPCC1223.12C;SPAC750.06C;SPBC530.09C;SPBC947.09;SPBC36.06C;SPAC16A10.04;SPBPB8B6.05C;SPCC1223.11;SPAPB17E12.13;SPBC359.04C;SPCC1620.09C;SPCC1739.01;SPAC1420.04C;SPBC115.02C;SPAC10F6.14C;SPAC3G9.02;SPAC869.09;SPAC10F6.17C;SPAC1486.04C;SPAC25B8.15C;SPCC4G3.08;SPAC1250.05;SPAC29B12.06C;SPCC794.07;SPAC1F7.02C;SPCP25A2.02C;SPBC530.04;SPAC29B12.07;SPAC3G9.08;SPAC11E3.02C;SPBC119.11C;SPAC29B12.01;SPAC14C4.06C;SPAC1B3.02C;SPBC1683.08;SPAC22E12.16C;SPAC2E1P3.01;SPBC19C2.15C;SPBC1683.01;SPAC25B8.19C;SPAPB8E5.03;SPAC1805.15C;SPBP22H7.07;SPAC19D5.01;SPAPB17E12.02;SPBC32H8.02C;SPCC1884.02;SPBPJ4664.01;SPCC4G3.15C;SPAC11E3.03;SPAC977.17;SPAC922.03;SPCC364.03;SPAP8A3.02C;SPBC577.12;SPAC31G5.09C;SPAC513.05;SPAC694.06C;SPAC31G5.17C;SPBPB21E7.01C;SPBC21D10.11C;SPAC1F8.03C;SPCC16C4.06C;SPAC11E3.04C;SPAC750.08C;SPAC750.05C;SPAC56E4.03;SPCC290.04;SPAC19D5.06C;SPAC31G5.03;SPAC750.07C;SPBC530.14C;SPAC1486.05;SPCC1223.06;SPCC737.03C;SPBC119.15;SPAC11E3.13C;SPBC19C2.02;SPBC577.06C;SPAC31G5.05C;SPBC839.03C;SPBC19F8.06C;SPAC1805.14;SPAC688.08;SPCC417.08;SPBPB10D8.06C;SPAC1B3.05;SPAC5H10.04;SPBPB2B2.02;SPAC1F7.04;SPAC11E3.01C;SPBC21B10.02;SPCC417.10;SPAC11E3.06;SPAC4D7.11;SPBC8E4.04;SPBC577.08C;SPAC29A4.08C;SPCC18.13;SPAC3G9.15C;SPBC21D10.12;SPAPB17E12.09;SPBC1683.07;SPAC26F1.10C;SPBC1683.04;SPAC16A10.03C;SPBC23G7.15C;SPAC1805.11C;SPBC530.12C;SPBC19C2.06C;SPAC22E12.19;SPBC1683.09C;SPAC1786.04;SPAC24C9.04;SPAC1486.03C;SPBC36.05C;SPBC1683.03C;SPCC417.09C;SPAP8A3.10;SPBC119.06;SPAC1805.03C;SPAC1486.07C;SPAC977.15;SPBC530.15C;SPAPJ695.01C;SPAC3G9.03;SPBC1706.03;SPBC21D10.10;SPBC2F12.14C;SPBC1348.08C;SPAC688.04C;SPBPB2B2.06C;SPAC1F8.02C;SPBPB10D8.01;SPAC186.03;SPBC839.16;SPAC1006.09;SPAC29A4.16;SPAC19D5.07;SPCC16C4.05;SPCC4G3.06C;SPAC1565.04C;SPAC3G9.17;SPAC1039.09;SPCC1739.05;SPBC839.10;SPAC869.10C;SPBC19C2.14;SPBC36.04;SPAC10F6.13C;SPBC839.15C;SPAC869.11;SPBC839.13C;SPBC119.12;SPAC56E4.05;SPAC1006.05C;SPBPB21E7.09;SPAC5H10.12C;SPAC1565.02C;SPAC3G9.13C;SPBC530.05;SPAPJ760.03C;SPBC19C2.05;SPAC1250.04C;SPAC16A10.06C;SPAC10F6.06;SPAC1B3.04C;SPCC576.02;SPAC16A10.08C;SPAC10F6.10;SPAPB17E12.12C;SPAC2E12.02;SPAPJ760.02C;SPAC31G5.04;SPBC25H2.15;SPAC29B12.11C;SPAPB8E5.06C;SPAPB24D3.10C;SPCC4B3.04C;SPAC1039.10;SPCC74.02C;SPAC1420.02C;SPAC1006.04C;SPAC5H10.13C;SPAC688.02C;SPBC36.10;SPCC794.03;SPBC25H2.16C;SPAC24C9.10C;SPCC18.11C;SPAPB24D3.09C;SPBC19F8.08;SPAC869.03C;SPBP22H7.04;SPCC16C4.04;SPAC688.13;SPAC19D5.02C;SPCC794.09C;SPCC794.01C;SPCC1223.14;SPAC1805.02C;SPAC1F7.14C;SPAC10F6.08C;SPAC750.02C;SPAC1039.04;SPBC36.08C;SPBC577.14C;SPBC839.08C;SPAP8A3.03;SPCC306.11;SPAC31G5.13;SPBC359.03C;SPBC947.03C;SPBPB21E7.05;SPAC31G5.21;SPAC24C9.05C;SPAC1565.05;SPAP8A3.12C;SPBPB10D8.04C;SPCC4G3.07C;SPAC1F7.06;SPBC1709.09;SPAC688.09;SPAC869.04;SPAC14C4.07;SPAPB24D3.08C;SPBC354.15;SPBC19C2.03;SPBC1271.08C;SPCC4G3.13C;SPBPB2B2.14C;SPAPB17E12.04C;SPBC1709.11C;SPAPJ691.03;SPAC25B8.18;SPAC31G5.16C;SPAC1006.01;SPAPB17E12.14C;SPCC1739.04C;SPCC4G3.04C;SPAP8A3.04C;SPBPB21E7.04C;SPAC3G6.09C;SPAC31G5.01;SPAP8A3.07C;SPAC19D5.03;SPBP22H7.09C;SPCC794.02;SPBC19C2.12;SPCC1906.04;SPAC3G9.06;SPAC26F1.14C;SPBC2F12.13;SPMIT.08;SPBC21D10.09C;SPBC839.09C;SPAC3G9.12;SPAC29A4.20;SPAPB24D3.07C;SPAC589.11;SPBC19F8.04C;SPCC548.06C;SPAC5H10.11;SPBP4G3.03;SPAC3G6.01;SPBC947.01;SPBC577.11;SPAC24C9.07C;SPCC736.03C;SPAC26F1.02;SPBC25H2.14;SPCC290.02;SPAPB8E5.02C;SPBC947.14C;SPAC31G5.12C;SPAC1039.08;SPCC18.16C;SPBC119.13C;SPBC947.13;SPAPB1A11.04C;SPAC186.02C;SPBC1711.02;SPAC589.08C;SPCC16C4.03;SPAC29A4.19C;SPAC589.10C;SPAC1250.01;SPAC26F1.09;SPAC1250.07;SPAC3G9.14;SPBPB2B2.12C;SPAC24C9.08;SPBC947.15C;SPAC6F6.15;SPAC3G9.11C;SPAC31G5.14;SPBC19C2.07;SPBC119.05C;SPBC530.10C;SPBC1271.07C;SPAC31G5.07;SPCC290.03C;SPAC1039.03;SPCC553.06;SPCC576.01C;SPAC6F6.16C;SPAC5H10.06C;SPAPB8E5.05;SPBC16D10.06;SPAC1006.02;SPCC1235.15;SPAC29B12.03;SPAC922.07C;SPAC2E1P3.02C;SPAC977.12;SPBC947.04;SPBC839.14C;SPAC694.04C;SPAC3G6.04;SPCC4B3.01;SPBC119.04;SPBC1271.06C;SPCC4G3.19;SPAP8A3.11C;SPBPB2B2.11;SPAC26F1.06;SPAC10F6.04;SPBC1348.10C;SPCC737.06C;SPBC577.02;SPCC794.15;SPBC1348.14C;SPAC5H10.07;SPBC1348.09;SPBPB10D8.05C;SPCC1906.03;SPAPB8E5.07C;SPBC839.06;SPAC1805.01C;SPCC794.12C;SPCC553.07C;SPAC513.07;SPAC1805.12C;SPBC839.12;SPAC688.11;SPCC1620.08;SPBC577.04;SPCC18.04;SPAC3G9.16C;SPAC31G5.02;SPAC29B12.08;SPCC757.02C;SPCC4G3.18;SPBC23G7.11;SPBC2F12.15C;SPAC1039.02;SPAC10F6.16;SPAC977.10;SPBPB2B2.01;SPBC119.18;SPAC24C9.11;SPAC14C4.14;SPCC297.05;SPCC18.05C;SPBC577.05C;SPCC4G3.17;SPAC1B3.03C;SPBPB10D8.02C;SPCC364.01;SPAC24C9.09;SPBC19F8.07;SPAC14C4.09;SPAC25B8.14;SPAC29A4.13;SPMIT.05;SPAC29A4.05;SPAC29A4.09;SPBC119.10;SPAC1F8.05;SPBC36.03C;SPAC11E3.05;SPBPB8B6.06C;SPAC19D5.05C;SPAC1420.03;SPAC3G9.01;SPBC1706.01;SPAPB8E5.04C;SPAC14C4.04;SPAC1486.02C;SPAC1805.13;SPAC3G6.11;SPAPJ691.02;SPBC530.16;SPCC364.05;SPAC1250.02;SPAPB24D3.06C;SPAC3G6.03C;SPCC576.04;SPCC757.03C;SPCC548.07C</t>
  </si>
  <si>
    <t>96.0272638753651 (4931/5135)</t>
  </si>
  <si>
    <t>93.4407364787112 (812/869)</t>
  </si>
  <si>
    <t>phenotype</t>
  </si>
  <si>
    <t>FYPO:0000001</t>
  </si>
  <si>
    <t>SPCC737.09C;SPBP22H7.08;SPAC1805.04;SPAC1F7.03;SPAC22E12.17C;SPAC589.04;SPCC1620.05;SPCC74.01;SPAC11E3.11C;SPMIT.09;SPAC19D5.04;SPCC4B3.02C;SPBC119.17;SPCC553.03;SPCC297.03;SPAC29B12.12;SPMIT.07;SPAPB1A11.01;SPAC14C4.11;SPBC947.02;SPAC3G6.08;SPBC1709.10C;SPAC1805.08;SPCC794.11C;SPAC3G6.10C;SPAC4D7.01C;SPAC589.07C;SPBC119.07;SPAC29A4.14C;SPCC18.15;SPBC119.08;SPBC354.14C;SPBC354.09C;SPAPB17E12.03;SPAC26F1.01;SPCC364.04C;SPAC6F6.12;SPAC29B12.07;SPAC14C4.06C;SPAC31G5.17C;SPBC530.14C;SPAC1486.05;SPAC16A10.03C;SPAP8A3.10;SPBC119.12;SPBC19C2.05;SPAPB17E12.12C;SPBC25H2.16C;SPAC19D5.02C;SPBC36.08C;SPAC688.09;SPMIT.10;SPAC26F1.09;SPAC6F6.15;SPBC530.10C;SPCC290.03C;SPBC577.04;SPAC3G9.16C;SPAC14C4.14;SPAPB8E5.04C;SPCC364.05</t>
  </si>
  <si>
    <t>10.7692307692308 (553/5135)</t>
  </si>
  <si>
    <t>7.01956271576525 (61/869)</t>
  </si>
  <si>
    <t>intracellular transport</t>
  </si>
  <si>
    <t>GO:0046907</t>
  </si>
  <si>
    <t>SPAC2H10.01;SPCC18.12C;SPBC839.04;SPBC21B10.03C;SPAC1039.05C;SPAC29B12.02C;SPBP22H7.03;SPCC1739.02C;SPBP22H7.08;SPAC29A4.03C;SPCC18.19C;SPBPB8B6.04C;SPCC1223.10C;SPAPB24D3.04C;SPAP8A3.06;SPAC25B8.17;SPAC1805.04;SPBC19C2.01;SPCC18.14C;SPBC947.10;SPCC553.04;SPBC19C2.13C;SPBC19C2.09;SPCC16C4.08C;SPBP22H7.05C;SPAC3G9.09C;SPBC947.08C;SPBC115.01C;SPAC6F6.17;SPCC1620.05;SPBC530.11C;SPAC688.10;SPBC36.07;SPCC737.07C;SPCC4F11.02;SPAC1F7.01C;SPAC31G5.19;SPAC13D1.01C;SPAC29A4.04C;SPAC1420.01C;SPAC14C4.03;SPBC25H2.13C;SPAC24C9.02C;SPAC19D5.04;SPBC119.17;SPBC839.05C;SPBC23G7.09;SPCC553.03;SPAC4D7.03;SPBC1709.08;SPCC1223.07C;SPAC29A4.02C;SPCC297.03;SPCC4G3.10C;SPAP8A3.05;SPAC4D7.09;SPBC577.15C;SPAC589.12;SPCC737.08;SPAC26F1.13C;SPCC1739.03;SPAC589.02C;SPCC18.03;SPMIT.03;SPAC10F6.09C;SPAC31G5.10;SPAC3G9.07C;SPCC1223.05C;SPAPB17E12.11;SPBC530.03C;SPAC29B12.05C;SPAC1250.03;SPAC25B8.16;SPBC839.17C;SPAC29A4.06C;SPAC3G6.08;SPAPB17E12.05;SPAC3G6.02;SPBC16D10.07C;SPAC4D7.13;SPAC29A4.18;SPCC4G3.16;SPBC530.08;SPAC869.07C;SPBPB21E7.07;SPAC16A10.07C;SPCC1620.10;SPAC14C4.02C;SPCC553.09C;SPCC757.04;SPBC119.09C;SPCC1223.04C;SPBC354.10;SPAC11E3.08C;SPAPB24D3.01;SPAC24C9.14;SPAC31G5.18C;SPBC577.09;SPBC2F12.12C;SPBC577.10;SPAC3G9.10C;SPAC3G6.06C;SPCC18.06C;SPAPB17E12.08;SPBC577.03C;SPAC16A10.02;SPAC10F6.05C;SPAC694.05C;SPAC688.06C;SPCC74.03C;SPBC530.13;SPAC29A4.15;SPAC11E3.15;SPAC29A4.07;SPCC18.08;SPCC4G3.12C;SPBC36.09;SPAC1006.03C;SPCC1223.13;SPBP22H7.02C;SPBPB2B2.10C;SPMIT.02;SPCC4G3.14;SPCC18.09C;SPAC29A4.10;SPAC24C9.13C;SPBC839.07;SPAC3G9.04;SPCC4G3.05C;SPCC364.02C;SPAC14C4.13;SPBC577.07;SPAC589.05C;SPAC1006.07;SPAC4D7.05;SPAC3G6.13C;SPBC947.11C;SPCC18.15;SPAC4D7.10C;SPBC119.08;SPAPB17E12.07C;SPAC14C4.15C;SPAC869.08;SPAC1805.09C;SPBC354.09C;SPCC736.04C;SPAC4D7.04C;SPAPB17E12.03;SPAC11E3.09;SPCC548.05C;SPAC22E12.14C;SPBC19C2.08;SPAC688.14;SPCC297.04C;SPAPB17E12.10C;SPCC18.07;SPBC23G7.12C;SPBC1348.12;SPCC1223.01;SPAP8A3.14C;SPCC1620.01C;SPBC119.14;SPCC576.03C;SPCC553.11C;SPAC10F6.12C;SPAC1039.11C;SPBC19C2.04C;SPCC548.04;SPCC1223.11;SPAPB17E12.13;SPCC1620.09C;SPAC1420.04C;SPAC25B8.15C;SPCC4G3.08;SPAC1250.05;SPAC29B12.06C;SPAC1F7.02C;SPCP25A2.02C;SPAC3G9.08;SPBC119.11C;SPAC29B12.01;SPAC14C4.06C;SPAC1B3.02C;SPAC25B8.19C;SPAC1805.15C;SPAC19D5.01;SPBP22H7.07;SPAPB17E12.02;SPBC32H8.02C;SPCC4G3.15C;SPAC11E3.03;SPCC364.03;SPAP8A3.02C;SPAC31G5.09C;SPBC577.12;SPAC31G5.17C;SPBC21D10.11C;SPCC16C4.06C;SPAC11E3.04C;SPCC290.04;SPAC19D5.06C;SPAC31G5.03;SPBC530.14C;SPMIT.06;SPAC11E3.13C;SPBC19C2.02;SPBC839.03C;SPAC688.08;SPCC417.08;SPAC2E1P3.03C;SPAC1B3.05;SPAC1F7.04;SPAC11E3.06;SPAC4D7.11;SPBC577.08C;SPAC29A4.08C;SPCC18.13;SPAC3G9.15C;SPBC21D10.12;SPBC1683.07;SPAC26F1.10C;SPAC16A10.03C;SPBC23G7.15C;SPAC1805.11C;SPBC530.12C;SPAC22E12.19;SPAC1486.03C;SPBC36.05C;SPCC417.09C;SPAP8A3.10;SPAC1805.03C;SPAC1486.07C;SPAC3G9.03;SPBC21D10.10;SPAC1006.09;SPCC16C4.05;SPCC4G3.06C;SPAC3G9.17;SPCC1739.05;SPBC839.10;SPBC19C2.14;SPBC839.15C;SPBC839.13C;SPAC1006.05C;SPAC5H10.12C;SPBC530.05;SPAC3G9.13C;SPBC19C2.05;SPAC16A10.06C;SPAC1250.04C;SPAC1B3.04C;SPAC10F6.10;SPAC2E12.02;SPBC25H2.15;SPAPB8E5.06C;SPCC74.02C;SPAC1420.02C;SPAC5H10.13C;SPAC24C9.10C;SPCC18.11C;SPBC19F8.08;SPCC794.09C;SPBC839.08C;SPAC31G5.13;SPBC947.03C;SPAC1565.05;SPAP8A3.12C;SPCC4G3.07C;SPBC1709.09;SPBC19C2.03;SPCC4G3.13C;SPAPB17E12.04C;SPAC31G5.16C;SPAPB17E12.14C;SPAC1006.01;SPAC31G5.01;SPAC19D5.03;SPBC19C2.12;SPAC3G9.06;SPMIT.08;SPBC21D10.09C;SPBC839.09C;SPAC29A4.20;SPAC589.11;SPAC5H10.11;SPBP4G3.03;SPAC3G6.01;SPAC24C9.07C;SPCC736.03C;SPAC26F1.02;SPCC290.02;SPAPB8E5.02C;SPAC31G5.12C;SPBC119.13C;SPBC947.13;SPAPB1A11.04C;SPBC1711.02;SPCC16C4.03;SPAC589.10C;SPAC1250.01;SPAC1250.07;SPAC3G9.14;SPBPB2B2.12C;SPAC24C9.08;SPBC1271.07C;SPCC553.06;SPAC6F6.16C;SPAC3G6.04;SPCC4B3.01;SPBC119.04;SPAP8A3.11C;SPBPB2B2.11;SPAC10F6.04;SPBC577.02;SPAPB8E5.07C;SPCC553.07C;SPAC1805.12C;SPBC839.12;SPBC577.04;SPCC18.04;SPAC31G5.02;SPAC29B12.08;SPCC4G3.18;SPBC23G7.11;SPBC2F12.15C;SPAC10F6.16;SPBC577.05C;SPAC19D5.09C;SPAC1B3.03C;SPAC24C9.09;SPBC19F8.07;SPAC14C4.09;SPAC29A4.09;SPAC11E3.05;SPAC19D5.05C;SPAC1420.03;SPAC1486.02C;SPAC1805.13;SPAC3G6.11</t>
  </si>
  <si>
    <t>45.2580331061344 (2324/5135)</t>
  </si>
  <si>
    <t>39.0103567318757 (339/869)</t>
  </si>
  <si>
    <t>macromolecule metabolic process</t>
  </si>
  <si>
    <t>GO:0043170</t>
  </si>
  <si>
    <t>SPAC1F7.03;SPAC22E12.17C;SPAC589.04;SPCC1620.05;SPCC74.01;SPAC11E3.11C;SPCC4B3.02C;SPBC119.17;SPCC553.03;SPAC29B12.12;SPCC297.03;SPBC947.02;SPAC3G6.08;SPBC839.02;SPAC3G6.10C;SPAC4D7.01C;SPAC589.07C;SPAC29A4.14C;SPBC354.14C;SPBC354.09C;SPAPB17E12.03;SPAC26F1.01;SPAC6F6.12;SPAC29B12.07;SPAC16A10.03C;SPAP8A3.10;SPBC119.12;SPBC19C2.05;SPBC25H2.16C;SPAC19D5.02C;SPBC36.08C;SPAC6F6.15;SPAC3G9.16C;SPCC364.05</t>
  </si>
  <si>
    <t>6.952288218111 (357/5135)</t>
  </si>
  <si>
    <t>3.91254315304948 (34/869)</t>
  </si>
  <si>
    <t>protein transport</t>
  </si>
  <si>
    <t>GO:0015031</t>
  </si>
  <si>
    <t>SPBC947.05C;SPCC737.09C;SPBP22H7.08;SPAC1805.04;SPAC1F7.03;SPAC22E12.17C;SPAC589.04;SPCC1620.05;SPCC74.01;SPAC11E3.11C;SPMIT.09;SPAC19D5.04;SPCC4B3.02C;SPBC119.17;SPAC14C4.05C;SPCC553.03;SPCC297.03;SPAC29B12.12;SPMIT.07;SPAPB1A11.01;SPAC14C4.11;SPBC947.02;SPAC3G6.08;SPBC1709.10C;SPAC1805.08;SPAC16A10.07C;SPBC947.12;SPCC794.11C;SPAC3G6.10C;SPAC1786.03;SPAC4D7.01C;SPAC589.07C;SPBC119.07;SPAC29A4.14C;SPCC18.15;SPBC119.08;SPBC354.14C;SPBC354.09C;SPAPB17E12.03;SPAC26F1.01;SPCC364.04C;SPCC4G3.09C;SPAC6F6.12;SPAC29B12.07;SPAC14C4.06C;SPAC31G5.17C;SPBC530.14C;SPAC1486.05;SPAC16A10.03C;SPAP8A3.10;SPBC119.12;SPBC19C2.05;SPAPB17E12.12C;SPBC25H2.16C;SPAC19D5.02C;SPBC36.08C;SPAC688.09;SPMIT.10;SPAC26F1.09;SPAC6F6.15;SPBC530.10C;SPCC290.03C;SPBC577.04;SPAC3G9.16C;SPCC18.04;SPAC14C4.14;SPAPB8E5.04C;SPCC364.05</t>
  </si>
  <si>
    <t>11.7234664070107 (602/5135)</t>
  </si>
  <si>
    <t>7.82508630609896 (68/869)</t>
  </si>
  <si>
    <t>establishment of localization in cell</t>
  </si>
  <si>
    <t>GO:0051649</t>
  </si>
  <si>
    <t>SPBC947.05C;SPCC737.09C;SPAPB17E12.06;SPBP22H7.08;SPAC1805.04;SPBC947.10;SPAC1F7.03;SPAC22E12.17C;SPAC4D7.12C;SPAC589.04;SPCC1620.05;SPCC74.01;SPAC11E3.11C;SPAC16A10.05C;SPAC1F7.01C;SPBC25H2.13C;SPMIT.09;SPAC19D5.04;SPCC4B3.02C;SPBC119.17;SPAC14C4.05C;SPCC553.03;SPCC297.03;SPAC29B12.12;SPMIT.07;SPAPB1A11.01;SPAC14C4.11;SPBC947.02;SPAC3G6.08;SPBC16D10.07C;SPBC1709.10C;SPAC1805.08;SPAC16A10.07C;SPBC947.12;SPCC794.11C;SPAC3G6.10C;SPAC1786.03;SPAC4D7.01C;SPAC589.07C;SPAP8A3.09C;SPBC119.07;SPAC1006.06;SPAP8A3.08;SPAC29A4.14C;SPCC794.08;SPCC18.15;SPBC119.08;SPBC354.14C;SPBC354.09C;SPAPB17E12.03;SPAC26F1.01;SPCC364.04C;SPCC4G3.09C;SPAC10F6.12C;SPAC6F6.12;SPAC16A10.04;SPAC29B12.07;SPBC530.04;SPAC14C4.06C;SPAC11E3.03;SPAC31G5.17C;SPCC290.04;SPBC530.14C;SPAC1486.05;SPCC1223.06;SPCC737.03C;SPAC1F7.04;SPAC4D7.11;SPAC16A10.03C;SPAP8A3.10;SPBC119.12;SPBC19C2.05;SPAPB17E12.12C;SPBC25H2.16C;SPAC19D5.02C;SPBC36.08C;SPAC688.09;SPMIT.10;SPBC2F12.13;SPAC589.08C;SPAC26F1.09;SPAC6F6.15;SPBC530.10C;SPCC290.03C;SPAC29B12.03;SPAC688.11;SPBC577.04;SPAC3G9.16C;SPCC18.04;SPBC2F12.15C;SPAC14C4.14;SPBC19F8.07;SPAC3G9.01;SPBC1706.01;SPAPB8E5.04C;SPCC364.05</t>
  </si>
  <si>
    <t>15.4819863680623 (795/5135)</t>
  </si>
  <si>
    <t>11.0471806674338 (96/869)</t>
  </si>
  <si>
    <t>cellular localization</t>
  </si>
  <si>
    <t>GO:0051641</t>
  </si>
  <si>
    <t>SPAC2H10.01;SPCC18.12C;SPBC19C2.10;SPAC1039.05C;SPCC364.06;SPBP22H7.03;SPCC737.09C;SPBP22H7.08;SPAP8A3.06;SPAC1805.04;SPBC19C2.01;SPBC947.10;SPAC1F7.03;SPBC19C2.13C;SPCC16C4.08C;SPBC947.08C;SPBC115.01C;SPAC6F6.17;SPAC688.10;SPBC36.07;SPCC553.08C;SPCC736.02;SPAC16A10.05C;SPCC4F11.02;SPAC1F7.01C;SPAC31G5.19;SPCC417.11C;SPAC29A4.04C;SPBC25H2.13C;SPAC19D5.04;SPAC29B12.10C;SPAC3G9.05;SPBC839.05C;SPAC14C4.05C;SPAC4D7.03;SPCC297.03;SPBC354.13;SPBC577.15C;SPAC589.12;SPCC794.10;SPAC10F6.09C;SPCC1223.05C;SPCC1223.08C;SPAC5H10.09C;SPAC25B8.16;SPBC839.17C;SPAC29A4.06C;SPAC4D7.07C;SPAC3G6.02;SPBC16D10.07C;SPAPB24D3.03;SPAC56E4.06C;SPAC4D7.13;SPAC29B12.04;SPAC29A4.18;SPAC1805.08;SPAC22E12.18;SPAC16A10.07C;SPCC1620.10;SPAC14C4.02C;SPBC947.12;SPCC553.09C;SPAC56E4.04C;SPCC757.04;SPAC11E3.08C;SPAPB24D3.01;SPAC4D7.08C;SPAC31G5.18C;SPBC2F12.12C;SPAC25B8.13C;SPAC3G6.10C;SPBC577.10;SPAC3G6.06C;SPAC1006.08;SPAC1786.03;SPBC530.01;SPCC18.17C;SPCC553.02;SPAC29A4.07;SPAC688.07C;SPBC36.09;SPAP8A3.09C;SPAC1006.03C;SPCC1223.13;SPBP22H7.02C;SPBC19C2.11C;SPAC1006.06;SPAC24C9.06C;SPAP8A3.08;SPBP4G3.02;SPAC29A4.10;SPAC589.09;SPAC3G9.04;SPCC4G3.05C;SPCC364.02C;SPAC14C4.13;SPAC1805.07C;SPBC577.07;SPCC794.08;SPAC4D7.05;SPAC4D7.10C;SPBC119.08;SPAPB17E12.07C;SPAC4D7.14;SPAC6F6.13C;SPCC736.04C;SPAC11E3.09;SPCC553.01C;SPAC22E12.14C;SPAC1F7.05;SPBC19C2.08;SPCC1739.15;SPCC364.04C;SPCC1620.01C;SPCC576.03C;SPAC1039.11C;SPAC1786.01C;SPBC8E4.12C;SPBC36.06C;SPAC16A10.04;SPCC1620.09C;SPBC115.02C;SPAC3G9.02;SPAC1486.04C;SPAC25B8.15C;SPAC29B12.06C;SPCC794.07;SPAC3G9.08;SPBC530.04;SPAC11E3.02C;SPBC119.11C;SPAC29B12.01;SPAC14C4.06C;SPAC25B8.19C;SPAC19D5.01;SPBP22H7.07;SPBPJ4664.01;SPAC11E3.03;SPCC364.03;SPAP8A3.02C;SPCC290.04;SPBC530.14C;SPAC1486.05;SPCC1223.06;SPCC737.03C;SPAC11E3.13C;SPBC19C2.02;SPAC31G5.05C;SPAC1805.14;SPAC5H10.04;SPAC1F7.04;SPAC11E3.01C;SPAC11E3.06;SPAC4D7.11;SPBC577.08C;SPAC29A4.08C;SPBC21D10.12;SPAC26F1.10C;SPAC24C9.04;SPAC1486.03C;SPBC36.05C;SPCC417.09C;SPBC119.06;SPAC688.04C;SPAC1006.09;SPBC19C2.14;SPBC36.04;SPBC839.15C;SPAC56E4.05;SPAC1006.05C;SPBC530.05;SPBC19C2.05;SPAC16A10.06C;SPAC10F6.06;SPAC2E12.02;SPAC29B12.11C;SPCC74.02C;SPAC688.02C;SPBC25H2.16C;SPBC19F8.08;SPCC794.09C;SPAC10F6.08C;SPBC839.08C;SPAC31G5.13;SPBC1709.09;SPAPB24D3.08C;SPAPB17E12.04C;SPCC4G3.04C;SPAP8A3.04C;SPAC31G5.01;SPBP22H7.09C;SPAC3G9.12;SPAC29A4.20;SPBC119.13C;SPAPB1A11.04C;SPAC589.08C;SPAC1250.01;SPAC3G9.14;SPAC6F6.15;SPAC31G5.07;SPCC290.03C;SPAC6F6.16C;SPAC5H10.06C;SPBC16D10.06;SPAC29B12.03;SPBC947.04;SPBC119.04;SPCC4G3.19;SPAC5H10.07;SPBC839.06;SPAC1805.01C;SPCC794.12C;SPAC688.11;SPAC31G5.02;SPAC29B12.08;SPCC757.02C;SPCC4G3.18;SPAC977.10;SPAC24C9.11;SPBC19F8.07;SPAC25B8.14;SPAC3G9.01;SPBC1706.01</t>
  </si>
  <si>
    <t>31.5676728334956 (1621/5135)</t>
  </si>
  <si>
    <t>25.6616800920598 (223/869)</t>
  </si>
  <si>
    <t>abnormal cellular physical quality phenotype during vegetative growth</t>
  </si>
  <si>
    <t>FYPO:0004639</t>
  </si>
  <si>
    <t>SPAC977.15;SPAPJ695.02;SPAC5H10.13C;SPAC10F6.04;SPAC10F6.07C;SPAC10F6.11C;SPAC10F6.17C;SPAC56E4.02C;SPAC56E4.03;SPAC56E4.05;SPAC56E4.06C;SPAC1420.01C;SPAC1420.03;SPAPB17E12.09;SPAPB17E12.11;SPAPB17E12.12C;SPAC6F6.13C;SPAC6F6.15;SPAC1805.01C;SPAC1805.10;SPAC2E1P3.05C;SPAC31G5.03;SPAC1786.01C;SPAC24C9.02C;SPAC24C9.07C;SPAC24C9.11;SPAC16A10.05C;SPAC16A10.07C;SPAC16A10.08C;SPAC589.03C;SPAC688.09;SPAC3G9.08;SPAC3G9.05;SPAC1486.07C;SPAPB8E5.03;SPAPB8E5.05;SPAPB8E5.10;SPAC1250.05;SPAC29A4.19C;SPAC29A4.18;SPAC26F1.13C;SPAC26F1.10C;SPAPJ691.03;SPAC14C4.03;SPAC2H10.01;SPAC11E3.06;SPAC11E3.14;SPAP8A3.14C;SPAC4D7.14;SPAC3G6.01;SPAC3G6.08;SPAC29B12.04;SPAC29B12.10C;SPAC922.03;SPAC922.09;SPAC869.05C;SPAC869.04;SPAC1F8.02C;SPAC1F8.05;SPAC5H10.04;SPAC5H10.12C;SPAPB17E12.02;SPAPB17E12.03;SPAPB17E12.05;SPAPB17E12.14C;SPAC6F6.17;SPAC1805.02C;SPAC1805.14;SPAPB24D3.01;SPAPB1A11.01;SPAC31G5.11;SPAC31G5.13;SPAC24C9.03;SPAC16A10.06C;SPAC589.11;SPAC688.03C;SPAC688.16;SPAC3G9.16C;SPAC3G9.14;SPAC3G9.11C;SPAC3G9.17;SPAC3G9.01;SPAC1486.04C;SPAC1486.11;SPAC25B8.13C;SPAC25B8.16;SPAC683.03;SPAC683.02C;SPAC694.04C;SPAC22E12.17C;SPAC22E12.18;SPAC22E12.19;SPAC2E12.03C;SPAC1006.01;SPAC1006.09;SPAC1250.02;SPAC29A4.16;SPAC29A4.15;SPAC29A4.14C;SPAC29A4.13;SPAC26F1.12C;SPAC26F1.06;SPAC19D5.04;SPAC14C4.05C;SPAPJ760.02C;SPAC11E3.02C;SPAP8A3.11C;SPAC4D7.06C;SPAC4D7.12C;SPAC4D7.13;SPAC3G6.03C;SPAC3G6.05;SPAC3G6.06C;SPAC29B12.01;SPAC29B12.14C;SPAC922.07C;SPAC869.01;SPAC186.02C;SPAC5H10.08C;SPAC10F6.09C;SPAC10F6.10;SPAC56E4.04C;SPAPB17E12.07C;SPAC1565.03;SPAC1565.04C;SPAC1565.05;SPAC1805.08;SPAC1805.18;SPAC1805.12C;SPAC1805.13;SPAC513.07;SPAPB2C8.01;SPAPB24D3.06C;SPAPB24D3.08C;SPAC31G5.09C;SPAC31G5.15;SPAC31G5.18C;SPAC24C9.08;SPAC24C9.14;SPAC589.02C;SPAC589.05C;SPAC589.06C;SPAC589.12;SPAC688.12C;SPAC688.14;SPAC3G9.09C;SPAC1486.08;SPAC25B8.14;SPAC1F7.03;SPAPB8E5.02C;SPAPB8E5.04C;SPAC1B3.02C;SPAC1B3.04C;SPAC1006.04C;SPAC26F1.11;SPAC26F1.08C;SPAC26F1.02;SPAPJ691.02;SPAC13D1.01C;SPAC14C4.16;SPAC14C4.09;SPAC14C4.15C;SPAC2H10.04;SPAC2H10.02C;SPAC11E3.05;SPAC11E3.09;SPAC11E3.11C;SPAC11E3.13C;SPAP8A3.07C;SPAP8A3.10;SPAC4D7.04C;SPAC4D7.05;SPAC3G6.02;SPAC3G6.04;SPAC3G6.07;SPAC3G6.10C;SPAC29B12.06C;SPAC1039.02;SPAC1039.05C;SPAC1039.06;SPAC1039.08;SPAC922.04;SPAC750.06C;SPAC750.07C;SPAC977.09C;SPAC5H10.06C;SPAC10F6.12C;SPAC10F6.14C;SPAC56E4.07;SPAPB17E12.04C;SPAPB17E12.10C;SPAC1565.02C;SPAC6F6.16C;SPAC1805.03C;SPAC1805.04;SPAC1805.09C;SPAC1805.15C;SPAC513.05;SPAPB24D3.10C;SPAC31G5.12C;SPAC31G5.16C;SPAC589.04;SPAC688.02C;SPAC688.07C;SPAC3G9.10C;SPAC3G9.04;SPAC3G9.03;SPAC25B8.17;SPAC25B8.19C;SPAC694.06C;SPAC1B3.06C;SPAC2E12.02;SPAC1006.07;SPAC29A4.17C;SPAC29A4.11;SPAC29A4.12C;SPAC29A4.06C;SPAC26F1.07;SPAC19D5.11C;SPAC19D5.07;SPAC14C4.06C;SPAC11E3.01C;SPAC11E3.07;SPAC11E3.10;SPAP8A3.05;SPAC4D7.02C;SPAC3G6.09C;SPAC3G6.11;SPAC29B12.07;SPAC29B12.11C;SPAC1039.03;SPAC1039.09;SPAC922.06;SPAC869.10C;SPAC869.07C;SPAC869.06C;SPAC869.03C;SPAC186.04C;SPAC186.09;SPAC750.01;SPAC750.05C;SPAC977.11;SPAC977.14C;SPAC977.17;SPAPJ695.01C;SPAC10F6.05C;SPAC1420.02C;SPAC6F6.12;SPAC6F6.19;SPAC1805.11C;SPAC2E1P3.02C;SPAPB24D3.07C;SPAPB1A11.03;SPAC31G5.01;SPAC31G5.04;SPAC31G5.08;SPAC24C9.15C;SPAC16A10.04;SPAC589.08C;SPAC589.10C;SPAC3G9.06;SPAC1486.01;SPAC694.03;SPAC1F7.08;SPAPB8E5.06C;SPAC1B3.01C;SPAC1B3.05;SPAC1006.03C;SPAC1006.08;SPAC1250.03;SPAC29A4.07;SPAC29A4.05;SPAC29A4.04C;SPAC29A4.03C;SPAC26F1.14C;SPAC26F1.04C;SPAC26F1.01;SPAC19D5.10C;SPAC14C4.08;SPAC14C4.12C;SPAC14C4.13;SPAC11E3.12;SPAP8A3.02C;SPAP8A3.12C;SPAC4D7.15;SPAC4D7.03;SPAC4D7.07C;SPAC4D7.09;SPAC1039.04;SPAC1039.07C;SPAC869.11;SPAC186.05C;SPAC186.06;SPAC186.08C;SPAC750.02C;SPAC750.04C;SPAC5H10.05C;SPAC5H10.07;SPAC5H10.11;SPAC10F6.15;SPAC10F6.16;SPAPB17E12.13;SPAC1805.05;SPAC1805.07C;SPAC513.06C;SPAC2E1P3.04;SPAPB24D3.02C;SPAPB24D3.04C;SPAPB1A11.04C;SPAC31G5.07;SPAC31G5.14;SPAC1786.04;SPAC1786.02;SPAC1786.03;SPAC24C9.16C;SPAC24C9.05C;SPAC24C9.06C;SPAC16A10.01;SPAC16A10.03C;SPAC16A10.02;SPAC1486.03C;SPAC1486.06;SPAC1F7.01C;SPAC1F7.02C;SPAC1F7.05;SPAC1F7.06;SPAPB8E5.07C;SPAPB8E5.08;SPAC22E12.14C;SPAC1006.02;SPAC29A4.22;SPAC29A4.08C;SPAC29A4.02C;SPAC26F1.05;SPAC26F1.03;SPAC19D5.05C;SPAC14C4.14;SPAC11E3.08C;SPAC11E3.15;SPAP8A3.08;SPAC4D7.08C;SPAC4D7.10C;SPAC3G6.13C;SPAC1039.10;SPAC922.05C;SPAC869.08;SPAC186.07C;SPAC750.03C;SPAC977.16C;SPAC1F8.03C;SPAC5H10.10;SPAC10F6.13C;SPAPB17E12.08;SPAC1565.01;SPAC1805.06C;SPAC2E1P3.01;SPAC2E1P3.03C;SPAPB24D3.03;SPAPB24D3.09C;SPAPB1A11.02;SPAC31G5.02;SPAC31G5.10;SPAC31G5.19;SPAC24C9.04;SPAC24C9.09;SPAC24C9.12C;SPAC589.07C;SPAC688.06C;SPAC688.08;SPAC688.11;SPAC688.13;SPAC3G9.15C;SPAC3G9.13C;SPAC3G9.12;SPAC3G9.07C;SPAC1486.02C;SPAC1486.05;SPAC25B8.18;SPAC694.02;SPAC694.05C;SPAC1F7.14C;SPAPB8E5.09;SPAC22E12.16C;SPAC1250.01;SPAC29A4.10;SPAC19D5.01;SPAC14C4.01C;SPAC14C4.02C;SPAC14C4.04;SPAPJ760.03C;SPAP8A3.03;SPAP8A3.04C;SPAP8A3.06;SPAP8A3.13C;SPAC4D7.11;SPAC29B12.02C;SPAC29B12.13;SPAC186.03;SPAC977.10;SPAC977.12;SPAC1F8.01;SPAC1F8.04C;SPAC5H10.09C;SPAC10F6.06;SPAC10F6.08C;SPAC1420.04C;SPAPB17E12.06;SPAC31G5.05C;SPAC31G5.06;SPAC31G5.21;SPAC31G5.17C;SPAC24C9.10C;SPAC24C9.13C;SPAC589.09;SPAC688.04C;SPAC688.10;SPAC3G9.02;SPAC25B8.15C;SPAC1F7.04;SPAC1F7.07C;SPAC1B3.03C;SPAC1006.05C;SPAC1006.06;SPAC1250.04C;SPAC1250.07;SPAC29A4.20;SPAC29A4.09;SPAC26F1.09;SPAC19D5.09C;SPAC19D5.02C;SPAC19D5.03;SPAC19D5.06C;SPAC14C4.07;SPAC14C4.10C;SPAC14C4.11;SPAC11E3.03;SPAC11E3.04C;SPAP8A3.09C;SPAC4D7.01C;SPAC29B12.03;SPAC29B12.05C;SPAC29B12.08;SPAC29B12.12;SPAC1039.01;SPAC1039.11C;SPAC869.09;SPAC869.02C;SPAC186.01;SPAC750.08C;SPBC1348.03;SPBPB10D8.07C;SPBC359.02;SPBC1683.07;SPBC1271.08C;SPBC1271.06C;SPBC354.11C;SPBC354.13;SPBC839.13C;SPBC839.15C;SPBC839.16;SPBC947.02;SPBPJ4664.01;SPBC119.04;SPBC119.10;SPBC119.12;SPBC36.03C;SPBC36.13;SPBC32H8.02C;SPBC19C2.11C;SPBC21D10.10;SPBC25H2.13C;SPBPB2B2.06C;SPBPB2B2.07C;SPBPB2B2.09C;SPBC1348.12;SPBPB21E7.07;SPBPB10D8.01;SPBPB10D8.05C;SPBC359.03C;SPBC1683.02;SPBC1706.01;SPBC839.05C;SPBC839.06;SPBC839.07;SPBC839.08C;SPBC839.11C;SPBC947.14C;SPBC947.05C;SPBC119.09C;SPBC577.04;SPBC577.07;SPBC530.01;SPBC530.06C;SPBC530.07C;SPBC530.12C;SPBC36.02C;SPBC36.06C;SPBP22H7.05C;SPBP22H7.06;SPBP22H7.07;SPBC32H8.01C;SPBC21B10.02;SPBC19C2.02;SPBC19C2.06C;SPBC19C2.07;SPBC19C2.09;SPBC19C2.14;SPBC23G7.09;SPBC21D10.12;SPBC21D10.11C;SPBC25H2.18;SPBC8E4.12C;SPBPB2B2.01;SPBPB2B2.14C;SPBC1348.05;SPBC1348.06C;SPBC1348.09;SPBPB8B6.03;SPBPB8B6.06C;SPBC1683.04;SPBC1683.08;SPBC1683.09C;SPBC947.11C;SPBC947.10;SPBC947.06C;SPBC947.03C;SPBC119.03;SPBC119.05C;SPBC577.14C;SPBC577.15C;SPBC530.03C;SPBC530.04;SPBC1709.11C;SPBC21B10.03C;SPBC2F12.13;SPBC1711.01C;SPBC19F8.06C;SPBC25H2.15;SPBC8E4.02C;SPBC1348.15;SPBC1348.04;SPBC1348.14C;SPBPB21E7.02C;SPBPB21E7.04C;SPBPB21E7.09;SPBC359.06;SPBC1683.06C;SPBC354.09C;SPBC354.10;SPBC839.04;SPBC839.17C;SPBC115.02C;SPBC947.15C;SPBC947.12;SPBC119.17;SPBC577.11;SPBC36.05C;SPBC1709.09;SPBC19C2.01;SPBC19C2.10;SPBC2F12.14C;SPBC23G7.10C;SPBC23G7.14;SPBC1711.02;SPBC21D10.07;SPBC19F8.08;SPBC25H2.14;SPBP4G3.02;SPBPB2B2.11;SPBC1348.01;SPBC1348.02;SPBPB8B6.02C;SPBPB8B6.05C;SPBPB21E7.10;SPBPB10D8.02C;SPBC1683.05;SPBC1271.07C;SPBC354.12;SPBC1706.03;SPBC839.12;SPBC947.13;SPBC947.01;SPBC119.06;SPBC119.18;SPBC119.15;SPBC530.02;SPBC530.08;SPBC530.10C;SPBC530.13;SPBC530.15C;SPBC36.01C;SPBC36.08C;SPBC36.07;SPBC1709.08;SPBC1709.10C;SPBP22H7.08;SPBC19C2.13C;SPBC2F12.17;SPBC23G7.11;SPBC8E4.04;SPBPB2B2.05;SPBPB2B2.10C;SPBPB2B2.12C;SPBC1348.07;SPBC1348.08C;SPBC1348.10C;SPBPB10D8.04C;SPBC359.01;SPBC839.02;SPBC839.09C;SPBC115.01C;SPBC119.16C;SPBC577.06C;SPBC577.08C;SPBC577.12;SPBC577.13;SPBC530.14C;SPBC36.04;SPBC32H8.15;SPBC19C2.08;SPBC21D10.08C;SPBC19F8.05;SPBC19F8.07;SPBPB2B2.08;SPBPB8B6.04C;SPBPB21E7.01C;SPBPB21E7.05;SPBPB10D8.06C;SPBC359.04C;SPBC354.14C;SPBC839.03C;SPBC839.20;SPBC839.19;SPBC839.10;SPBC947.09;SPBC119.08;SPBC119.13C;SPBC119.14;SPBC577.02;SPBC577.05C;SPBC577.09;SPBC530.16;SPBC36.09;SPBP22H7.02C;SPBP22H7.04;SPBP22H7.09C;SPBC19C2.04C;SPBC19C2.05;SPBC19C2.12;SPBC23G7.12C;SPBC21D10.09C;SPBC25H2.16C;SPBC8E4.01C;SPBP4G3.03;SPBPB2B2.02;SPBPB21E7.11;SPBC1683.01;SPBC1683.03C;SPBC354.15;SPBC839.14C;SPBC115.03;SPBC947.08C;SPBC947.07;SPBC947.04;SPBC119.07;SPBC119.11C;SPBC577.03C;SPBC577.10;SPBC530.05;SPBC530.09C;SPBC530.11C;SPBC36.10;SPBP22H7.03;SPBC19C2.03;SPBC19C2.15C;SPBC2F12.15C;SPBC2F12.12C;SPBC23G7.13C;SPBC23G7.15C;SPBC19F8.04C;SPBC16D10.06;SPBC16D10.07C;SPBC8E4.05C;SPBC8E4.03;SPBPB2B2.13;SPCC1884.02;SPCC1235.15;SPCC548.07C;SPCC1529.01;SPCC794.03;SPCC736.02;SPCC4G3.13C;SPCC4G3.08;SPCC4G3.02;SPCC364.01;SPCC4B3.03C;SPCC1223.09;SPCC1223.10C;SPCC74.03C;SPCC1906.03;SPCC794.01C;SPCC794.09C;SPCC794.10;SPCC553.11C;SPCC4G3.11;SPCC4G3.03;SPCC364.04C;SPCC16C4.21;SPCC622.03C;SPCC622.04;SPCC622.06C;SPCC417.10;SPCC1223.04C;SPCC1223.06;SPCC737.06C;SPCC74.09;SPCC18.19C;SPCC18.09C;SPCC18.13;SPCC18.17C;SPCPB1C11.02;SPCC576.04;SPCC1620.07C;SPCC548.03C;SPCC548.04;SPCC794.04C;SPCC794.06;SPCC553.01C;SPCC4G3.18;SPCC4G3.07C;SPCC364.02C;SPCC417.09C;SPCC1223.02;SPCC1223.15C;SPCC1223.05C;SPCC1223.07C;SPCC1223.14;SPCC737.09C;SPCC74.01;SPCC18.04;SPCC18.07;SPCC18.12C;SPCPB1C11.01;SPCC576.02;SPCC1620.02;SPCC1620.03;SPCC548.05C;SPCC553.04;SPCC4G3.09C;SPCC4G3.05C;SPCC364.03;SPCC16C4.03;SPCC16C4.06C;SPCC4B3.01;SPCC297.03;SPCC737.03C;SPCC737.05;SPCC1739.03;SPCC1620.05;SPCC1620.10;SPCC757.03C;SPCC1235.18;SPCC1235.14;SPCC548.06C;SPCC794.12C;SPCC553.05C;SPCC553.03;SPCC4G3.19;SPCC4G3.17;SPCC4G3.06C;SPCC622.05;SPCC417.15;SPCC417.16;SPCC1223.01;SPCC1223.11;SPCC737.02C;SPCC737.07C;SPCC737.08;SPCC18.05C;SPCC18.08;SPCC18.20;SPCC18.15;SPCC290.02;SPCPB1C11.03;SPCC576.01C;SPCC1620.01C;SPCC1620.09C;SPCC794.02;SPCC794.11C;SPCC553.09C;SPCC553.07C;SPCC306.11;SPCC16C4.04;SPCC16C4.07;SPCC4B3.04C;SPCC4B3.02C;SPCP25A2.02C;SPCC622.07;SPCC417.12;SPCC297.04C;SPCC297.05;SPCC74.02C;SPCC18.10;SPCC18.14C;SPCC1739.02C;SPCC1739.04C;SPCC1739.06C;SPCC576.19C;SPCC1235.17;SPCC794.16;SPCC794.15;SPCC553.12C;SPCC553.08C;SPCC553.06;SPCC736.04C;SPCC4G3.12C;SPCC364.07;SPCC364.05;SPCC297.06C;SPCC18.03;SPCC18.06C;SPCC18.18C;SPCC290.03C;SPCC290.04;SPCC4F11.03C;SPCC1906.04;SPCC1620.04C;SPCC757.02C;SPCC757.04;SPCC794.07;SPCC794.08;SPCC553.10;SPCC553.02;SPCC736.03C;SPCC4G3.16;SPCC4G3.15C;SPCC4G3.14;SPCC4G3.10C;SPCC4G3.04C;SPCC364.06;SPCC16C4.05;SPCC16C4.08C;SPCC417.08;SPCC417.11C;SPCC1223.03C;SPCC1223.08C;SPCC1223.12C;SPCC1223.13;SPCC737.04;SPCC18.11C;SPCC18.16C;SPCC4F11.02;SPCC1739.01;SPCC1739.05;SPCC1739.15;SPCC576.03C;SPCC1620.06C;SPCC1620.08;SPMIT.10;SPMIT.11;SPMIT.01;SPMIT.05;SPMIT.07;SPMIT.02;SPMIT.04;SPMIT.03;SPMIT.06;SPMIT.08;SPMIT.09</t>
  </si>
  <si>
    <t>Glutamine</t>
  </si>
  <si>
    <t>SPAPB17E12.06;SPAC3G9.09C;SPAC16A10.05C;SPCC737.07C;SPAC14C4.03;SPBC25H2.13C;SPAC14C4.05C;SPAC4D7.03;SPCC297.03;SPBC577.15C;SPBC947.02;SPAC10F6.09C;SPAC4D7.07C;SPAC3G6.02;SPAC29A4.18;SPAC1805.08;SPAC16A10.07C;SPBC947.12;SPCC553.09C;SPBC577.10;SPAC3G6.06C;SPAC1006.08;SPAC14C4.16;SPAC688.06C;SPAC1786.03;SPAP8A3.09C;SPAP8A3.08;SPCC4G3.05C;SPAC14C4.13;SPAC1805.07C;SPBC947.11C;SPAC11E3.09;SPAC19D5.11C;SPBC23G7.12C;SPCC1223.15C;SPBC119.14;SPCC1223.12C;SPAC16A10.04;SPAC19D5.01;SPAC11E3.03;SPAC31G5.09C;SPAC694.06C;SPCC290.04;SPAC1F7.04;SPAC11E3.06;SPAC26F1.10C;SPBC36.05C;SPBC19C2.14;SPBC19C2.05;SPAC688.02C;SPAC31G5.13;SPAP8A3.04C;SPBP22H7.09C;SPBC2F12.13;SPAC3G9.12;SPAC3G6.01;SPAC24C9.07C;SPAPB8E5.02C;SPAC589.08C;SPAPB8E5.05;SPCC4G3.19;SPCC553.07C;SPBC577.05C;SPBC19F8.07;SPAC25B8.14;SPAC29A4.05;SPAC1420.03;SPAC3G9.01</t>
  </si>
  <si>
    <t>11.8597857838364 (609/5135)</t>
  </si>
  <si>
    <t>cell cycle process</t>
  </si>
  <si>
    <t>GO:0022402</t>
  </si>
  <si>
    <t>SPAC2H10.01;SPCC18.12C;SPAC1786.02;SPAC29A4.11;SPCC4F11.03C;SPAC1F7.08;SPBC839.04;SPBC947.05C;SPBC19C2.10;SPAC922.05C;SPAC26F1.07;SPBC21B10.03C;SPAC186.07C;SPAC11E3.10;SPAC1039.05C;SPAC29B12.02C;SPAC2E1P3.05C;SPCC364.06;SPBP22H7.03;SPAPB8E5.10;SPAC1B3.06C;SPCC737.09C;SPAPB8E5.08;SPCC1739.02C;SPAPB17E12.06;SPAC10F6.15;SPAC977.11;SPBP22H7.08;SPAC29A4.03C;SPBC119.03;SPAC2E1P3.04;SPCC1529.01;SPBPB8B6.04C;SPCC1223.10C;SPAPB24D3.04C;SPBC354.12;SPAP8A3.06;SPAC10F6.07C;SPAC25B8.17;SPAC26F1.04C;SPAC11E3.07;SPAC1805.04;SPBC1711.01C;SPBPB2B2.07C;SPBC19C2.01;SPAC1039.01;SPCC18.14C;SPBC947.10;SPAC1805.06C;SPBC1683.05;SPCC553.04;SPAC24C9.03;SPAC1F7.03;SPBC19C2.13C;SPAC22E12.17C;SPAC869.02C;SPAC4D7.12C;SPAC5H10.10;SPBC19C2.09;SPCC16C4.08C;SPBP22H7.05C;SPAC14C4.08;SPAC3G9.09C;SPAC589.04;SPCC794.06;SPBC947.08C;SPBC115.01C;SPAC513.06C;SPAC6F6.17;SPCC1620.05;SPBC8E4.01C;SPAC977.16C;SPCC1235.14;SPCC74.01;SPBC530.11C;SPBC19F8.05;SPAC688.10;SPBC36.07;SPCC553.08C;SPCC736.02;SPBC119.16C;SPAC186.01;SPBC8E4.02C;SPBC1348.07;SPAC16A10.05C;SPBC359.02;SPAC11E3.11C;SPCC737.07C;SPCC4F11.02;SPAC1F7.01C;SPAC683.03;SPAC31G5.19;SPCC417.11C;SPAC922.06;SPAC694.02;SPAC29A4.04C;SPAC29A4.12C;SPAC977.09C;SPCC4G3.03;SPAC688.03C;SPAC1420.01C;SPAC1F8.01;SPAC56E4.07;SPAC14C4.03;SPAC1B3.01C;SPBC25H2.13C;SPAC24C9.02C;SPAC26F1.08C;SPAC1565.03;SPAC26F1.05;SPBC359.01;SPAC19D5.04;SPCC4B3.02C;SPAC186.09;SPCC737.02C;SPBC947.06C;SPAC1F8.04C;SPAC2H10.02C;SPAC29B12.10C;SPAC3G9.05;SPBC119.17;SPBC839.05C;SPAC186.06;SPAC14C4.05C;SPCC553.03;SPCC18.10;SPAC4D7.03;SPBC1709.08;SPCC1223.07C;SPBC577.13;SPAC1486.01;SPAC29A4.02C;SPCC297.03;SPAC29B12.12;SPBC354.13;SPCC1739.06C;SPCC74.09;SPCC4G3.10C;SPAP8A3.05;SPAC5H10.05C;SPAC14C4.12C;SPAC589.06C;SPAC4D7.09;SPAPB1A11.01;SPBC839.11C;SPAC14C4.11;SPBC530.06C;SPAC1F7.07C;SPBC577.15C;SPBC947.02;SPAC589.12;SPCC737.08;SPAC869.01;SPAC26F1.13C;SPAC4D7.06C;SPCC1739.03;SPAC31G5.11;SPAC11E3.12;SPCC794.10;SPAC589.02C;SPCC18.03;SPAC1486.08;SPAC26F1.03;SPAC10F6.09C;SPAC31G5.08;SPAC31G5.10;SPAC3G9.07C;SPCC1223.05C;SPAPB17E12.11;SPAC5H10.08C;SPCC1223.08C;SPBC530.07C;SPBC530.03C;SPAC5H10.09C;SPAPB2C8.01;SPAC29B12.05C;SPAC1250.03;SPAC25B8.16;SPBC23G7.10C;SPBC839.17C;SPAC29A4.06C;SPBC21D10.07;SPAC4D7.07C;SPBC947.07;SPCC1223.03C;SPAC3G6.08;SPAPB17E12.05;SPCC364.07;SPAC3G6.02;SPAPB24D3.03;SPBC16D10.07C;SPBC21D10.08C;SPAC56E4.06C;SPAC4D7.13;SPAC29B12.04;SPAC186.08C;SPAC2E12.03C;SPBC839.02;SPBC8E4.03;SPAC31G5.06;SPBC1709.10C;SPAC29A4.18;SPCC4G3.16;SPBC530.08;SPAC1805.08;SPBC32H8.01C;SPAC869.07C;SPAC22E12.18;SPAC16A10.07C;SPAC186.05C;SPCC1620.10;SPAP8A3.13C;SPCC4G3.11;SPAC14C4.02C;SPBC947.12;SPCPB1C11.02;SPBC1683.06C;SPCC4G3.02;SPCC553.09C;SPBC1348.06C;SPBPB2B2.08;SPAC56E4.04C;SPAC29B12.13;SPCC757.04;SPBC119.09C;SPCC794.04C;SPCC1223.04C;SPCC794.11C;SPBC36.01C;SPBC354.10;SPAC11E3.08C;SPCC737.05;SPAC4D7.08C;SPAPB24D3.01;SPAC29B12.14C;SPAC24C9.14;SPAC31G5.18C;SPAC56E4.02C;SPBC2F12.12C;SPBC577.09;SPAC1805.10;SPAC25B8.13C;SPAC3G6.10C;SPBC577.10;SPAC3G9.10C;SPAC3G6.06C;SPCC553.12C;SPAC1006.08;SPCC18.06C;SPAPB17E12.08;SPAC14C4.10C;SPBC577.03C;SPAC10F6.11C;SPBC530.02;SPAC1565.01;SPAC10F6.05C;SPAC24C9.12C;SPAC16A10.02;SPAC14C4.16;SPAC694.05C;SPBC1348.02;SPAC688.06C;SPAC1786.03;SPBC530.01;SPCC18.17C;SPCC74.03C;SPAC3G6.05;SPBC530.13;SPCC553.02;SPAC29A4.17C;SPBC1683.02;SPCC1223.09;SPAC29A4.15;SPBC359.06;SPBC1348.01;SPAC4D7.01C;SPAC11E3.15;SPAC29A4.07;SPCC4G3.12C;SPCC18.08;SPAPB1A11.03;SPAC589.07C;SPAC688.07C;SPBC36.09;SPAP8A3.09C;SPBC119.07;SPAC1006.03C;SPCC1223.13;SPCC1620.04C;SPBP22H7.02C;SPBPB2B2.10C;SPBC115.03;SPAC1039.07C;SPBC23G7.14;SPBC19C2.11C;SPAC1006.06;SPAC869.06C;SPAC24C9.06C;SPAP8A3.08;SPBP4G3.02;SPCC18.09C;SPAC977.14C;SPCC1620.07C;SPCC4G3.14;SPAC869.05C;SPBC8E4.05C;SPAC29A4.14C;SPAC29A4.10;SPAC24C9.13C;SPAC688.12C;SPAC922.04;SPBC1348.05;SPAC589.09;SPBC839.07;SPAC3G9.04;SPCC1223.02;SPCC1620.03;SPCC4G3.05C;SPCC364.02C;SPAC14C4.13;SPCC16C4.07;SPAC24C9.16C;SPCC1620.06C;SPAC1805.07C;SPBC577.07;SPAC1039.06;SPCC794.08;SPAC4D7.05;SPAC1006.07;SPAC589.05C;SPAC3G6.13C;SPAPB8E5.09;SPBC947.11C;SPCC18.15;SPAC4D7.10C;SPBC119.08;SPAPB17E12.07C;SPAC4D7.14;SPAC750.03C;SPBC354.14C;SPAC14C4.15C;SPAC869.08;SPAC683.02C;SPAC1805.09C;SPBP22H7.06;SPCC1620.02;SPBC354.09C;SPAC6F6.13C;SPCC736.04C;SPAC24C9.15C;SPBPB2B2.13;SPAC4D7.04C;SPBC23G7.13C;SPAPB17E12.03;SPAC11E3.09;SPAC1805.05;SPCC548.05C;SPAC26F1.12C;SPAPB24D3.02C;SPBPB2B2.09C;SPBPB10D8.07C;SPCC553.01C;SPAC19D5.11C;SPAC1486.06;SPAC22E12.14C;SPAC1F7.05;SPAC31G5.15;SPAPB1A11.02;SPBC19C2.08;SPAC688.14;SPCC297.04C;SPCPB1C11.01;SPAC16A10.01;SPAPB17E12.10C;SPAC26F1.01;SPCC1739.15;SPCC364.04C;SPBPB2B2.05;SPCC18.07;SPCPB1C11.03;SPAC14C4.01C;SPAC11E3.14;SPCC297.06C;SPAC694.03;SPBC23G7.12C;SPCC417.12;SPBC36.02C;SPCC1223.01;SPCC1223.15C;SPAP8A3.14C;SPBC1348.04;SPAC589.03C;SPCC1620.01C;SPBC119.14;SPCC4B3.03C;SPCC4G3.09C;SPAC4D7.02C;SPCC576.03C;SPCC553.11C;SPAC10F6.12C;SPAC1039.11C;SPBC19C2.04C;SPAC1786.01C;SPAC6F6.12;SPCC1223.12C;SPAC750.06C;SPBC530.09C;SPBC947.09;SPBC36.06C;SPAC16A10.04;SPBPB8B6.05C;SPCC1223.11;SPAPB17E12.13;SPBC359.04C;SPCC1620.09C;SPCC1739.01;SPAC1420.04C;SPBC115.02C;SPAC10F6.14C;SPAC3G9.02;SPAC869.09;SPAC10F6.17C;SPAC1486.04C;SPAC25B8.15C;SPCC4G3.08;SPAC1250.05;SPAC29B12.06C;SPCC794.07;SPAC1F7.02C;SPCP25A2.02C;SPBC530.04;SPAC29B12.07;SPAC3G9.08;SPAC11E3.02C;SPBC119.11C;SPAC29B12.01;SPAC14C4.06C;SPAC1B3.02C;SPBC1683.08;SPAC22E12.16C;SPAC2E1P3.01;SPBC19C2.15C;SPBC1683.01;SPAC25B8.19C;SPAPB8E5.03;SPAC1805.15C;SPBP22H7.07;SPAC19D5.01;SPAPB17E12.02;SPBC32H8.02C;SPCC1884.02;SPBPJ4664.01;SPCC4G3.15C;SPAC11E3.03;SPAC977.17;SPAC922.03;SPCC364.03;SPAP8A3.02C;SPBC577.12;SPAC31G5.09C;SPAC513.05;SPAC694.06C;SPAC31G5.17C;SPBPB21E7.01C;SPBC21D10.11C;SPAC1F8.03C;SPCC16C4.06C;SPAC11E3.04C;SPAC750.08C;SPAC750.05C;SPAC56E4.03;SPCC290.04;SPAC19D5.06C;SPAC31G5.03;SPAC750.07C;SPBC530.14C;SPAC1486.05;SPCC1223.06;SPCC737.03C;SPBC119.15;SPAC11E3.13C;SPBC19C2.02;SPBC577.06C;SPAC31G5.05C;SPBC839.03C;SPBC19F8.06C;SPAC1805.14;SPCC417.08;SPBPB10D8.06C;SPAC1B3.05;SPAC5H10.04;SPBPB2B2.02;SPAC1F7.04;SPAC11E3.01C;SPBC21B10.02;SPCC417.10;SPAC11E3.06;SPAC4D7.11;SPBC8E4.04;SPBC577.08C;SPAC29A4.08C;SPCC18.13;SPAC3G9.15C;SPBC21D10.12;SPAPB17E12.09;SPBC1683.07;SPAC26F1.10C;SPBC1683.04;SPAC16A10.03C;SPBC23G7.15C;SPAC1805.11C;SPBC530.12C;SPBC19C2.06C;SPAC22E12.19;SPBC1683.09C;SPAC1786.04;SPAC24C9.04;SPAC1486.03C;SPBC36.05C;SPBC1683.03C;SPCC417.09C;SPAP8A3.10;SPBC119.06;SPAC1805.03C;SPAC1486.07C;SPAC977.15;SPBC530.15C;SPAPJ695.01C;SPAC3G9.03;SPBC1706.03;SPBC21D10.10;SPBC2F12.14C;SPBC1348.08C;SPAC688.04C;SPBPB2B2.06C;SPAC1F8.02C;SPBPB10D8.01;SPAC186.03;SPBC839.16;SPAC1006.09;SPAC29A4.16;SPAC19D5.07;SPCC16C4.05;SPCC4G3.06C;SPAC1565.04C;SPAC1039.09;SPCC1739.05;SPBC839.10;SPAC869.10C;SPBC36.04;SPAC10F6.13C;SPBC839.15C;SPAC869.11;SPBC839.13C;SPBC119.12;SPAC56E4.05;SPBPB21E7.09;SPAC5H10.12C;SPAC1565.02C;SPAC3G9.13C;SPBC530.05;SPAPJ760.03C;SPBC19C2.05;SPAC1250.04C;SPAC16A10.06C;SPAC10F6.06;SPAC1B3.04C;SPCC576.02;SPAC10F6.10;SPAPB17E12.12C;SPAC2E12.02;SPAPJ760.02C;SPAC31G5.04;SPBC25H2.15;SPAC29B12.11C;SPAPB8E5.06C;SPAPB24D3.10C;SPCC4B3.04C;SPAC1039.10;SPCC74.02C;SPAC1420.02C;SPAC1006.04C;SPAC5H10.13C;SPAC688.02C;SPBC36.10;SPCC794.03;SPBC25H2.16C;SPAC24C9.10C;SPCC18.11C;SPAPB24D3.09C;SPBC19F8.08;SPAC869.03C;SPBP22H7.04;SPCC16C4.04;SPAC688.13;SPAC19D5.02C;SPCC794.09C;SPCC794.01C;SPCC1223.14;SPAC1805.02C;SPAC10F6.08C;SPAC750.02C;SPAC1039.04;SPBC36.08C;SPBC577.14C;SPBC839.08C;SPAP8A3.03;SPCC306.11;SPAC31G5.13;SPBC359.03C;SPBC947.03C;SPBPB21E7.05;SPAC31G5.21;SPAC24C9.05C;SPAC1565.05;SPAP8A3.12C;SPBPB10D8.04C;SPCC4G3.07C;SPAC1F7.06;SPBC1709.09;SPAC688.09;SPAC869.04;SPAC14C4.07;SPAPB24D3.08C;SPBC354.15;SPBC19C2.03;SPBC1271.08C;SPCC4G3.13C;SPBPB2B2.14C;SPAPB17E12.04C;SPBC1709.11C;SPAPJ691.03;SPAC25B8.18;SPAC31G5.16C;SPAC1006.01;SPAPB17E12.14C;SPCC1739.04C;SPCC4G3.04C;SPAP8A3.04C;SPBPB21E7.04C;SPAC3G6.09C;SPAC31G5.01;SPAP8A3.07C;SPAC19D5.03;SPBP22H7.09C;SPCC794.02;SPBC19C2.12;SPCC1906.04;SPAC3G9.06;SPAC26F1.14C;SPBC2F12.13;SPBC21D10.09C;SPBC839.09C;SPAC3G9.12;SPAC29A4.20;SPAPB24D3.07C;SPAC589.11;SPBC19F8.04C;SPCC548.06C;SPAC5H10.11;SPBP4G3.03;SPAC3G6.01;SPBC947.01;SPBC577.11;SPAC24C9.07C;SPCC736.03C;SPAC26F1.02;SPBC25H2.14;SPCC290.02;SPAPB8E5.02C;SPBC947.14C;SPAC31G5.12C;SPAC1039.08;SPCC18.16C;SPBC119.13C;SPBC947.13;SPAPB1A11.04C;SPAC186.02C;SPBC1711.02;SPAC589.08C;SPCC16C4.03;SPAC29A4.19C;SPAC589.10C;SPAC1250.01;SPAC26F1.09;SPAC3G9.14;SPBPB2B2.12C;SPAC24C9.08;SPBC947.15C;SPAC6F6.15;SPAC3G9.11C;SPAC31G5.14;SPBC19C2.07;SPBC119.05C;SPBC530.10C;SPBC1271.07C;SPAC31G5.07;SPCC290.03C;SPAC1039.03;SPCC553.06;SPCC576.01C;SPAC6F6.16C;SPAC5H10.06C;SPAPB8E5.05;SPBC16D10.06;SPAC1006.02;SPCC1235.15;SPAC29B12.03;SPAC922.07C;SPAC2E1P3.02C;SPAC977.12;SPBC947.04;SPBC839.14C;SPAC694.04C;SPAC3G6.04;SPBC119.04;SPBC1271.06C;SPCC4G3.19;SPAP8A3.11C;SPBPB2B2.11;SPAC26F1.06;SPAC10F6.04;SPBC1348.10C;SPCC737.06C;SPBC577.02;SPCC794.15;SPBC1348.14C;SPAC5H10.07;SPBC1348.09;SPBPB10D8.05C;SPCC1906.03;SPAPB8E5.07C;SPBC839.06;SPAC1805.01C;SPCC794.12C;SPCC553.07C;SPAC513.07;SPAC1805.12C;SPBC839.12;SPAC688.11;SPCC1620.08;SPBC577.04;SPCC18.04;SPAC3G9.16C;SPAC31G5.02;SPAC29B12.08;SPCC757.02C;SPCC4G3.18;SPBC23G7.11;SPBC2F12.15C;SPAC1039.02;SPAC10F6.16;SPAC977.10;SPBPB2B2.01;SPBC119.18;SPAC24C9.11;SPAC14C4.14;SPCC297.05;SPCC18.05C;SPBC577.05C;SPCC4G3.17;SPAC1B3.03C;SPBPB10D8.02C;SPCC364.01;SPAC24C9.09;SPBC19F8.07;SPAC14C4.09;SPAC25B8.14;SPAC29A4.13;SPAC29A4.05;SPAC29A4.09;SPAC1F8.05;SPBC36.03C;SPAC11E3.05;SPAC19D5.05C;SPAC1420.03;SPAC3G9.01;SPBC1706.01;SPAPB8E5.04C;SPAC14C4.04;SPAC1486.02C;SPAC1805.13;SPAC3G6.11;SPAPJ691.02;SPCC364.05;SPAC1250.02;SPAPB24D3.06C;SPAC3G6.03C;SPCC576.04;SPCC757.03C;SPCC548.07C</t>
  </si>
  <si>
    <t>94.2161635832522 (4838/5135)</t>
  </si>
  <si>
    <t>91.02416570771 (791/869)</t>
  </si>
  <si>
    <t>cell viability</t>
  </si>
  <si>
    <t>FYPO:0000004</t>
  </si>
  <si>
    <t>SPAC2H10.01;SPCC18.12C;SPAC1786.02;SPAC29A4.11;SPCC4F11.03C;SPAC1F7.08;SPBC839.04;SPBC947.05C;SPBC19C2.10;SPAC922.05C;SPAC26F1.07;SPBC21B10.03C;SPAC186.07C;SPAC11E3.10;SPAC1039.05C;SPAC29B12.02C;SPAC2E1P3.05C;SPCC364.06;SPBP22H7.03;SPAPB8E5.10;SPAC1B3.06C;SPCC737.09C;SPAPB8E5.08;SPCC1739.02C;SPAC10F6.15;SPAC977.11;SPBP22H7.08;SPAC29A4.03C;SPBC119.03;SPAC2E1P3.04;SPCC1529.01;SPBPB8B6.04C;SPCC1223.10C;SPAPB24D3.04C;SPBC354.12;SPAP8A3.06;SPAC10F6.07C;SPAC25B8.17;SPAC26F1.04C;SPAC11E3.07;SPAC1805.04;SPBC1711.01C;SPBPB2B2.07C;SPBC19C2.01;SPAC1039.01;SPCC18.14C;SPBC947.10;SPAC1805.06C;SPBC1683.05;SPCC553.04;SPAC24C9.03;SPAC1F7.03;SPBC19C2.13C;SPAC22E12.17C;SPAC869.02C;SPAC4D7.12C;SPAC5H10.10;SPBC19C2.09;SPCC16C4.08C;SPBP22H7.05C;SPAC14C4.08;SPAC3G9.09C;SPAC589.04;SPCC794.06;SPBC947.08C;SPBC115.01C;SPAC513.06C;SPAC6F6.17;SPCC1620.05;SPBC8E4.01C;SPAC977.16C;SPCC1235.14;SPCC74.01;SPBC530.11C;SPBC19F8.05;SPAC688.10;SPBC36.07;SPCC553.08C;SPCC736.02;SPBC119.16C;SPAC186.01;SPBC8E4.02C;SPBC1348.07;SPAC16A10.05C;SPBC359.02;SPAC11E3.11C;SPCC737.07C;SPCC4F11.02;SPAC1F7.01C;SPAC683.03;SPAC31G5.19;SPCC417.11C;SPAC922.06;SPAC694.02;SPAC29A4.04C;SPAC29A4.12C;SPAC977.09C;SPCC4G3.03;SPAC688.03C;SPAC1420.01C;SPAC1F8.01;SPAC56E4.07;SPAC14C4.03;SPAC3G6.07;SPAC1B3.01C;SPBC25H2.13C;SPAC24C9.02C;SPAC26F1.08C;SPAC1565.03;SPAC26F1.05;SPBC359.01;SPAC19D5.04;SPCC4B3.02C;SPAC186.09;SPCC737.02C;SPBC947.06C;SPAC1F8.04C;SPAC2H10.02C;SPAC29B12.10C;SPAC3G9.05;SPBC119.17;SPBC839.05C;SPBC23G7.09;SPAC186.06;SPAC14C4.05C;SPCC553.03;SPCC18.10;SPAC4D7.03;SPBC1709.08;SPCC1223.07C;SPBC577.13;SPAC1486.01;SPAC29A4.02C;SPCC297.03;SPAC29B12.12;SPBC354.13;SPCC1739.06C;SPCC74.09;SPCC4G3.10C;SPAP8A3.05;SPAC5H10.05C;SPAC14C4.12C;SPAC589.06C;SPAC4D7.09;SPAPB1A11.01;SPBC839.11C;SPAC14C4.11;SPBC530.06C;SPAC1F7.07C;SPBC577.15C;SPBC947.02;SPAC589.12;SPCC737.08;SPAC869.01;SPAC26F1.13C;SPAC4D7.06C;SPCC1739.03;SPAC31G5.11;SPAC11E3.12;SPCC794.10;SPAC589.02C;SPCC18.03;SPAC1486.08;SPAC26F1.03;SPAC10F6.09C;SPAC31G5.08;SPAC31G5.10;SPAC3G9.07C;SPCC1223.05C;SPAPB17E12.11;SPAC5H10.08C;SPCC1223.08C;SPBC530.07C;SPBC530.03C;SPAC5H10.09C;SPAPB2C8.01;SPAC29B12.05C;SPAC1250.03;SPAC25B8.16;SPBC23G7.10C;SPBC839.17C;SPAC29A4.06C;SPBC21D10.07;SPAC4D7.07C;SPBC947.07;SPCC1223.03C;SPAC3G6.08;SPAPB17E12.05;SPCC364.07;SPAC3G6.02;SPAPB24D3.03;SPBC16D10.07C;SPBC21D10.08C;SPAC56E4.06C;SPAC4D7.13;SPAC29B12.04;SPAC186.08C;SPAC2E12.03C;SPBC839.02;SPBC8E4.03;SPAC31G5.06;SPBC1709.10C;SPAC29A4.18;SPCC4G3.16;SPBC530.08;SPAC1805.08;SPBC32H8.01C;SPAC869.07C;SPAC22E12.18;SPAC16A10.07C;SPAC186.05C;SPCC1620.10;SPAP8A3.13C;SPCC4G3.11;SPBC839.19;SPAC14C4.02C;SPBC947.12;SPCPB1C11.02;SPBC1683.06C;SPCC4G3.02;SPCC553.09C;SPBC1348.06C;SPBPB2B2.08;SPAC56E4.04C;SPAC29B12.13;SPCC757.04;SPBC119.09C;SPCC794.04C;SPCC1223.04C;SPCC794.11C;SPBC36.01C;SPBC354.10;SPAC11E3.08C;SPCC737.05;SPAC4D7.08C;SPAPB24D3.01;SPAC29B12.14C;SPAC24C9.14;SPAC31G5.18C;SPAC56E4.02C;SPBC2F12.12C;SPBC577.09;SPAC1805.10;SPAC25B8.13C;SPAC3G6.10C;SPBC577.10;SPAC3G9.10C;SPAC3G6.06C;SPCC553.12C;SPAC1006.08;SPCC18.06C;SPAPB17E12.08;SPAC14C4.10C;SPBC577.03C;SPAC10F6.11C;SPBPB8B6.03;SPBC530.02;SPAC1565.01;SPAC10F6.05C;SPAC24C9.12C;SPAC16A10.02;SPAC14C4.16;SPAC694.05C;SPBC1348.02;SPAC688.06C;SPAC1786.03;SPBC530.01;SPCC18.17C;SPCC74.03C;SPAC3G6.05;SPBC530.13;SPCC553.02;SPAC29A4.17C;SPBC1683.02;SPCC1223.09;SPAC29A4.15;SPBC359.06;SPBC1348.01;SPAC4D7.01C;SPAC11E3.15;SPAC29A4.07;SPCC4G3.12C;SPCC18.08;SPAPB1A11.03;SPAC589.07C;SPAC688.07C;SPBC36.09;SPAP8A3.09C;SPBC119.07;SPAC1006.03C;SPCC1223.13;SPCC1620.04C;SPBP22H7.02C;SPBPB2B2.10C;SPBC115.03;SPAC1039.07C;SPBC23G7.14;SPBC19C2.11C;SPAC1006.06;SPAC869.06C;SPAC24C9.06C;SPAP8A3.08;SPBP4G3.02;SPCC18.09C;SPAC977.14C;SPCC1620.07C;SPCC4G3.14;SPAC869.05C;SPBC8E4.05C;SPAC29A4.14C;SPAC29A4.10;SPAC24C9.13C;SPAC688.12C;SPAC922.04;SPBC1348.05;SPAC589.09;SPBC839.07;SPAC3G9.04;SPCC1223.02;SPCC1620.03;SPCC4G3.05C;SPCC364.02C;SPAC14C4.13;SPCC16C4.07;SPAC24C9.16C;SPCC1620.06C;SPAC1805.07C;SPBC577.07;SPAC1039.06;SPCC794.08;SPAC4D7.05;SPAC1006.07;SPAC589.05C;SPAC3G6.13C;SPAPB8E5.09;SPBC947.11C;SPCC18.15;SPAC4D7.10C;SPBC119.08;SPAPB17E12.07C;SPAC4D7.14;SPAC750.03C;SPBC354.14C;SPAC14C4.15C;SPAC869.08;SPAC683.02C;SPAC1805.09C;SPBP22H7.06;SPCC1620.02;SPBC354.09C;SPAC6F6.13C;SPCC736.04C;SPAC24C9.15C;SPBPB2B2.13;SPAC4D7.04C;SPBC23G7.13C;SPAPB17E12.03;SPAC11E3.09;SPAC1805.05;SPCC548.05C;SPAC26F1.12C;SPAPB24D3.02C;SPBPB2B2.09C;SPBPB10D8.07C;SPCC553.01C;SPAC19D5.11C;SPAC1486.06;SPAC22E12.14C;SPAC1F7.05;SPAC31G5.15;SPAPB1A11.02;SPBC19C2.08;SPAC688.14;SPCC297.04C;SPCPB1C11.01;SPAC16A10.01;SPAPB17E12.10C;SPAC26F1.01;SPCC1739.15;SPCC364.04C;SPBPB2B2.05;SPCC18.07;SPCPB1C11.03;SPCC737.04;SPAC14C4.01C;SPAC11E3.14;SPCC297.06C;SPAC694.03;SPBC23G7.12C;SPBC25H2.18;SPCC417.12;SPBC36.02C;SPCC1223.01;SPCC1223.15C;SPAP8A3.14C;SPBC1348.04;SPAC589.03C;SPCC1620.01C;SPBC119.14;SPCC4B3.03C;SPCC4G3.09C;SPAC4D7.02C;SPCC576.03C;SPCC553.11C;SPAC750.01;SPAC10F6.12C;SPAC1039.11C;SPBC19C2.04C;SPAC1786.01C;SPAC6F6.12;SPBC8E4.12C;SPCC1223.12C;SPAC750.06C;SPBC530.09C;SPBC947.09;SPBC36.06C;SPAC16A10.04;SPBPB8B6.05C;SPCC1223.11;SPAPB17E12.13;SPBC359.04C;SPCC1620.09C;SPCC1739.01;SPAC1420.04C;SPBC115.02C;SPAC10F6.14C;SPAC3G9.02;SPAC869.09;SPAC10F6.17C;SPAC1486.04C;SPAC25B8.15C;SPCC4G3.08;SPAC1250.05;SPAC29B12.06C;SPCC794.07;SPAC1F7.02C;SPCP25A2.02C;SPBC530.04;SPAC29B12.07;SPAC3G9.08;SPAC11E3.02C;SPBC119.11C;SPAC29B12.01;SPAC14C4.06C;SPAC1B3.02C;SPBC1683.08;SPAC22E12.16C;SPAC2E1P3.01;SPBC19C2.15C;SPBC1683.01;SPAC25B8.19C;SPAPB8E5.03;SPAC1805.15C;SPBP22H7.07;SPAC19D5.01;SPAPB17E12.02;SPBC32H8.02C;SPCC1884.02;SPBPJ4664.01;SPCC4G3.15C;SPAC11E3.03;SPAC977.17;SPAC922.03;SPCC364.03;SPAP8A3.02C;SPBC577.12;SPAC31G5.09C;SPAC513.05;SPAC694.06C;SPAC31G5.17C;SPBPB21E7.01C;SPBC21D10.11C;SPAC1F8.03C;SPCC16C4.06C;SPAC11E3.04C;SPAC750.08C;SPAC750.05C;SPAC56E4.03;SPCC290.04;SPAC19D5.06C;SPAC31G5.03;SPAC750.07C;SPBC530.14C;SPAC1486.05;SPCC1223.06;SPCC737.03C;SPBC119.15;SPAC11E3.13C;SPBC19C2.02;SPBC577.06C;SPAC31G5.05C;SPBC839.03C;SPBC19F8.06C;SPAC1805.14;SPAC688.08;SPCC417.08;SPBPB10D8.06C;SPAC1B3.05;SPAC5H10.04;SPBPB2B2.02;SPAC1F7.04;SPAC11E3.01C;SPBC21B10.02;SPCC417.10;SPAC11E3.06;SPAC4D7.11;SPBC8E4.04;SPBC577.08C;SPAC29A4.08C;SPCC18.13;SPAC3G9.15C;SPBC21D10.12;SPAPB17E12.09;SPBC1683.07;SPAC26F1.10C;SPBC1683.04;SPAC16A10.03C;SPBC23G7.15C;SPAC1805.11C;SPBC530.12C;SPBC19C2.06C;SPAC22E12.19;SPBC1683.09C;SPAC1786.04;SPAC24C9.04;SPAC1486.03C;SPBC36.05C;SPBC1683.03C;SPCC417.09C;SPAP8A3.10;SPBC119.06;SPAC1805.03C;SPAC1486.07C;SPAC977.15;SPBC530.15C;SPAPJ695.01C;SPAC3G9.03;SPBC1706.03;SPBC21D10.10;SPBC2F12.14C;SPBC1348.08C;SPAC688.04C;SPBPB2B2.06C;SPAC1F8.02C;SPBPB10D8.01;SPAC186.03;SPBC839.16;SPAC1006.09;SPAC29A4.16;SPAC19D5.07;SPCC16C4.05;SPCC4G3.06C;SPAC1565.04C;SPAC3G9.17;SPAC1039.09;SPCC1739.05;SPBC839.10;SPAC869.10C;SPBC19C2.14;SPBC36.04;SPAC10F6.13C;SPBC839.15C;SPAC869.11;SPBC839.13C;SPBC119.12;SPAC56E4.05;SPAC1006.05C;SPBPB21E7.09;SPAC5H10.12C;SPAC1565.02C;SPAC3G9.13C;SPBC530.05;SPAPJ760.03C;SPBC19C2.05;SPAC1250.04C;SPAC16A10.06C;SPAC10F6.06;SPAC1B3.04C;SPCC576.02;SPAC10F6.10;SPAPB17E12.12C;SPAC2E12.02;SPAPJ760.02C;SPAC31G5.04;SPBC25H2.15;SPAC29B12.11C;SPAPB8E5.06C;SPAPB24D3.10C;SPCC4B3.04C;SPAC1039.10;SPCC74.02C;SPAC1420.02C;SPAC1006.04C;SPAC5H10.13C;SPAC688.02C;SPBC36.10;SPCC794.03;SPBC25H2.16C;SPAC24C9.10C;SPCC18.11C;SPAPB24D3.09C;SPBC19F8.08;SPAC869.03C;SPBP22H7.04;SPCC16C4.04;SPAC688.13;SPAC19D5.02C;SPCC794.09C;SPCC794.01C;SPCC1223.14;SPAC1805.02C;SPAC1F7.14C;SPAC10F6.08C;SPAC750.02C;SPAC1039.04;SPBC36.08C;SPBC577.14C;SPBC839.08C;SPAP8A3.03;SPCC306.11;SPAC31G5.13;SPBC359.03C;SPBC947.03C;SPBPB21E7.05;SPAC31G5.21;SPAC24C9.05C;SPAC1565.05;SPAP8A3.12C;SPBPB10D8.04C;SPCC4G3.07C;SPAC1F7.06;SPBC1709.09;SPAC688.09;SPAC869.04;SPAC14C4.07;SPAPB24D3.08C;SPBC354.15;SPBC19C2.03;SPBC1271.08C;SPCC4G3.13C;SPBPB2B2.14C;SPAPB17E12.04C;SPBC1709.11C;SPAPJ691.03;SPAC25B8.18;SPAC31G5.16C;SPAC1006.01;SPAPB17E12.14C;SPCC1739.04C;SPCC4G3.04C;SPAP8A3.04C;SPBPB21E7.04C;SPAC3G6.09C;SPAC31G5.01;SPAP8A3.07C;SPAC19D5.03;SPBP22H7.09C;SPCC794.02;SPBC19C2.12;SPCC1906.04;SPAC3G9.06;SPAC26F1.14C;SPBC2F12.13;SPMIT.08;SPBC21D10.09C;SPBC839.09C;SPAC3G9.12;SPAC29A4.20;SPAPB24D3.07C;SPAC589.11;SPBC19F8.04C;SPCC548.06C;SPAC5H10.11;SPBP4G3.03;SPAC3G6.01;SPBC947.01;SPBC577.11;SPAC24C9.07C;SPCC736.03C;SPAC26F1.02;SPBC25H2.14;SPCC290.02;SPAPB8E5.02C;SPBC947.14C;SPAC31G5.12C;SPAC1039.08;SPCC18.16C;SPBC119.13C;SPBC947.13;SPAPB1A11.04C;SPAC186.02C;SPBC1711.02;SPAC589.08C;SPCC16C4.03;SPAC29A4.19C;SPAC589.10C;SPAC1250.01;SPAC26F1.09;SPAC1250.07;SPAC3G9.14;SPBPB2B2.12C;SPAC24C9.08;SPBC947.15C;SPAC6F6.15;SPAC3G9.11C;SPAC31G5.14;SPBC19C2.07;SPBC119.05C;SPBC530.10C;SPBC1271.07C;SPAC31G5.07;SPCC290.03C;SPAC1039.03;SPCC553.06;SPCC576.01C;SPAC6F6.16C;SPAC5H10.06C;SPAPB8E5.05;SPBC16D10.06;SPAC1006.02;SPCC1235.15;SPAC29B12.03;SPAC922.07C;SPAC2E1P3.02C;SPAC977.12;SPBC947.04;SPBC839.14C;SPAC694.04C;SPAC3G6.04;SPCC4B3.01;SPBC119.04;SPBC1271.06C;SPCC4G3.19;SPAP8A3.11C;SPBPB2B2.11;SPAC26F1.06;SPAC10F6.04;SPBC1348.10C;SPCC737.06C;SPBC577.02;SPCC794.15;SPBC1348.14C;SPAC5H10.07;SPBC1348.09;SPBPB10D8.05C;SPCC1906.03;SPAPB8E5.07C;SPBC839.06;SPAC1805.01C;SPCC794.12C;SPCC553.07C;SPAC513.07;SPAC1805.12C;SPBC839.12;SPAC688.11;SPCC1620.08;SPBC577.04;SPCC18.04;SPAC3G9.16C;SPAC31G5.02;SPAC29B12.08;SPCC757.02C;SPCC4G3.18;SPBC23G7.11;SPBC2F12.15C;SPAC1039.02;SPAC10F6.16;SPAC977.10;SPBPB2B2.01;SPBC119.18;SPAC24C9.11;SPAC14C4.14;SPCC297.05;SPCC18.05C;SPBC577.05C;SPCC4G3.17;SPAC1B3.03C;SPBPB10D8.02C;SPCC364.01;SPAC24C9.09;SPBC19F8.07;SPAC14C4.09;SPAC25B8.14;SPAC29A4.13;SPMIT.05;SPAC29A4.05;SPAC29A4.09;SPBC119.10;SPAC1F8.05;SPBC36.03C;SPAC11E3.05;SPBPB8B6.06C;SPAC19D5.05C;SPAC1420.03;SPAC3G9.01;SPBC1706.01;SPAPB8E5.04C;SPAC14C4.04;SPAC1486.02C;SPAC1805.13;SPAC3G6.11;SPAPJ691.02;SPBC530.16;SPCC364.05;SPAC1250.02;SPAPB24D3.06C;SPAC3G6.03C;SPCC576.04;SPCC757.03C;SPCC548.07C</t>
  </si>
  <si>
    <t>95.9493670886076 (4927/5135)</t>
  </si>
  <si>
    <t>93.210586881473 (810/869)</t>
  </si>
  <si>
    <t>cell population phenotype</t>
  </si>
  <si>
    <t>FYPO:0000003</t>
  </si>
  <si>
    <t>SPAC2H10.01;SPCC18.12C;SPBC19C2.10;SPAC1039.05C;SPCC364.06;SPBP22H7.03;SPBP22H7.08;SPAP8A3.06;SPBC19C2.01;SPCC16C4.08C;SPBC947.08C;SPBC115.01C;SPBC36.07;SPCC553.08C;SPAC16A10.05C;SPAC1F7.01C;SPAC31G5.19;SPAC29A4.04C;SPBC25H2.13C;SPAC19D5.04;SPAC3G9.05;SPAC4D7.03;SPCC297.03;SPBC354.13;SPBC577.15C;SPAC589.12;SPCC794.10;SPAC10F6.09C;SPCC1223.05C;SPCC1223.08C;SPBC839.17C;SPAC25B8.16;SPAC29A4.06C;SPAC3G6.02;SPAC4D7.13;SPAC29A4.18;SPAC16A10.07C;SPCC1620.10;SPAC14C4.02C;SPBC947.12;SPCC553.09C;SPCC757.04;SPAC11E3.08C;SPAPB24D3.01;SPAC4D7.08C;SPBC2F12.12C;SPAC3G6.10C;SPBC577.10;SPAC1006.08;SPBC530.01;SPCC18.17C;SPCC553.02;SPAC29A4.07;SPAC688.07C;SPBC36.09;SPAP8A3.09C;SPAC1006.03C;SPCC1223.13;SPBP22H7.02C;SPBC19C2.11C;SPAC24C9.06C;SPAP8A3.08;SPAC29A4.10;SPAC3G9.04;SPCC4G3.05C;SPCC364.02C;SPBC577.07;SPCC794.08;SPAC4D7.05;SPAC4D7.10C;SPBC119.08;SPAPB17E12.07C;SPAC4D7.14;SPAC11E3.09;SPAC22E12.14C;SPAC1F7.05;SPBC19C2.08;SPCC1620.01C;SPAC1039.11C;SPAC16A10.04;SPCC1620.09C;SPAC3G9.02;SPAC1486.04C;SPAC29B12.06C;SPCC794.07;SPAC3G9.08;SPBC530.04;SPBC119.11C;SPAC29B12.01;SPAC19D5.01;SPBP22H7.07;SPCC364.03;SPCC290.04;SPBC530.14C;SPCC1223.06;SPAC31G5.05C;SPAC1F7.04;SPAC11E3.01C;SPAC11E3.06;SPAC29A4.08C;SPAC26F1.10C;SPAC24C9.04;SPAC1486.03C;SPBC36.05C;SPCC417.09C;SPAC1006.09;SPBC36.04;SPBC839.15C;SPAC56E4.05;SPAC1006.05C;SPBC19C2.05;SPAC16A10.06C;SPAC2E12.02;SPAC688.02C;SPBC19F8.08;SPCC794.09C;SPAC10F6.08C;SPBC839.08C;SPAC31G5.13;SPAP8A3.04C;SPAC31G5.01;SPAC3G9.12;SPAC29A4.20;SPBC119.13C;SPAPB1A11.04C;SPAC1250.01;SPAC3G9.14;SPAC6F6.15;SPCC290.03C;SPAC6F6.16C;SPAC29B12.03;SPCC4G3.19;SPCC794.12C;SPAC688.11;SPAC31G5.02;SPAC24C9.11;SPBC19F8.07;SPAC25B8.14;SPBC1706.01</t>
  </si>
  <si>
    <t>21.3242453748783 (1095/5135)</t>
  </si>
  <si>
    <t>15.9953970080552 (139/869)</t>
  </si>
  <si>
    <t>abnormal vegetative cell morphology</t>
  </si>
  <si>
    <t>FYPO:0001118</t>
  </si>
  <si>
    <t>SPAC2H10.01;SPCC18.12C;SPAC1786.02;SPCC364.06;SPBP22H7.03;SPCC1739.02C;SPAC29A4.03C;SPAP8A3.06;SPAC11E3.07;SPBC19C2.01;SPCC18.14C;SPAC24C9.03;SPAC1F7.03;SPAC22E12.17C;SPAC4D7.12C;SPCC16C4.08C;SPAC3G9.09C;SPAC589.04;SPBC115.01C;SPCC1620.05;SPCC74.01;SPBC19F8.05;SPBC359.02;SPAC29A4.04C;SPAC14C4.03;SPBC25H2.13C;SPAC19D5.04;SPAC29B12.10C;SPBC119.17;SPAC14C4.05C;SPBC1709.08;SPCC297.03;SPAC4D7.09;SPCC737.08;SPAC26F1.13C;SPAC26F1.03;SPAC10F6.09C;SPAC31G5.08;SPAPB17E12.11;SPCC1223.08C;SPAC25B8.16;SPAC29A4.06C;SPBC947.07;SPAC3G6.08;SPAC3G6.02;SPAC4D7.13;SPAC31G5.06;SPCC4G3.16;SPCC1620.10;SPAC14C4.02C;SPBC947.12;SPCC553.09C;SPBC1348.06C;SPAC56E4.04C;SPBC119.09C;SPAC56E4.02C;SPBC577.09;SPAC3G6.10C;SPBC577.10;SPAC3G9.10C;SPAC1006.08;SPAC1786.03;SPCC553.02;SPAC29A4.15;SPAC4D7.01C;SPAC29A4.07;SPCC18.08;SPBC36.09;SPAP8A3.09C;SPBP22H7.02C;SPBC19C2.11C;SPAC24C9.06C;SPAP8A3.08;SPCC4G3.14;SPAC29A4.10;SPAC24C9.13C;SPCC4G3.05C;SPCC1620.06C;SPBC577.07;SPAC4D7.05;SPAC1006.07;SPAPB8E5.09;SPAPB17E12.07C;SPAC4D7.04C;SPAC1486.06;SPAC1F7.05;SPBC19C2.08;SPAPB17E12.10C;SPCC1739.15;SPCC18.07;SPBC23G7.12C;SPCC1620.01C;SPCC576.03C;SPCC553.11C;SPBC36.06C;SPCC1620.09C;SPAC10F6.14C;SPAC10F6.17C;SPAC1F7.02C;SPAC29B12.07;SPAC3G9.08;SPAC11E3.02C;SPBC119.11C;SPAC29B12.01;SPAC22E12.16C;SPBC19C2.15C;SPBP22H7.07;SPCC1884.02;SPBPJ4664.01;SPAC1486.05;SPCC737.03C;SPBC119.15;SPAC31G5.05C;SPCC417.08;SPAC1F7.04;SPAC29A4.08C;SPAC3G9.15C;SPAPB17E12.09;SPBC530.12C;SPAC24C9.04;SPAC1486.03C;SPBC36.05C;SPAP8A3.10;SPAC1486.07C;SPBC2F12.14C;SPAC1006.09;SPCC16C4.05;SPCC4G3.06C;SPBC839.10;SPBC36.04;SPAC56E4.05;SPAC3G9.13C;SPBC19C2.05;SPAC16A10.06C;SPAC10F6.10;SPAC2E12.02;SPAC1420.02C;SPAC688.02C;SPAC24C9.10C;SPCC1223.14;SPAC1F7.14C;SPBC36.08C;SPBC839.08C;SPAC31G5.13;SPAC1565.05;SPCC4G3.07C;SPAC688.09;SPBC19C2.03;SPAC31G5.16C;SPAC31G5.01;SPBP22H7.09C;SPBC19C2.12;SPAC3G9.06;SPBC2F12.13;SPBC839.09C;SPAC3G9.12;SPCC736.03C;SPAC24C9.07C;SPCC290.02;SPCC18.16C;SPBC119.13C;SPAC589.08C;SPAC1250.01;SPAC1250.07;SPAC3G9.14;SPAC6F6.15;SPBC19C2.07;SPCC290.03C;SPCC553.06;SPCC576.01C;SPAC6F6.16C;SPAC1006.02;SPAP8A3.11C;SPAC26F1.06;SPAPB8E5.07C;SPBC839.12;SPAC688.11;SPCC18.04;SPAC3G9.16C;SPAC31G5.02;SPCC4G3.18;SPBC119.18;SPAC24C9.11;SPCC18.05C;SPAC1B3.03C;SPAC24C9.09;SPBC19F8.07;SPAC25B8.14;SPAC29A4.05;SPAC19D5.05C;SPBC1706.01;SPBC530.16;SPAPB24D3.06C</t>
  </si>
  <si>
    <t>28.1986368062317 (1448/5135)</t>
  </si>
  <si>
    <t>22.2094361334868 (193/869)</t>
  </si>
  <si>
    <t>inviable cell population</t>
  </si>
  <si>
    <t>FYPO:0002059</t>
  </si>
  <si>
    <t>SPAC2H10.01;SPCC18.12C;SPAC1786.02;SPCC364.06;SPBP22H7.03;SPCC1739.02C;SPAC29A4.03C;SPAP8A3.06;SPAC11E3.07;SPBC19C2.01;SPCC18.14C;SPAC24C9.03;SPAC1F7.03;SPAC22E12.17C;SPAC4D7.12C;SPCC16C4.08C;SPAC3G9.09C;SPAC589.04;SPBC115.01C;SPCC1620.05;SPCC74.01;SPBC19F8.05;SPBC359.02;SPAC29A4.04C;SPAC14C4.03;SPBC25H2.13C;SPAC19D5.04;SPAC29B12.10C;SPBC119.17;SPAC14C4.05C;SPBC1709.08;SPCC297.03;SPAC4D7.09;SPCC737.08;SPAC26F1.13C;SPAC26F1.03;SPAC10F6.09C;SPAC31G5.08;SPAPB17E12.11;SPCC1223.08C;SPAC25B8.16;SPAC29A4.06C;SPBC947.07;SPAC3G6.08;SPAC3G6.02;SPAC4D7.13;SPAC31G5.06;SPCC4G3.16;SPCC1620.10;SPAC14C4.02C;SPBC947.12;SPCC553.09C;SPBC1348.06C;SPAC56E4.04C;SPBC119.09C;SPAC56E4.02C;SPBC577.09;SPAC3G6.10C;SPBC577.10;SPAC3G9.10C;SPAC1006.08;SPAC1786.03;SPCC553.02;SPAC29A4.15;SPAC4D7.01C;SPAC29A4.07;SPCC18.08;SPBC36.09;SPAP8A3.09C;SPBP22H7.02C;SPBC19C2.11C;SPAC24C9.06C;SPAP8A3.08;SPCC4G3.14;SPAC29A4.10;SPAC24C9.13C;SPCC1620.06C;SPBC577.07;SPAC4D7.05;SPAC1006.07;SPAPB8E5.09;SPAPB17E12.07C;SPAC4D7.04C;SPAC1486.06;SPAC1F7.05;SPBC19C2.08;SPAPB17E12.10C;SPCC1739.15;SPCC18.07;SPBC23G7.12C;SPCC1620.01C;SPCC576.03C;SPCC553.11C;SPBC36.06C;SPCC1620.09C;SPAC10F6.14C;SPAC10F6.17C;SPAC1F7.02C;SPAC29B12.07;SPAC3G9.08;SPAC11E3.02C;SPBC119.11C;SPAC29B12.01;SPAC22E12.16C;SPBC19C2.15C;SPBP22H7.07;SPCC1884.02;SPBPJ4664.01;SPAC1486.05;SPCC737.03C;SPBC119.15;SPAC31G5.05C;SPCC417.08;SPAC1F7.04;SPAC29A4.08C;SPAC3G9.15C;SPAPB17E12.09;SPBC530.12C;SPAC24C9.04;SPAC1486.03C;SPBC36.05C;SPAP8A3.10;SPAC1486.07C;SPBC2F12.14C;SPAC1006.09;SPCC16C4.05;SPCC4G3.06C;SPBC839.10;SPBC36.04;SPAC56E4.05;SPAC3G9.13C;SPBC19C2.05;SPAC16A10.06C;SPAC10F6.10;SPAC2E12.02;SPAC1420.02C;SPAC688.02C;SPAC24C9.10C;SPCC1223.14;SPAC1F7.14C;SPBC36.08C;SPBC839.08C;SPAC31G5.13;SPAC1565.05;SPCC4G3.07C;SPAC688.09;SPBC19C2.03;SPAC31G5.16C;SPAC31G5.01;SPBP22H7.09C;SPBC19C2.12;SPAC3G9.06;SPBC2F12.13;SPBC839.09C;SPAC3G9.12;SPCC736.03C;SPCC290.02;SPCC18.16C;SPBC119.13C;SPAC589.08C;SPAC1250.01;SPAC1250.07;SPAC3G9.14;SPAC6F6.15;SPBC19C2.07;SPCC290.03C;SPCC553.06;SPCC576.01C;SPAC6F6.16C;SPAC1006.02;SPAP8A3.11C;SPAC26F1.06;SPAPB8E5.07C;SPBC839.12;SPAC688.11;SPCC18.04;SPAC3G9.16C;SPAC31G5.02;SPCC4G3.18;SPBC119.18;SPAC24C9.11;SPCC18.05C;SPAC1B3.03C;SPAC24C9.09;SPBC19F8.07;SPAC25B8.14;SPAC29A4.05;SPAC19D5.05C;SPBC1706.01;SPBC530.16;SPAPB24D3.06C</t>
  </si>
  <si>
    <t>27.9844206426485 (1437/5135)</t>
  </si>
  <si>
    <t>21.9792865362486 (191/869)</t>
  </si>
  <si>
    <t>inviable vegetative cell population</t>
  </si>
  <si>
    <t>FYPO:0002061</t>
  </si>
  <si>
    <t>SPCC18.12C;SPCC364.06;SPAPB17E12.06;SPAC1805.04;SPBC19C2.01;SPCC16C4.08C;SPBC947.08C;SPBC36.07;SPAC31G5.19;SPAC29A4.04C;SPBC25H2.13C;SPAC19D5.04;SPAC3G9.05;SPAC14C4.05C;SPAC4D7.03;SPCC297.03;SPBC577.15C;SPAC10F6.09C;SPCC1223.08C;SPAC25B8.16;SPAC4D7.07C;SPAC3G6.02;SPAC4D7.13;SPAC29B12.04;SPAC29A4.18;SPAC1805.08;SPAC16A10.07C;SPCC4G3.11;SPAC14C4.02C;SPBC947.12;SPCC553.09C;SPAC56E4.04C;SPAC11E3.08C;SPAPB24D3.01;SPAC4D7.08C;SPBC2F12.12C;SPBC577.10;SPAC1006.08;SPAC1786.03;SPBC36.09;SPCC1223.13;SPBP22H7.02C;SPAC24C9.06C;SPAP8A3.08;SPBC839.07;SPAC3G9.04;SPCC4G3.05C;SPAC14C4.13;SPAC1805.07C;SPCC794.08;SPAC4D7.05;SPBC119.08;SPAC1F7.05;SPBC19C2.08;SPCC1620.01C;SPAC16A10.04;SPCC1620.09C;SPAC3G9.02;SPCC794.07;SPBC119.11C;SPAC29B12.01;SPAC25B8.19C;SPBP22H7.07;SPAC11E3.03;SPAC694.06C;SPCC290.04;SPBC530.14C;SPCC737.03C;SPAC1F7.04;SPAC11E3.06;SPAC29A4.08C;SPAC26F1.10C;SPAC1486.03C;SPBC36.05C;SPBC36.04;SPAC16A10.06C;SPAC688.02C;SPAC31G5.13;SPAP8A3.04C;SPAC31G5.01;SPBP22H7.09C;SPBC2F12.13;SPAC29A4.20;SPAC3G6.01;SPBC119.13C;SPAPB1A11.04C;SPAC589.08C;SPAC589.10C;SPAC1250.01;SPAC3G9.14;SPAC6F6.15;SPCC290.03C;SPAC6F6.16C;SPAC29B12.03;SPCC553.07C;SPAC24C9.11;SPBC19F8.07;SPAC25B8.14;SPAC3G9.01</t>
  </si>
  <si>
    <t>16.2999026290166 (837/5135)</t>
  </si>
  <si>
    <t>11.3924050632911 (99/869)</t>
  </si>
  <si>
    <t>abnormal mitotic cell cycle</t>
  </si>
  <si>
    <t>FYPO:0000059</t>
  </si>
  <si>
    <t>SPCC18.12C;SPAC1039.05C;SPCC364.06;SPAPB17E12.06;SPAC1805.04;SPBC19C2.01;SPCC16C4.08C;SPAC14C4.08;SPAC3G9.09C;SPBC947.08C;SPAC688.10;SPBC36.07;SPAC31G5.19;SPAC29A4.04C;SPAC14C4.03;SPBC25H2.13C;SPAC19D5.04;SPAC3G9.05;SPAC14C4.05C;SPAC4D7.03;SPCC297.03;SPBC577.15C;SPAC31G5.11;SPAC10F6.09C;SPAC3G9.07C;SPCC1223.08C;SPBC839.17C;SPAC25B8.16;SPAC4D7.07C;SPAC3G6.02;SPAC4D7.13;SPAC29B12.04;SPAC29A4.18;SPAC1805.08;SPAC16A10.07C;SPCC4G3.11;SPAC14C4.02C;SPBC947.12;SPCC553.09C;SPAC56E4.04C;SPAC11E3.08C;SPAPB24D3.01;SPAC4D7.08C;SPAC31G5.18C;SPBC2F12.12C;SPBC577.10;SPAC1006.08;SPAC10F6.11C;SPAC1786.03;SPCC74.03C;SPBC36.09;SPAC1006.03C;SPCC1223.13;SPBP22H7.02C;SPAC24C9.06C;SPAP8A3.08;SPBC839.07;SPAC3G9.04;SPCC4G3.05C;SPAC14C4.13;SPAC1805.07C;SPCC794.08;SPAC4D7.05;SPBC119.08;SPCC553.01C;SPAC1F7.05;SPBC19C2.08;SPCC1620.01C;SPBC119.14;SPAC16A10.04;SPBC36.06C;SPCC1620.09C;SPAC3G9.02;SPAC1486.04C;SPAC29B12.06C;SPCC794.07;SPBC119.11C;SPAC29B12.01;SPAC25B8.19C;SPAC19D5.01;SPBP22H7.07;SPAC11E3.03;SPAC31G5.09C;SPAC694.06C;SPCC290.04;SPBC530.14C;SPCC737.03C;SPAC1F7.04;SPAC11E3.06;SPAC29A4.08C;SPAC26F1.10C;SPAC1486.03C;SPBC36.05C;SPAC1F8.02C;SPAC1006.09;SPAC1565.04C;SPBC36.04;SPBC19C2.05;SPAC16A10.06C;SPAC688.02C;SPAC31G5.13;SPAPB17E12.04C;SPCC1739.04C;SPAP8A3.04C;SPAC31G5.01;SPBP22H7.09C;SPBC2F12.13;SPAC29A4.20;SPAC3G6.01;SPAC24C9.07C;SPBC119.13C;SPAPB1A11.04C;SPAC589.08C;SPAC589.10C;SPAC1250.01;SPAC3G9.14;SPAC6F6.15;SPCC290.03C;SPAC6F6.16C;SPAC29B12.03;SPBC119.04;SPCC553.07C;SPAC688.11;SPAC24C9.11;SPBC577.05C;SPBC19F8.07;SPAC14C4.09;SPAC25B8.14;SPAC1F8.05;SPAC3G9.01</t>
  </si>
  <si>
    <t>20.4284323271665 (1049/5135)</t>
  </si>
  <si>
    <t>14.9597238204833 (130/869)</t>
  </si>
  <si>
    <t>cell cycle phenotype</t>
  </si>
  <si>
    <t>FYPO:0000631</t>
  </si>
  <si>
    <t>SPAC2H10.01;SPCC18.12C;SPAC1786.02;SPAC29A4.11;SPCC4F11.03C;SPAC1F7.08;SPBC839.04;SPBC947.05C;SPBC19C2.10;SPAC922.05C;SPAC26F1.07;SPBC21B10.03C;SPAC186.07C;SPAC11E3.10;SPAC1039.05C;SPAC29B12.02C;SPAC2E1P3.05C;SPCC364.06;SPBP22H7.03;SPAPB8E5.10;SPAC1B3.06C;SPCC737.09C;SPAPB8E5.08;SPCC1739.02C;SPAPB17E12.06;SPAC10F6.15;SPAC977.11;SPBP22H7.08;SPAC29A4.03C;SPBC119.03;SPAC2E1P3.04;SPCC1529.01;SPBPB8B6.04C;SPCC1223.10C;SPAPB24D3.04C;SPBC354.12;SPAP8A3.06;SPAC10F6.07C;SPAC25B8.17;SPAC26F1.04C;SPAC11E3.07;SPAC1805.04;SPBC1711.01C;SPBPB2B2.07C;SPBC19C2.01;SPAC1039.01;SPCC18.14C;SPBC947.10;SPAC1805.06C;SPBC1683.05;SPCC553.04;SPAC24C9.03;SPAC1F7.03;SPBC19C2.13C;SPAC22E12.17C;SPAC869.02C;SPAC4D7.12C;SPAC5H10.10;SPBC19C2.09;SPCC16C4.08C;SPBP22H7.05C;SPAC14C4.08;SPAC3G9.09C;SPAC589.04;SPCC794.06;SPBC947.08C;SPBC115.01C;SPAC513.06C;SPAC6F6.17;SPCC1620.05;SPBC8E4.01C;SPAC977.16C;SPCC1235.14;SPCC74.01;SPBC530.11C;SPBC19F8.05;SPAC688.10;SPBC36.07;SPCC553.08C;SPCC736.02;SPBC119.16C;SPAC186.01;SPBC8E4.02C;SPBC1348.07;SPAC16A10.05C;SPBC359.02;SPAC11E3.11C;SPCC737.07C;SPCC4F11.02;SPAC1F7.01C;SPAC683.03;SPAC31G5.19;SPCC417.11C;SPAC922.06;SPAC694.02;SPAC29A4.04C;SPAC29A4.12C;SPAC977.09C;SPCC4G3.03;SPAC688.03C;SPAC1420.01C;SPAC1F8.01;SPAC56E4.07;SPAC14C4.03;SPAC1B3.01C;SPBC25H2.13C;SPAC24C9.02C;SPAC26F1.08C;SPAC1565.03;SPAC26F1.05;SPBC359.01;SPAC19D5.04;SPCC4B3.02C;SPAC186.09;SPCC737.02C;SPBC947.06C;SPAC1F8.04C;SPAC2H10.02C;SPAC29B12.10C;SPAC3G9.05;SPBC119.17;SPBC839.05C;SPAC186.06;SPAC14C4.05C;SPCC553.03;SPCC18.10;SPAC4D7.03;SPBC1709.08;SPCC1223.07C;SPBC577.13;SPAC1486.01;SPAC29A4.02C;SPCC297.03;SPAC29B12.12;SPBC354.13;SPCC1739.06C;SPCC74.09;SPCC4G3.10C;SPAP8A3.05;SPAC5H10.05C;SPAC14C4.12C;SPAC589.06C;SPAC4D7.09;SPAPB1A11.01;SPBC839.11C;SPAC14C4.11;SPBC530.06C;SPAC1F7.07C;SPBC577.15C;SPBC947.02;SPAC589.12;SPCC737.08;SPAC869.01;SPAC26F1.13C;SPAC4D7.06C;SPCC1739.03;SPAC31G5.11;SPAC11E3.12;SPCC794.10;SPAC589.02C;SPCC18.03;SPAC1486.08;SPAC26F1.03;SPAC10F6.09C;SPAC31G5.08;SPAC31G5.10;SPAC3G9.07C;SPCC1223.05C;SPAPB17E12.11;SPAC5H10.08C;SPCC1223.08C;SPBC530.07C;SPBC530.03C;SPAC5H10.09C;SPAPB2C8.01;SPAC29B12.05C;SPAC1250.03;SPAC25B8.16;SPBC23G7.10C;SPBC839.17C;SPAC29A4.06C;SPBC21D10.07;SPAC4D7.07C;SPBC947.07;SPCC1223.03C;SPAC3G6.08;SPAPB17E12.05;SPCC364.07;SPAC3G6.02;SPAPB24D3.03;SPBC16D10.07C;SPBC21D10.08C;SPAC56E4.06C;SPAC4D7.13;SPAC29B12.04;SPAC186.08C;SPAC2E12.03C;SPBC839.02;SPBC8E4.03;SPAC31G5.06;SPBC1709.10C;SPAC29A4.18;SPCC4G3.16;SPBC530.08;SPAC1805.08;SPBC32H8.01C;SPAC869.07C;SPAC22E12.18;SPAC16A10.07C;SPAC186.05C;SPCC1620.10;SPAP8A3.13C;SPCC4G3.11;SPBC839.19;SPAC14C4.02C;SPBC947.12;SPCPB1C11.02;SPBC1683.06C;SPCC4G3.02;SPCC553.09C;SPBC1348.06C;SPBPB2B2.08;SPAC56E4.04C;SPAC29B12.13;SPCC757.04;SPBC119.09C;SPCC794.04C;SPCC1223.04C;SPCC794.11C;SPBC36.01C;SPBC354.10;SPAC11E3.08C;SPCC737.05;SPAC4D7.08C;SPAPB24D3.01;SPAC29B12.14C;SPAC24C9.14;SPAC31G5.18C;SPAC56E4.02C;SPBC2F12.12C;SPBC577.09;SPAC1805.10;SPAC25B8.13C;SPAC3G6.10C;SPBC577.10;SPAC3G9.10C;SPAC3G6.06C;SPCC553.12C;SPAC1006.08;SPCC18.06C;SPAPB17E12.08;SPAC14C4.10C;SPBC577.03C;SPAC10F6.11C;SPBC530.02;SPAC1565.01;SPAC10F6.05C;SPAC24C9.12C;SPAC16A10.02;SPAC14C4.16;SPAC694.05C;SPBC1348.02;SPAC688.06C;SPAC1786.03;SPBC530.01;SPCC18.17C;SPCC74.03C;SPAC3G6.05;SPBC530.13;SPCC553.02;SPAC29A4.17C;SPBC1683.02;SPCC1223.09;SPAC29A4.15;SPBC359.06;SPBC1348.01;SPAC4D7.01C;SPAC11E3.15;SPAC29A4.07;SPCC4G3.12C;SPCC18.08;SPAPB1A11.03;SPAC589.07C;SPAC688.07C;SPBC36.09;SPAP8A3.09C;SPBC119.07;SPAC1006.03C;SPCC1223.13;SPCC1620.04C;SPBP22H7.02C;SPBPB2B2.10C;SPBC115.03;SPAC1039.07C;SPBC23G7.14;SPBC19C2.11C;SPAC1006.06;SPAC869.06C;SPAC24C9.06C;SPAP8A3.08;SPBP4G3.02;SPCC18.09C;SPAC977.14C;SPCC1620.07C;SPCC4G3.14;SPAC869.05C;SPBC8E4.05C;SPAC29A4.14C;SPAC29A4.10;SPAC24C9.13C;SPAC688.12C;SPAC922.04;SPBC1348.05;SPAC589.09;SPBC839.07;SPAC3G9.04;SPCC1223.02;SPCC1620.03;SPCC4G3.05C;SPCC364.02C;SPAC14C4.13;SPCC16C4.07;SPAC24C9.16C;SPCC1620.06C;SPAC1805.07C;SPBC577.07;SPAC1039.06;SPCC794.08;SPAC4D7.05;SPAC1006.07;SPAC589.05C;SPAC3G6.13C;SPAPB8E5.09;SPBC947.11C;SPCC18.15;SPAC4D7.10C;SPBC119.08;SPAPB17E12.07C;SPAC4D7.14;SPAC750.03C;SPBC354.14C;SPAC14C4.15C;SPAC869.08;SPAC683.02C;SPAC1805.09C;SPBP22H7.06;SPCC1620.02;SPBC354.09C;SPAC6F6.13C;SPCC736.04C;SPAC24C9.15C;SPBPB2B2.13;SPAC4D7.04C;SPBC23G7.13C;SPAPB17E12.03;SPAC11E3.09;SPAC1805.05;SPCC548.05C;SPAC26F1.12C;SPAPB24D3.02C;SPBPB2B2.09C;SPBPB10D8.07C;SPCC553.01C;SPAC19D5.11C;SPAC1486.06;SPAC22E12.14C;SPAC1F7.05;SPAC31G5.15;SPAPB1A11.02;SPBC19C2.08;SPAC688.14;SPCC297.04C;SPCPB1C11.01;SPAC16A10.01;SPAPB17E12.10C;SPAC26F1.01;SPCC1739.15;SPCC364.04C;SPBPB2B2.05;SPCC18.07;SPCPB1C11.03;SPAC14C4.01C;SPAC11E3.14;SPCC297.06C;SPAC694.03;SPBC23G7.12C;SPCC417.12;SPBC36.02C;SPCC1223.01;SPCC1223.15C;SPAP8A3.14C;SPBC1348.04;SPAC589.03C;SPCC1620.01C;SPBC119.14;SPCC4B3.03C;SPCC4G3.09C;SPAC4D7.02C;SPCC576.03C;SPCC553.11C;SPAC10F6.12C;SPAC1039.11C;SPBC19C2.04C;SPAC1786.01C;SPAC6F6.12;SPCC1223.12C;SPBC8E4.12C;SPAC750.06C;SPBC530.09C;SPBC947.09;SPBC36.06C;SPAC16A10.04;SPBPB8B6.05C;SPCC1223.11;SPAPB17E12.13;SPBC359.04C;SPCC1620.09C;SPCC1739.01;SPAC1420.04C;SPBC115.02C;SPAC10F6.14C;SPAC3G9.02;SPAC869.09;SPAC10F6.17C;SPAC1486.04C;SPAC25B8.15C;SPCC4G3.08;SPAC1250.05;SPAC29B12.06C;SPCC794.07;SPAC1F7.02C;SPCP25A2.02C;SPBC530.04;SPAC29B12.07;SPAC3G9.08;SPAC11E3.02C;SPBC119.11C;SPAC29B12.01;SPAC14C4.06C;SPAC1B3.02C;SPBC1683.08;SPAC22E12.16C;SPAC2E1P3.01;SPBC19C2.15C;SPBC1683.01;SPAC25B8.19C;SPAPB8E5.03;SPAC1805.15C;SPBP22H7.07;SPAC19D5.01;SPAPB17E12.02;SPBC32H8.02C;SPCC1884.02;SPBPJ4664.01;SPCC4G3.15C;SPAC11E3.03;SPAC977.17;SPAC922.03;SPCC364.03;SPAP8A3.02C;SPBC577.12;SPAC31G5.09C;SPAC513.05;SPAC694.06C;SPAC31G5.17C;SPBPB21E7.01C;SPBC21D10.11C;SPAC1F8.03C;SPCC16C4.06C;SPAC11E3.04C;SPAC750.08C;SPAC750.05C;SPAC56E4.03;SPCC290.04;SPAC19D5.06C;SPAC31G5.03;SPAC750.07C;SPBC530.14C;SPAC1486.05;SPCC1223.06;SPCC737.03C;SPBC119.15;SPAC11E3.13C;SPBC19C2.02;SPBC577.06C;SPAC31G5.05C;SPBC839.03C;SPBC19F8.06C;SPAC1805.14;SPCC417.08;SPBPB10D8.06C;SPAC1B3.05;SPAC5H10.04;SPBPB2B2.02;SPAC1F7.04;SPAC11E3.01C;SPBC21B10.02;SPCC417.10;SPAC11E3.06;SPAC4D7.11;SPBC8E4.04;SPBC577.08C;SPAC29A4.08C;SPCC18.13;SPAC3G9.15C;SPBC21D10.12;SPAPB17E12.09;SPBC1683.07;SPAC26F1.10C;SPBC1683.04;SPAC16A10.03C;SPBC23G7.15C;SPAC1805.11C;SPBC530.12C;SPBC19C2.06C;SPAC22E12.19;SPBC1683.09C;SPAC1786.04;SPAC24C9.04;SPAC1486.03C;SPBC36.05C;SPBC1683.03C;SPCC417.09C;SPAP8A3.10;SPBC119.06;SPAC1805.03C;SPAC1486.07C;SPAC977.15;SPBC530.15C;SPAPJ695.01C;SPAC3G9.03;SPBC1706.03;SPBC21D10.10;SPBC2F12.14C;SPBC1348.08C;SPAC688.04C;SPBPB2B2.06C;SPAC1F8.02C;SPBPB10D8.01;SPAC186.03;SPBC839.16;SPAC1006.09;SPAC29A4.16;SPAC19D5.07;SPCC16C4.05;SPCC4G3.06C;SPAC1565.04C;SPAC1039.09;SPCC1739.05;SPBC839.10;SPAC869.10C;SPBC19C2.14;SPBC36.04;SPAC10F6.13C;SPBC839.15C;SPAC869.11;SPBC839.13C;SPBC119.12;SPAC56E4.05;SPAC1006.05C;SPBPB21E7.09;SPAC5H10.12C;SPAC1565.02C;SPAC3G9.13C;SPBC530.05;SPAPJ760.03C;SPBC19C2.05;SPAC1250.04C;SPAC16A10.06C;SPAC10F6.06;SPAC1B3.04C;SPCC576.02;SPAC10F6.10;SPAPB17E12.12C;SPAC2E12.02;SPAPJ760.02C;SPAC31G5.04;SPBC25H2.15;SPAC29B12.11C;SPAPB8E5.06C;SPAPB24D3.10C;SPCC4B3.04C;SPAC1039.10;SPCC74.02C;SPAC1420.02C;SPAC1006.04C;SPAC5H10.13C;SPAC688.02C;SPBC36.10;SPCC794.03;SPBC25H2.16C;SPAC24C9.10C;SPCC18.11C;SPAPB24D3.09C;SPBC19F8.08;SPAC869.03C;SPBP22H7.04;SPCC16C4.04;SPAC688.13;SPAC19D5.02C;SPCC794.09C;SPCC794.01C;SPCC1223.14;SPAC1805.02C;SPAC10F6.08C;SPAC750.02C;SPAC1039.04;SPBC36.08C;SPBC577.14C;SPBC839.08C;SPAP8A3.03;SPCC306.11;SPAC31G5.13;SPBC359.03C;SPBC947.03C;SPBPB21E7.05;SPAC31G5.21;SPAC24C9.05C;SPAC1565.05;SPAP8A3.12C;SPBPB10D8.04C;SPCC4G3.07C;SPAC1F7.06;SPBC1709.09;SPAC688.09;SPAC869.04;SPAC14C4.07;SPAPB24D3.08C;SPBC354.15;SPBC19C2.03;SPBC1271.08C;SPCC4G3.13C;SPBPB2B2.14C;SPAPB17E12.04C;SPBC1709.11C;SPAPJ691.03;SPAC25B8.18;SPAC31G5.16C;SPAC1006.01;SPAPB17E12.14C;SPCC1739.04C;SPCC4G3.04C;SPAP8A3.04C;SPBPB21E7.04C;SPAC3G6.09C;SPAC31G5.01;SPAP8A3.07C;SPAC19D5.03;SPBP22H7.09C;SPCC794.02;SPBC19C2.12;SPCC1906.04;SPAC3G9.06;SPAC26F1.14C;SPBC2F12.13;SPMIT.08;SPBC21D10.09C;SPBC839.09C;SPAC3G9.12;SPAC29A4.20;SPAPB24D3.07C;SPAC589.11;SPBC19F8.04C;SPCC548.06C;SPAC5H10.11;SPBP4G3.03;SPAC3G6.01;SPBC947.01;SPBC577.11;SPAC24C9.07C;SPCC736.03C;SPAC26F1.02;SPBC25H2.14;SPCC290.02;SPAPB8E5.02C;SPBC947.14C;SPAC31G5.12C;SPAC1039.08;SPCC18.16C;SPBC119.13C;SPBC947.13;SPAPB1A11.04C;SPAC186.02C;SPBC1711.02;SPAC589.08C;SPCC16C4.03;SPAC29A4.19C;SPAC589.10C;SPAC1250.01;SPAC26F1.09;SPAC3G9.14;SPBPB2B2.12C;SPAC24C9.08;SPBC947.15C;SPAC6F6.15;SPAC3G9.11C;SPAC31G5.14;SPBC19C2.07;SPBC119.05C;SPBC530.10C;SPBC1271.07C;SPAC31G5.07;SPCC290.03C;SPAC1039.03;SPCC553.06;SPCC576.01C;SPAC6F6.16C;SPAC5H10.06C;SPAPB8E5.05;SPBC16D10.06;SPAC1006.02;SPCC1235.15;SPAC29B12.03;SPAC922.07C;SPAC2E1P3.02C;SPAC977.12;SPBC947.04;SPBC839.14C;SPAC694.04C;SPAC3G6.04;SPBC119.04;SPBC1271.06C;SPCC4G3.19;SPAP8A3.11C;SPBPB2B2.11;SPAC26F1.06;SPAC10F6.04;SPBC1348.10C;SPCC737.06C;SPBC577.02;SPCC794.15;SPBC1348.14C;SPAC5H10.07;SPBC1348.09;SPBPB10D8.05C;SPCC1906.03;SPAPB8E5.07C;SPBC839.06;SPAC1805.01C;SPCC794.12C;SPCC553.07C;SPAC513.07;SPAC1805.12C;SPBC839.12;SPAC688.11;SPCC1620.08;SPBC577.04;SPCC18.04;SPAC3G9.16C;SPAC31G5.02;SPAC29B12.08;SPCC757.02C;SPCC4G3.18;SPBC23G7.11;SPBC2F12.15C;SPAC1039.02;SPAC10F6.16;SPAC977.10;SPBPB2B2.01;SPBC119.18;SPAC24C9.11;SPAC14C4.14;SPCC297.05;SPCC18.05C;SPBC577.05C;SPCC4G3.17;SPAC1B3.03C;SPBPB10D8.02C;SPCC364.01;SPAC24C9.09;SPBC19F8.07;SPAC14C4.09;SPAC25B8.14;SPAC29A4.13;SPAC29A4.05;SPAC29A4.09;SPAC1F8.05;SPBC36.03C;SPAC11E3.05;SPAC19D5.05C;SPAC1420.03;SPAC3G9.01;SPBC1706.01;SPAPB8E5.04C;SPAC14C4.04;SPAC1486.02C;SPAC1805.13;SPAC3G6.11;SPAPJ691.02;SPCC364.05;SPAC1250.02;SPAPB24D3.06C;SPAC3G6.03C;SPCC576.04;SPCC757.03C;SPCC548.07C</t>
  </si>
  <si>
    <t>94.8588120740019 (4871/5135)</t>
  </si>
  <si>
    <t>91.5995397008055 (796/869)</t>
  </si>
  <si>
    <t>cellular physical quality phenotype</t>
  </si>
  <si>
    <t>FYPO:0000136</t>
  </si>
  <si>
    <t>SPAC2H10.01;SPCC18.12C;SPAC1786.02;SPAC29A4.11;SPCC4F11.03C;SPAC1F7.08;SPBC839.04;SPBC947.05C;SPBC19C2.10;SPAC922.05C;SPAC26F1.07;SPBC21B10.03C;SPAC186.07C;SPAC11E3.10;SPAC1039.05C;SPAC29B12.02C;SPAC2E1P3.05C;SPCC364.06;SPBP22H7.03;SPAPB8E5.10;SPAC1B3.06C;SPCC737.09C;SPAPB8E5.08;SPCC1739.02C;SPAPB17E12.06;SPAC10F6.15;SPAC977.11;SPBP22H7.08;SPAC29A4.03C;SPBC119.03;SPAC2E1P3.04;SPCC1529.01;SPBPB8B6.04C;SPCC1223.10C;SPAPB24D3.04C;SPBC354.12;SPAP8A3.06;SPAC10F6.07C;SPAC25B8.17;SPAC26F1.04C;SPAC11E3.07;SPAC1805.04;SPBC1711.01C;SPBPB2B2.07C;SPBC19C2.01;SPAC1039.01;SPCC18.14C;SPBC947.10;SPAC1805.06C;SPBC1683.05;SPCC553.04;SPAC24C9.03;SPAC1F7.03;SPBC19C2.13C;SPAC22E12.17C;SPAC869.02C;SPAC4D7.12C;SPAC5H10.10;SPBC19C2.09;SPCC16C4.08C;SPBP22H7.05C;SPAC14C4.08;SPAC3G9.09C;SPAC589.04;SPCC794.06;SPBC947.08C;SPBC115.01C;SPAC513.06C;SPAC6F6.17;SPCC1620.05;SPBC8E4.01C;SPAC977.16C;SPCC1235.14;SPCC74.01;SPBC530.11C;SPBC19F8.05;SPAC688.10;SPBC36.07;SPCC553.08C;SPCC736.02;SPBC119.16C;SPAC186.01;SPBC8E4.02C;SPBC1348.07;SPAC16A10.05C;SPBC359.02;SPAC11E3.11C;SPCC737.07C;SPCC4F11.02;SPAC1F7.01C;SPAC683.03;SPAC31G5.19;SPCC417.11C;SPAC922.06;SPAC694.02;SPAC29A4.04C;SPAC29A4.12C;SPAC977.09C;SPCC4G3.03;SPAC688.03C;SPAC1420.01C;SPAC1F8.01;SPAC56E4.07;SPAC14C4.03;SPAC1B3.01C;SPBC25H2.13C;SPAC24C9.02C;SPAC26F1.08C;SPAC1565.03;SPAC26F1.05;SPBC359.01;SPAC19D5.04;SPCC4B3.02C;SPAC186.09;SPCC737.02C;SPBC947.06C;SPAC1F8.04C;SPAC2H10.02C;SPAC29B12.10C;SPAC3G9.05;SPBC119.17;SPBC839.05C;SPBC23G7.09;SPAC186.06;SPAC14C4.05C;SPCC553.03;SPCC18.10;SPAC4D7.03;SPBC1709.08;SPCC1223.07C;SPBC577.13;SPAC1486.01;SPAC29A4.02C;SPCC297.03;SPAC29B12.12;SPBC354.13;SPCC1739.06C;SPCC74.09;SPCC4G3.10C;SPAP8A3.05;SPAC5H10.05C;SPAC14C4.12C;SPAC589.06C;SPAC4D7.09;SPAPB1A11.01;SPBC839.11C;SPAC14C4.11;SPBC530.06C;SPAC1F7.07C;SPBC577.15C;SPBC947.02;SPAC589.12;SPCC737.08;SPAC869.01;SPAC26F1.13C;SPAC4D7.06C;SPCC1739.03;SPAC31G5.11;SPAC11E3.12;SPCC794.10;SPAC589.02C;SPCC18.03;SPAC1486.08;SPAC26F1.03;SPAC10F6.09C;SPAC31G5.08;SPAC31G5.10;SPAC3G9.07C;SPCC1223.05C;SPAPB17E12.11;SPAC5H10.08C;SPCC1223.08C;SPBC530.07C;SPBC530.03C;SPAC5H10.09C;SPAPB2C8.01;SPAC29B12.05C;SPAC1250.03;SPAC25B8.16;SPBC23G7.10C;SPBC839.17C;SPAC29A4.06C;SPBC21D10.07;SPAC4D7.07C;SPBC947.07;SPCC1223.03C;SPAC3G6.08;SPAPB17E12.05;SPCC364.07;SPAC3G6.02;SPAPB24D3.03;SPBC16D10.07C;SPBC21D10.08C;SPAC56E4.06C;SPAC4D7.13;SPAC29B12.04;SPAC186.08C;SPAC2E12.03C;SPBC839.02;SPBC8E4.03;SPAC31G5.06;SPBC1709.10C;SPAC29A4.18;SPCC4G3.16;SPBC530.08;SPAC1805.08;SPBC32H8.01C;SPAC869.07C;SPAC22E12.18;SPAC16A10.07C;SPAC186.05C;SPCC1620.10;SPAP8A3.13C;SPCC4G3.11;SPBC839.19;SPAC14C4.02C;SPBC947.12;SPCPB1C11.02;SPBC1683.06C;SPCC4G3.02;SPCC553.09C;SPBC1348.06C;SPBPB2B2.08;SPAC56E4.04C;SPAC29B12.13;SPCC757.04;SPBC119.09C;SPCC794.04C;SPCC1223.04C;SPCC794.11C;SPBC36.01C;SPBC354.10;SPAC11E3.08C;SPCC737.05;SPAC4D7.08C;SPAPB24D3.01;SPAC29B12.14C;SPAC24C9.14;SPAC31G5.18C;SPAC56E4.02C;SPBC2F12.12C;SPBC577.09;SPAC1805.10;SPAC25B8.13C;SPAC3G6.10C;SPBC577.10;SPAC3G9.10C;SPAC3G6.06C;SPCC553.12C;SPAC1006.08;SPCC18.06C;SPAPB17E12.08;SPAC14C4.10C;SPBC577.03C;SPAC10F6.11C;SPBC530.02;SPAC1565.01;SPAC10F6.05C;SPAC24C9.12C;SPAC16A10.02;SPAC14C4.16;SPAC694.05C;SPBC1348.02;SPAC688.06C;SPAC1786.03;SPBC530.01;SPCC18.17C;SPCC74.03C;SPAC3G6.05;SPBC530.13;SPCC553.02;SPAC29A4.17C;SPBC1683.02;SPCC1223.09;SPAC29A4.15;SPBC359.06;SPBC1348.01;SPAC4D7.01C;SPAC11E3.15;SPAC29A4.07;SPCC4G3.12C;SPCC18.08;SPAPB1A11.03;SPAC589.07C;SPAC688.07C;SPBC36.09;SPAP8A3.09C;SPBC119.07;SPAC1006.03C;SPCC1223.13;SPCC1620.04C;SPBP22H7.02C;SPBPB2B2.10C;SPBC115.03;SPAC1039.07C;SPBC23G7.14;SPBC19C2.11C;SPAC1006.06;SPAC869.06C;SPAC24C9.06C;SPAP8A3.08;SPBP4G3.02;SPCC18.09C;SPAC977.14C;SPCC1620.07C;SPCC4G3.14;SPAC869.05C;SPBC8E4.05C;SPAC29A4.14C;SPAC29A4.10;SPAC24C9.13C;SPAC688.12C;SPAC922.04;SPBC1348.05;SPAC589.09;SPBC839.07;SPAC3G9.04;SPCC1223.02;SPCC1620.03;SPCC4G3.05C;SPCC364.02C;SPAC14C4.13;SPCC16C4.07;SPAC24C9.16C;SPCC1620.06C;SPAC1805.07C;SPBC577.07;SPAC1039.06;SPCC794.08;SPAC4D7.05;SPAC1006.07;SPAC589.05C;SPAC3G6.13C;SPAPB8E5.09;SPBC947.11C;SPCC18.15;SPAC4D7.10C;SPBC119.08;SPAPB17E12.07C;SPAC4D7.14;SPAC750.03C;SPBC354.14C;SPAC14C4.15C;SPAC869.08;SPAC683.02C;SPAC1805.09C;SPBP22H7.06;SPCC1620.02;SPBC354.09C;SPAC6F6.13C;SPCC736.04C;SPAC24C9.15C;SPBPB2B2.13;SPAC4D7.04C;SPBC23G7.13C;SPAPB17E12.03;SPAC11E3.09;SPAC1805.05;SPCC548.05C;SPAC26F1.12C;SPAPB24D3.02C;SPBPB2B2.09C;SPBPB10D8.07C;SPCC553.01C;SPAC19D5.11C;SPAC1486.06;SPAC22E12.14C;SPAC1F7.05;SPAC31G5.15;SPAPB1A11.02;SPBC19C2.08;SPAC688.14;SPCC297.04C;SPCPB1C11.01;SPAC16A10.01;SPAPB17E12.10C;SPAC26F1.01;SPCC1739.15;SPCC364.04C;SPBPB2B2.05;SPCC18.07;SPCPB1C11.03;SPAC14C4.01C;SPAC11E3.14;SPCC297.06C;SPAC694.03;SPBC23G7.12C;SPCC417.12;SPBC36.02C;SPCC1223.01;SPCC1223.15C;SPAP8A3.14C;SPBC1348.04;SPAC589.03C;SPCC1620.01C;SPBC119.14;SPCC4B3.03C;SPCC4G3.09C;SPAC4D7.02C;SPCC576.03C;SPCC553.11C;SPAC10F6.12C;SPAC1039.11C;SPBC19C2.04C;SPAC1786.01C;SPAC6F6.12;SPCC1223.12C;SPBC8E4.12C;SPAC750.06C;SPBC530.09C;SPBC947.09;SPBC36.06C;SPAC16A10.04;SPBPB8B6.05C;SPCC1223.11;SPAPB17E12.13;SPBC359.04C;SPCC1620.09C;SPCC1739.01;SPAC1420.04C;SPBC115.02C;SPAC10F6.14C;SPAC3G9.02;SPAC869.09;SPAC10F6.17C;SPAC1486.04C;SPAC25B8.15C;SPCC4G3.08;SPAC1250.05;SPAC29B12.06C;SPCC794.07;SPAC1F7.02C;SPCP25A2.02C;SPBC530.04;SPAC29B12.07;SPAC3G9.08;SPAC11E3.02C;SPBC119.11C;SPAC29B12.01;SPAC14C4.06C;SPAC1B3.02C;SPBC1683.08;SPAC22E12.16C;SPAC2E1P3.01;SPBC19C2.15C;SPBC1683.01;SPAC25B8.19C;SPAPB8E5.03;SPAC1805.15C;SPBP22H7.07;SPAC19D5.01;SPAPB17E12.02;SPBC32H8.02C;SPCC1884.02;SPBPJ4664.01;SPCC4G3.15C;SPAC11E3.03;SPAC977.17;SPAC922.03;SPCC364.03;SPAP8A3.02C;SPBC577.12;SPAC31G5.09C;SPAC513.05;SPAC694.06C;SPAC31G5.17C;SPBPB21E7.01C;SPBC21D10.11C;SPAC1F8.03C;SPCC16C4.06C;SPAC11E3.04C;SPAC750.08C;SPAC750.05C;SPAC56E4.03;SPCC290.04;SPAC19D5.06C;SPAC31G5.03;SPAC750.07C;SPBC530.14C;SPAC1486.05;SPCC1223.06;SPCC737.03C;SPBC119.15;SPAC11E3.13C;SPBC19C2.02;SPBC577.06C;SPAC31G5.05C;SPBC839.03C;SPBC19F8.06C;SPAC1805.14;SPCC417.08;SPBPB10D8.06C;SPAC1B3.05;SPAC5H10.04;SPBPB2B2.02;SPAC1F7.04;SPAC11E3.01C;SPBC21B10.02;SPCC417.10;SPAC11E3.06;SPAC4D7.11;SPBC8E4.04;SPBC577.08C;SPAC29A4.08C;SPCC18.13;SPAC3G9.15C;SPBC21D10.12;SPAPB17E12.09;SPBC1683.07;SPAC26F1.10C;SPBC1683.04;SPAC16A10.03C;SPBC23G7.15C;SPAC1805.11C;SPBC530.12C;SPBC19C2.06C;SPAC22E12.19;SPBC1683.09C;SPAC1786.04;SPAC24C9.04;SPAC1486.03C;SPBC36.05C;SPBC1683.03C;SPCC417.09C;SPAP8A3.10;SPBC119.06;SPAC1805.03C;SPAC1486.07C;SPAC977.15;SPBC530.15C;SPAPJ695.01C;SPAC3G9.03;SPBC1706.03;SPBC21D10.10;SPBC2F12.14C;SPBC1348.08C;SPAC688.04C;SPBPB2B2.06C;SPAC1F8.02C;SPBPB10D8.01;SPAC186.03;SPBC839.16;SPAC1006.09;SPAC29A4.16;SPAC19D5.07;SPCC16C4.05;SPCC4G3.06C;SPAC1565.04C;SPAC1039.09;SPCC1739.05;SPBC839.10;SPAC869.10C;SPBC19C2.14;SPBC36.04;SPAC10F6.13C;SPBC839.15C;SPAC869.11;SPBC839.13C;SPBC119.12;SPAC56E4.05;SPAC1006.05C;SPBPB21E7.09;SPAC5H10.12C;SPAC1565.02C;SPAC3G9.13C;SPBC530.05;SPAPJ760.03C;SPBC19C2.05;SPAC1250.04C;SPAC16A10.06C;SPAC10F6.06;SPAC1B3.04C;SPCC576.02;SPAC16A10.08C;SPAC10F6.10;SPAPB17E12.12C;SPAC2E12.02;SPAPJ760.02C;SPAC31G5.04;SPBC25H2.15;SPAC29B12.11C;SPAPB8E5.06C;SPAPB24D3.10C;SPCC4B3.04C;SPAC1039.10;SPCC74.02C;SPAC1420.02C;SPAC1006.04C;SPAC5H10.13C;SPAC688.02C;SPBC36.10;SPCC794.03;SPBC25H2.16C;SPAC24C9.10C;SPCC18.11C;SPAPB24D3.09C;SPBC19F8.08;SPAC869.03C;SPBP22H7.04;SPCC16C4.04;SPAC688.13;SPAC19D5.02C;SPCC794.09C;SPCC794.01C;SPCC1223.14;SPAC1805.02C;SPAC10F6.08C;SPAC750.02C;SPAC1039.04;SPBC36.08C;SPBC577.14C;SPBC839.08C;SPAP8A3.03;SPCC306.11;SPAC31G5.13;SPBC359.03C;SPBC947.03C;SPBPB21E7.05;SPAC31G5.21;SPAC24C9.05C;SPAC1565.05;SPAP8A3.12C;SPBPB10D8.04C;SPCC4G3.07C;SPAC1F7.06;SPBC1709.09;SPAC688.09;SPAC869.04;SPAC14C4.07;SPAPB24D3.08C;SPBC354.15;SPBC19C2.03;SPBC1271.08C;SPCC4G3.13C;SPBPB2B2.14C;SPAPB17E12.04C;SPBC1709.11C;SPAPJ691.03;SPAC25B8.18;SPAC31G5.16C;SPAC1006.01;SPAPB17E12.14C;SPCC1739.04C;SPCC4G3.04C;SPAP8A3.04C;SPBPB21E7.04C;SPAC3G6.09C;SPAC31G5.01;SPAP8A3.07C;SPAC19D5.03;SPBP22H7.09C;SPCC794.02;SPBC19C2.12;SPCC1906.04;SPAC3G9.06;SPAC26F1.14C;SPBC2F12.13;SPMIT.08;SPBC21D10.09C;SPBC839.09C;SPAC3G9.12;SPAC29A4.20;SPAPB24D3.07C;SPAC589.11;SPBC19F8.04C;SPCC548.06C;SPAC5H10.11;SPBP4G3.03;SPAC3G6.01;SPBC947.01;SPBC577.11;SPAC24C9.07C;SPCC736.03C;SPAC26F1.02;SPBC25H2.14;SPCC290.02;SPAPB8E5.02C;SPBC947.14C;SPAC31G5.12C;SPAC1039.08;SPCC18.16C;SPBC119.13C;SPBC947.13;SPAPB1A11.04C;SPAC186.02C;SPBC1711.02;SPAC589.08C;SPCC16C4.03;SPAC29A4.19C;SPAC589.10C;SPAC1250.01;SPAC26F1.09;SPAC3G9.14;SPBPB2B2.12C;SPAC24C9.08;SPBC947.15C;SPAC6F6.15;SPAC3G9.11C;SPAC31G5.14;SPBC19C2.07;SPBC119.05C;SPBC530.10C;SPBC1271.07C;SPAC31G5.07;SPCC290.03C;SPAC1039.03;SPCC553.06;SPCC576.01C;SPAC6F6.16C;SPAC5H10.06C;SPAPB8E5.05;SPBC16D10.06;SPAC1006.02;SPCC1235.15;SPAC29B12.03;SPAC922.07C;SPAC2E1P3.02C;SPAC977.12;SPBC947.04;SPBC839.14C;SPAC694.04C;SPAC3G6.04;SPBC119.04;SPBC1271.06C;SPCC4G3.19;SPAP8A3.11C;SPBPB2B2.11;SPAC26F1.06;SPAC10F6.04;SPBC1348.10C;SPCC737.06C;SPBC577.02;SPCC794.15;SPBC1348.14C;SPAC5H10.07;SPBC1348.09;SPBPB10D8.05C;SPCC1906.03;SPAPB8E5.07C;SPBC839.06;SPAC1805.01C;SPCC794.12C;SPCC553.07C;SPAC513.07;SPAC1805.12C;SPBC839.12;SPAC688.11;SPCC1620.08;SPBC577.04;SPCC18.04;SPAC3G9.16C;SPAC31G5.02;SPAC29B12.08;SPCC757.02C;SPCC4G3.18;SPBC23G7.11;SPBC2F12.15C;SPAC1039.02;SPAC10F6.16;SPAC977.10;SPBPB2B2.01;SPBC119.18;SPAC24C9.11;SPAC14C4.14;SPCC297.05;SPCC18.05C;SPBC577.05C;SPCC4G3.17;SPAC1B3.03C;SPBPB10D8.02C;SPCC364.01;SPAC24C9.09;SPBC19F8.07;SPAC14C4.09;SPAC25B8.14;SPAC29A4.13;SPAC29A4.05;SPAC29A4.09;SPAC1F8.05;SPBC36.03C;SPAC11E3.05;SPAC19D5.05C;SPAC1420.03;SPAC3G9.01;SPBC1706.01;SPAPB8E5.04C;SPAC14C4.04;SPAC1486.02C;SPAC1805.13;SPAC3G6.11;SPAPJ691.02;SPCC364.05;SPAC1250.02;SPAPB24D3.06C;SPAC3G6.03C;SPCC576.04;SPCC757.03C;SPCC548.07C</t>
  </si>
  <si>
    <t>91.8296892980437 (798/869)</t>
  </si>
  <si>
    <t>SPCC16C4.08C;SPBC115.01C;SPAC25B8.16;SPBC947.12;SPAC3G6.10C;SPAC24C9.06C;SPBC19C2.08;SPCC1620.01C;SPBC119.11C;SPBC36.05C;SPBC19C2.05;SPAC31G5.13;SPCC290.03C;SPAC6F6.16C;SPBC19F8.07;SPAC25B8.14</t>
  </si>
  <si>
    <t>4.53748782862707 (233/5135)</t>
  </si>
  <si>
    <t>1.84119677790564 (16/869)</t>
  </si>
  <si>
    <t>inviable after spore germination, multiple cell divisions</t>
  </si>
  <si>
    <t>FYPO:0002430</t>
  </si>
  <si>
    <t>SPCC18.12C;SPAC1786.02;SPAC688.16;SPAC29A4.11;SPBC839.04;SPBC947.05C;SPBC19C2.10;SPBC21B10.03C;SPAC29B12.02C;SPCC364.06;SPCC737.09C;SPCC1739.02C;SPBP22H7.08;SPAC29A4.03C;SPBC119.03;SPAC2E1P3.04;SPCC1223.10C;SPBC354.12;SPAP8A3.06;SPAC25B8.17;SPAC26F1.04C;SPAC11E3.07;SPAC1805.04;SPBC19C2.01;SPCC18.14C;SPAC1805.06C;SPCC553.04;SPAC24C9.03;SPBC19C2.13C;SPAC22E12.17C;SPAC4D7.12C;SPBC19C2.09;SPCC16C4.08C;SPBP22H7.05C;SPAC3G9.09C;SPAC589.04;SPBC947.08C;SPBC115.01C;SPAC513.06C;SPAC6F6.17;SPCC1620.05;SPAC977.16C;SPCC74.01;SPAC688.10;SPBC36.07;SPCC553.08C;SPBC119.16C;SPAC11E3.11C;SPCC737.07C;SPCC4F11.02;SPAC1F7.01C;SPAC31G5.19;SPAC694.02;SPAC29A4.04C;SPMIT.04;SPAC977.09C;SPAC688.03C;SPMIT.01;SPAC1B3.01C;SPBC25H2.13C;SPAC24C9.02C;SPBC359.01;SPAC19D5.04;SPCC4B3.02C;SPCC737.02C;SPAC2H10.02C;SPBC119.17;SPBC839.05C;SPAC186.06;SPAC14C4.05C;SPCC553.03;SPCC18.10;SPAC4D7.03;SPBC1709.08;SPCC1223.07C;SPBC577.13;SPAC1486.01;SPAC29A4.02C;SPCC297.03;SPAC29B12.12;SPMIT.07;SPCC4G3.10C;SPAC4D7.09;SPBC839.11C;SPBC530.06C;SPBC577.15C;SPBC947.02;SPAC589.12;SPCC737.08;SPAC26F1.13C;SPCC1739.03;SPAC11E3.12;SPCC794.10;SPAC589.02C;SPCC18.03;SPAC1486.08;SPAC26F1.03;SPAC10F6.09C;SPAC31G5.08;SPAC31G5.10;SPAC3G9.07C;SPCC1223.05C;SPAPB17E12.11;SPCC1223.08C;SPBC530.03C;SPAC29B12.05C;SPAC25B8.16;SPAC29A4.06C;SPBC21D10.07;SPBC947.07;SPCC1223.03C;SPAC3G6.08;SPAPB17E12.05;SPCC364.07;SPAC3G6.02;SPAPB24D3.03;SPBC16D10.07C;SPAC56E4.06C;SPAC4D7.13;SPAC2E12.03C;SPBC8E4.03;SPBC1709.10C;SPAC29A4.18;SPAC1805.08;SPAC869.07C;SPBPB21E7.07;SPAC16A10.07C;SPAC186.05C;SPAC6F6.19;SPCC1620.10;SPAP8A3.13C;SPBC839.19;SPAC14C4.02C;SPBC947.12;SPCPB1C11.02;SPCC4G3.02;SPCC553.09C;SPAC56E4.04C;SPBC119.09C;SPCC794.04C;SPCC1223.04C;SPCC794.11C;SPAC4D7.08C;SPAC24C9.14;SPAC31G5.18C;SPAC56E4.02C;SPBC577.09;SPBC2F12.12C;SPAC3G6.10C;SPBC577.10;SPAC3G9.10C;SPAC3G6.06C;SPCC18.06C;SPBC577.03C;SPBPB8B6.03;SPBC530.02;SPAC1565.01;SPAC10F6.05C;SPAC24C9.12C;SPAC16A10.02;SPAC694.05C;SPAC688.06C;SPAC1786.03;SPBC530.01;SPCC18.17C;SPCC74.03C;SPAC3G6.05;SPCC553.02;SPAC29A4.17C;SPMIT.11;SPCC1223.09;SPAC29A4.15;SPBC359.06;SPAC4D7.01C;SPAC11E3.15;SPAC29A4.07;SPCC18.08;SPAPB1A11.03;SPAC589.07C;SPBC36.09;SPAP8A3.09C;SPBC119.07;SPAC1006.03C;SPCC1223.13;SPBP22H7.02C;SPBPB2B2.10C;SPBC115.03;SPAC1006.06;SPAC24C9.06C;SPAP8A3.08;SPBP4G3.02;SPCC18.09C;SPAC977.14C;SPCC1620.07C;SPCC4G3.14;SPAC869.05C;SPAC29A4.14C;SPAC589.09;SPAC3G9.04;SPCC1620.03;SPCC4G3.05C;SPCC364.02C;SPAC14C4.13;SPAC24C9.16C;SPCC1620.06C;SPBC577.07;SPCC794.08;SPAC1006.07;SPAC4D7.05;SPAC589.05C;SPAC3G6.13C;SPAPB8E5.09;SPBC947.11C;SPCC18.15;SPAC4D7.10C;SPBC119.08;SPAPB17E12.07C;SPAC869.08;SPAC683.02C;SPAC1805.09C;SPBP22H7.06;SPBC354.09C;SPAC6F6.13C;SPBPB2B2.13;SPAC4D7.04C;SPAPB17E12.03;SPAC11E3.09;SPAC1805.05;SPAC26F1.12C;SPCC553.01C;SPAC19D5.11C;SPAC1486.06;SPAC22E12.14C;SPAC1F7.05;SPBC2F12.17;SPAPB1A11.02;SPBC19C2.08;SPAC688.14;SPAC26F1.01;SPCC364.04C;SPCC18.07;SPCPB1C11.03;SPAC11E3.14;SPBC23G7.12C;SPBC25H2.18;SPCC1223.01;SPCC1620.01C;SPCC4G3.09C;SPBC119.14;SPCC4B3.03C;SPAC4D7.02C;SPCC576.03C;SPCC553.11C;SPAC10F6.12C;SPAC1039.11C;SPAC6F6.12;SPBC530.09C;SPCC548.04;SPBC36.06C;SPAC16A10.04;SPBPB8B6.05C;SPCC1223.11;SPAPB17E12.13;SPCC1620.09C;SPBC115.02C;SPAC10F6.14C;SPAC3G9.02;SPAC10F6.17C;SPAC25B8.15C;SPCC4G3.08;SPAC1250.05;SPAC29B12.06C;SPCC794.07;SPAC1F7.02C;SPCP25A2.02C;SPAC29B12.07;SPAC3G9.08;SPBC119.11C;SPAC29B12.01;SPAC14C4.06C;SPAC1B3.02C;SPAC22E12.16C;SPBC19C2.15C;SPAC1805.15C;SPAPB17E12.02;SPBP22H7.07;SPAC19D5.01;SPBC32H8.02C;SPBPJ4664.01;SPCC4G3.15C;SPAC977.17;SPCC364.03;SPBC577.12;SPAC31G5.09C;SPAC513.05;SPAC694.06C;SPAC31G5.17C;SPBPB21E7.01C;SPBC21D10.11C;SPCC16C4.06C;SPAC11E3.04C;SPAC750.08C;SPCC417.16;SPAC56E4.03;SPAC19D5.06C;SPAC31G5.03;SPBC530.14C;SPAC1486.05;SPCC1223.06;SPBC119.15;SPCC737.03C;SPBC19C2.02;SPBC577.06C;SPAC31G5.05C;SPBC839.03C;SPBC19F8.06C;SPAC688.08;SPAC1B3.05;SPAC1F7.04;SPAC11E3.01C;SPCC417.10;SPAC11E3.06;SPBC577.08C;SPAC29A4.08C;SPCC18.13;SPAC3G9.15C;SPBC21D10.12;SPAC26F1.10C;SPAC16A10.03C;SPBC23G7.15C;SPAC1805.11C;SPBC530.12C;SPAC22E12.19;SPBC1683.09C;SPAC1486.03C;SPBC36.05C;SPAP8A3.10;SPBC119.06;SPAC1486.07C;SPAC1805.03C;SPAC977.15;SPAC3G9.03;SPBC1706.03;SPBC21D10.10;SPBC2F12.14C;SPBPB10D8.01;SPAC186.03;SPAC1006.09;SPBC839.16;SPAC19D5.07;SPCC4G3.06C;SPAC1039.09;SPBC839.10;SPAC869.10C;SPBC36.04;SPBC19C2.14;SPAC10F6.13C;SPBC839.15C;SPAC869.11;SPBC839.13C;SPAC56E4.05;SPBPB21E7.09;SPAC5H10.12C;SPAC1565.02C;SPAC3G9.13C;SPAC1250.04C;SPAC16A10.06C;SPAC1B3.04C;SPAC10F6.10;SPAPB17E12.12C;SPAPJ760.02C;SPAC2E12.02;SPAC1486.11;SPBC25H2.15;SPAPB8E5.06C;SPAC29B12.11C;SPAPB24D3.10C;SPCC4B3.04C;SPCC74.02C;SPAC1039.10;SPAC1420.02C;SPBC36.10;SPAC688.02C;SPBC25H2.16C;SPAC24C9.10C;SPCC18.11C;SPBC19F8.08;SPAC688.13;SPCC18.18C;SPBP22H7.04;SPCC794.01C;SPCC794.09C;SPAC1805.02C;SPAC1039.04;SPBC839.08C;SPBC577.14C;SPAP8A3.03;SPBC359.03C;SPAC31G5.13;SPBC947.03C;SPAC31G5.21;SPAC1565.05;SPAP8A3.12C;SPCC4G3.07C;SPBC1709.09;SPAC688.09;SPAC14C4.07;SPBC354.15;SPMIT.10;SPAPB24D3.08C;SPBC19C2.03;SPAPB17E12.04C;SPAPJ691.03;SPBC1709.11C;SPAC31G5.16C;SPAC1006.01;SPAPB17E12.14C;SPCC4G3.04C;SPBPB21E7.04C;SPAC31G5.01;SPAC19D5.03;SPBP22H7.09C;SPBC19C2.12;SPAC3G9.06;SPBC2F12.13;SPAC26F1.14C;SPBC21D10.09C;SPAC3G9.12;SPAC29A4.20;SPAC589.11;SPAC3G6.01;SPBP4G3.03;SPBC947.01;SPCC736.03C;SPBC25H2.14;SPAC26F1.02;SPAPB8E5.02C;SPCC290.02;SPAC31G5.12C;SPCC18.16C;SPBC119.13C;SPBC947.13;SPAC29A4.19C;SPCC16C4.03;SPAC589.10C;SPAC26F1.09;SPAC1250.01;SPAC1250.07;SPAC3G9.14;SPBPB2B2.12C;SPAC24C9.08;SPAC6F6.15;SPAC31G5.14;SPBC119.05C;SPBC530.10C;SPCC290.03C;SPAC6F6.16C;SPCC553.06;SPAC5H10.06C;SPBC16D10.06;SPAC1006.02;SPCC1235.15;SPAC922.07C;SPAC2E1P3.02C;SPAC977.12;SPBC839.14C;SPCC4B3.01;SPAC694.04C;SPAP8A3.11C;SPCC4G3.19;SPBPB2B2.11;SPAC26F1.06;SPAC10F6.04;SPBC1348.10C;SPCC737.06C;SPBC577.02;SPBC839.06;SPAPB8E5.07C;SPAC1805.01C;SPCC794.12C;SPCC553.07C;SPAC1805.12C;SPAC688.11;SPBC577.04;SPCC1620.08;SPAC3G9.16C;SPCC4G3.18;SPBC2F12.15C;SPAC10F6.16;SPBPB2B2.01;SPBC119.18;SPAC24C9.11;SPCC18.05C;SPAC14C4.14;SPCC4G3.17;SPBPB10D8.02C;SPAC1B3.03C;SPAC24C9.09;SPBC19F8.07;SPAC25B8.14;SPMIT.05;SPBC119.10;SPAC29A4.05;SPAC29A4.09;SPAC11E3.05;SPAC19D5.05C;SPAC1420.03;SPAPB8E5.04C;SPAC1486.02C;SPAC1805.13;SPAC3G6.11;SPAPJ691.02;SPBC530.16;SPCC576.04;SPAC3G6.03C</t>
  </si>
  <si>
    <t>66.095423563778 (3394/5135)</t>
  </si>
  <si>
    <t>59.2635212888377 (515/869)</t>
  </si>
  <si>
    <t>Homo sapiens orthologs</t>
  </si>
  <si>
    <t>SPCC18.12C;SPCC364.06;SPBP22H7.03;SPCC1739.02C;SPAPB17E12.06;SPAC29A4.03C;SPAP8A3.06;SPAC11E3.07;SPAC1805.04;SPBC19C2.01;SPCC18.14C;SPAC24C9.03;SPAC1F7.03;SPAC22E12.17C;SPAC4D7.12C;SPCC16C4.08C;SPAC3G9.09C;SPAC589.04;SPBC115.01C;SPCC1620.05;SPCC74.01;SPBC19F8.05;SPAC16A10.05C;SPBC359.02;SPAC29A4.04C;SPBC25H2.13C;SPAC19D5.04;SPBC119.17;SPBC1709.08;SPCC297.03;SPAC4D7.09;SPCC737.08;SPAC26F1.13C;SPCC794.10;SPAC26F1.03;SPAC10F6.09C;SPAC31G5.08;SPAPB17E12.11;SPCC1223.08C;SPAC25B8.16;SPAC29A4.06C;SPBC947.07;SPAC3G6.08;SPAC3G6.02;SPAC4D7.13;SPAC31G5.06;SPCC4G3.16;SPAC16A10.07C;SPCC1620.10;SPCC4G3.11;SPAC14C4.02C;SPBC947.12;SPCC553.09C;SPBC1348.06C;SPAC56E4.04C;SPBC119.09C;SPCC794.11C;SPAC11E3.08C;SPAPB24D3.01;SPAC4D7.08C;SPAC56E4.02C;SPBC577.09;SPAC3G6.10C;SPBC577.10;SPAC3G9.10C;SPAC1006.08;SPCC18.06C;SPAC1786.03;SPCC553.02;SPAC29A4.15;SPAC29A4.07;SPCC18.08;SPBC36.09;SPAP8A3.09C;SPCC1223.13;SPBP22H7.02C;SPBC19C2.11C;SPAC24C9.06C;SPAP8A3.08;SPCC4G3.14;SPAC29A4.10;SPAC24C9.13C;SPCC4G3.05C;SPAC14C4.13;SPCC1620.06C;SPBC577.07;SPCC794.08;SPAC4D7.05;SPAC1006.07;SPAPB8E5.09;SPBC119.08;SPAPB17E12.07C;SPAC4D7.04C;SPAC1486.06;SPAC1F7.05;SPBC19C2.08;SPAPB17E12.10C;SPCC1739.15;SPCC18.07;SPCC1620.01C;SPCC576.03C;SPCC553.11C;SPBC36.06C;SPCC1620.09C;SPAC1486.04C;SPAC1F7.02C;SPAC29B12.07;SPAC3G9.08;SPAC11E3.02C;SPBC119.11C;SPAC29B12.01;SPAC22E12.16C;SPBC19C2.15C;SPBP22H7.07;SPCC364.03;SPAC694.06C;SPAC1486.05;SPBC119.15;SPAC31G5.05C;SPCC417.08;SPAC1F7.04;SPAC29A4.08C;SPAC3G9.15C;SPAPB17E12.09;SPAC26F1.10C;SPBC23G7.15C;SPBC530.12C;SPAC24C9.04;SPAC1486.03C;SPBC36.05C;SPAP8A3.10;SPAC1486.07C;SPBC2F12.14C;SPCC16C4.05;SPCC4G3.06C;SPBC839.10;SPBC36.04;SPAC56E4.05;SPAC3G9.13C;SPBC19C2.05;SPAC16A10.06C;SPAC10F6.10;SPAC2E12.02;SPAC1420.02C;SPAC688.02C;SPAC24C9.10C;SPCC1223.14;SPBC36.08C;SPBC839.08C;SPAC31G5.13;SPAC1565.05;SPCC4G3.07C;SPAC688.09;SPBC19C2.03;SPAC31G5.16C;SPAC31G5.01;SPBP22H7.09C;SPBC19C2.12;SPAC3G9.06;SPBC839.09C;SPAC3G9.12;SPCC736.03C;SPCC290.02;SPCC18.16C;SPBC119.13C;SPAC589.08C;SPAC1250.01;SPAC3G9.14;SPAC6F6.15;SPBC19C2.07;SPBC530.10C;SPCC290.03C;SPCC553.06;SPAC6F6.16C;SPAC1006.02;SPBC119.04;SPCC4G3.19;SPAP8A3.11C;SPAC26F1.06;SPAPB8E5.07C;SPCC794.12C;SPBC839.12;SPAC688.11;SPCC18.04;SPAC3G9.16C;SPAC31G5.02;SPCC4G3.18;SPBC119.18;SPAC24C9.11;SPCC18.05C;SPAC24C9.09;SPBC19F8.07;SPAC25B8.14;SPAC19D5.05C;SPAPB24D3.06C</t>
  </si>
  <si>
    <t>28.8607594936709 (1482/5135)</t>
  </si>
  <si>
    <t>22.439585730725 (195/869)</t>
  </si>
  <si>
    <t>inviable cell</t>
  </si>
  <si>
    <t>FYPO:0000049</t>
  </si>
  <si>
    <t>SPCC18.12C;SPBC19C2.10;SPAC1039.05C;SPCC364.06;SPCC737.09C;SPAPB17E12.06;SPBP22H7.08;SPAP8A3.06;SPAC1805.04;SPBC19C2.01;SPBC947.10;SPAC1F7.03;SPBC19C2.13C;SPBC19C2.09;SPCC16C4.08C;SPAC14C4.08;SPAC3G9.09C;SPBC947.08C;SPAC6F6.17;SPCC1235.14;SPAC688.10;SPBC36.07;SPCC553.08C;SPAC16A10.05C;SPAC11E3.11C;SPCC4F11.02;SPAC1F7.01C;SPAC31G5.19;SPAC29A4.04C;SPAC14C4.03;SPBC25H2.13C;SPAC19D5.04;SPCC4B3.02C;SPAC3G9.05;SPBC23G7.09;SPAC14C4.05C;SPAC4D7.03;SPAC1486.01;SPCC297.03;SPBC354.13;SPBC839.11C;SPBC577.15C;SPAC31G5.11;SPAC10F6.09C;SPAC3G9.07C;SPCC1223.05C;SPCC1223.08C;SPAC5H10.09C;SPAC25B8.16;SPBC839.17C;SPAC4D7.07C;SPAC3G6.02;SPBC16D10.07C;SPBC21D10.08C;SPAC4D7.13;SPAC29B12.04;SPAC29A4.18;SPAC1805.08;SPAC16A10.07C;SPCC4G3.11;SPBC839.19;SPAC14C4.02C;SPBC947.12;SPCC553.09C;SPAC56E4.04C;SPBPB2B2.08;SPBC354.10;SPAC11E3.08C;SPAPB24D3.01;SPAC4D7.08C;SPAC31G5.18C;SPBC2F12.12C;SPAC25B8.13C;SPBC577.10;SPAC3G6.06C;SPAC1006.08;SPAPB17E12.08;SPAC10F6.11C;SPAC688.06C;SPAC1786.03;SPBC530.01;SPCC74.03C;SPAC29A4.17C;SPAC589.07C;SPBC36.09;SPAP8A3.09C;SPAC1006.03C;SPCC1223.13;SPBP22H7.02C;SPAC24C9.06C;SPAP8A3.08;SPBP4G3.02;SPCC1620.07C;SPAC589.09;SPBC839.07;SPAC3G9.04;SPCC4G3.05C;SPCC364.02C;SPAC14C4.13;SPAC1805.07C;SPCC794.08;SPAC4D7.05;SPBC119.08;SPAC4D7.14;SPCC736.04C;SPCC553.01C;SPAC22E12.14C;SPAC1F7.05;SPBC19C2.08;SPAC14C4.01C;SPCC417.12;SPCC1620.01C;SPBC119.14;SPCC576.03C;SPAC10F6.12C;SPBC8E4.12C;SPBC36.06C;SPAC16A10.04;SPCC1223.11;SPCC1620.09C;SPAC10F6.14C;SPAC3G9.02;SPAC1486.04C;SPCC4G3.08;SPAC29B12.06C;SPCC794.07;SPAC3G9.08;SPBC119.11C;SPAC29B12.01;SPAC14C4.06C;SPAC25B8.19C;SPAPB8E5.03;SPAC19D5.01;SPBP22H7.07;SPCC1884.02;SPBPJ4664.01;SPAC11E3.03;SPAP8A3.02C;SPAC31G5.09C;SPAC694.06C;SPCC290.04;SPBC530.14C;SPAC1486.05;SPCC1223.06;SPCC737.03C;SPAC11E3.13C;SPBC19C2.02;SPAC5H10.04;SPAC1F7.04;SPAC11E3.01C;SPAC11E3.06;SPAC4D7.11;SPBC577.08C;SPAC29A4.08C;SPAC26F1.10C;SPBC530.12C;SPBC1683.09C;SPAC1486.03C;SPBC36.05C;SPBC119.06;SPAC688.04C;SPAC1F8.02C;SPAC1006.09;SPAC1565.04C;SPCC1739.05;SPBC19C2.14;SPBC36.04;SPAC869.11;SPBC119.12;SPAC1565.02C;SPBC530.05;SPBC19C2.05;SPAC16A10.06C;SPAC10F6.06;SPAC16A10.08C;SPAC2E12.02;SPCC74.02C;SPAC5H10.13C;SPAC688.02C;SPBP22H7.04;SPAC31G5.13;SPBC359.03C;SPAC24C9.05C;SPAP8A3.12C;SPBC1709.09;SPAPB17E12.04C;SPBC1709.11C;SPCC1739.04C;SPCC4G3.04C;SPAP8A3.04C;SPAC31G5.01;SPBP22H7.09C;SPBC2F12.13;SPMIT.08;SPAC3G9.12;SPAC29A4.20;SPAC3G6.01;SPAC24C9.07C;SPAC1039.08;SPBC119.13C;SPAPB1A11.04C;SPAC589.08C;SPAC589.10C;SPAC1250.01;SPAC3G9.14;SPAC24C9.08;SPAC6F6.15;SPAC31G5.07;SPCC290.03C;SPAC6F6.16C;SPAC5H10.06C;SPAPB8E5.05;SPBC16D10.06;SPCC1235.15;SPAC29B12.03;SPBC119.04;SPCC4G3.19;SPBC839.06;SPCC794.12C;SPCC553.07C;SPAC688.11;SPAC31G5.02;SPAC29B12.08;SPCC4G3.18;SPAC977.10;SPAC24C9.11;SPAC14C4.14;SPBC577.05C;SPBC19F8.07;SPAC14C4.09;SPAC25B8.14;SPAC1F8.05;SPAC3G9.01;SPBC1706.01;SPAC1486.02C</t>
  </si>
  <si>
    <t>27.0425776754891 (235/869)</t>
  </si>
  <si>
    <t>SPAPB17E12.13;SPCC18.12C;SPBC359.04C;SPCC1620.09C;SPCC1739.01;SPAC688.16;SPBC19C2.10;SPAC11E3.10;SPAC1250.05;SPAC1039.05C;SPCC794.07;SPAPB8E5.10;SPCC737.09C;SPAPB17E12.06;SPBC530.04;SPBP22H7.08;SPAC11E3.02C;SPBPB21E7.02C;SPAC29A4.03C;SPCC18.19C;SPCC1529.01;SPAC14C4.06C;SPAC1B3.02C;SPBPB8B6.04C;SPAC22E12.16C;SPCC1223.10C;SPBC19C2.15C;SPBC354.12;SPAC1805.15C;SPAPB17E12.02;SPAC1805.04;SPBPB2B2.07C;SPAC1039.01;SPBC947.10;SPCC18.14C;SPBPJ4664.01;SPCC4G3.15C;SPAC11E3.03;SPCC553.04;SPAC922.03;SPBC577.12;SPAC31G5.17C;SPCC16C4.06C;SPBPB21E7.10;SPAC22E12.17C;SPAC4D7.12C;SPAC11E3.04C;SPCC16C4.08C;SPAC589.04;SPAC19D5.10C;SPAC3G9.09C;SPCC290.04;SPBC115.01C;SPCC1620.05;SPAC1486.05;SPAC977.16C;SPCC74.01;SPBC530.11C;SPBC119.15;SPCC553.08C;SPBC19C2.02;SPBC577.06C;SPAC31G5.05C;SPBC1348.07;SPBC839.03C;SPCC737.07C;SPAC31G5.19;SPAC688.08;SPAC1B3.05;SPAC977.09C;SPAC688.03C;SPAC1420.01C;SPAC1F7.04;SPAC14C4.03;SPAC11E3.06;SPAC4D7.11;SPBC577.08C;SPMIT.01;SPAC29A4.08C;SPAC1B3.01C;SPCC18.13;SPAC24C9.02C;SPBC21D10.12;SPAPB17E12.09;SPAC26F1.08C;SPAC16A10.03C;SPBC23G7.15C;SPAC1805.11C;SPBC36.05C;SPCC417.09C;SPCC4B3.02C;SPAP8A3.10;SPAC1805.03C;SPAC2H10.02C;SPBC119.17;SPAC3G9.05;SPBC839.05C;SPAC3G9.03;SPCC553.03;SPCC18.10;SPCC1223.07C;SPBC577.13;SPBC2F12.14C;SPAC1486.01;SPAC29A4.02C;SPBC839.16;SPBPB21E7.11;SPCC16C4.05;SPAC1565.04C;SPAC3G9.17;SPAP8A3.05;SPAC589.06C;SPBC839.10;SPAC4D7.09;SPBC36.04;SPBC19C2.14;SPAC14C4.11;SPBC839.13C;SPBC530.06C;SPAC56E4.05;SPAC589.12;SPAC1565.02C;SPAC3G9.13C;SPAC16A10.06C;SPAC4D7.06C;SPAC1B3.04C;SPCC576.02;SPCC1739.03;SPAC11E3.12;SPAC10F6.10;SPAC16A10.08C;SPAC589.02C;SPAC2E12.02;SPAPJ760.02C;SPAC1486.11;SPAC1486.08;SPAC10F6.09C;SPCC4B3.04C;SPAC1039.10;SPCC74.02C;SPCC1223.05C;SPAPB17E12.11;SPCC1223.08C;SPAC688.02C;SPBC25H2.16C;SPAC1250.03;SPCC18.11C;SPBC839.17C;SPAC29A4.06C;SPBC21D10.07;SPBP22H7.04;SPCC16C4.04;SPCC18.18C;SPAPB17E12.05;SPCC794.01C;SPAC1805.02C;SPAC10F6.08C;SPAC3G6.02;SPBC16D10.07C;SPBC21D10.08C;SPBC36.08C;SPBC839.08C;SPBC577.14C;SPAC186.08C;SPCC548.03C;SPAC31G5.06;SPBC1709.10C;SPAC29A4.18;SPBC947.03C;SPAC1805.08;SPBC32H8.01C;SPAC22E12.18;SPAC6F6.19;SPCC1620.10;SPBC839.19;SPBC947.12;SPAC14C4.02C;SPAC688.09;SPCC4G3.02;SPCC553.09C;SPAC56E4.04C;SPCC757.04;SPBC19C2.03;SPCC1223.04C;SPBPB2B2.14C;SPAPB17E12.04C;SPBC1709.11C;SPAPJ691.03;SPAC4D7.08C;SPAC31G5.16C;SPBC577.09;SPBC2F12.12C;SPCC1739.04C;SPCC4G3.04C;SPAC3G9.10C;SPAC31G5.01;SPAC3G6.06C;SPAC19D5.03;SPAP8A3.07C;SPAC1006.08;SPBP22H7.09C;SPAPB17E12.08;SPAC14C4.10C;SPCC794.02;SPBC577.03C;SPBC19C2.12;SPCC1906.04;SPAC3G9.06;SPAC10F6.05C;SPAC16A10.02;SPAC694.05C;SPAC14C4.16;SPBC2F12.13;SPAC688.06C;SPBC21D10.09C;SPBC839.09C;SPAC1786.03;SPAC3G9.12;SPAC29A4.20;SPAC589.11;SPCC74.03C;SPCC553.02;SPBC530.13;SPAC3G6.05;SPAC3G6.01;SPAC29A4.17C;SPBC1683.02;SPBC947.01;SPBC577.11;SPBC1348.01;SPBC25H2.14;SPAC26F1.02;SPBC947.14C;SPCC290.02;SPAPB8E5.02C;SPAC4D7.01C;SPAC11E3.15;SPAC31G5.12C;SPAC589.07C;SPBC36.09;SPBC119.07;SPAP8A3.09C;SPAC1006.03C;SPAC29A4.19C;SPCC16C4.03;SPAC1250.01;SPBC115.03;SPAC24C9.08;SPAC6F6.15;SPAC1006.06;SPAC24C9.06C;SPAP8A3.08;SPCC18.09C;SPCC1620.07C;SPAC29A4.14C;SPAC24C9.13C;SPAC3G9.04;SPCC290.03C;SPCC553.06;SPAC6F6.16C;SPAPB8E5.05;SPCC4G3.05C;SPCC1235.15;SPAC14C4.13;SPAC24C9.16C;SPCC1620.06C;SPAC1805.07C;SPBC839.14C;SPBC577.07;SPAC694.04C;SPCC4B3.01;SPCC794.08;SPAC589.05C;SPAC4D7.05;SPAC3G6.13C;SPAP8A3.11C;SPBC947.11C;SPAPB8E5.09;SPCC18.15;SPAC4D7.10C;SPBC119.08;SPAPB17E12.07C;SPAC10F6.04;SPAC4D7.14;SPBC1348.10C;SPBC354.14C;SPAC14C4.15C;SPCC737.06C;SPBC577.02;SPCC794.15;SPBP22H7.06;SPCC1620.02;SPCC1906.03;SPAC24C9.15C;SPAC1805.01C;SPAC4D7.04C;SPCC553.07C;SPAPB17E12.03;SPBC577.04;SPAC31G5.02;SPCC18.04;SPAC3G9.16C;SPAC11E3.09;SPAC1805.05;SPCC548.05C;SPAC26F1.12C;SPAC29B12.08;SPAC19D5.11C;SPAC1486.06;SPBC2F12.15C;SPAC10F6.16;SPAC1F7.05;SPAC977.10;SPAC31G5.15;SPAC688.14;SPAPB1A11.02;SPBC19C2.08;SPBC2F12.17;SPBC119.18;SPAC24C9.11;SPCC297.04C;SPAC14C4.14;SPBC577.05C;SPCC18.05C;SPAPB17E12.10C;SPCC1739.15;SPCC364.01;SPCC364.04C;SPCPB1C11.03;SPAC694.03;SPBC23G7.12C;SPBC25H2.18;SPMIT.05;SPBC1348.12;SPBC119.10;SPAC29A4.09;SPCC1223.01;SPAC19D5.05C;SPCC1223.15C;SPAC1420.03;SPCC1620.01C;SPAC589.03C;SPBC119.14;SPAC4D7.02C;SPCC553.11C;SPCC553.05C;SPAC1486.02C;SPAC1805.13;SPAC3G6.11;SPBC530.16;SPAC1786.01C;SPAC6F6.12;SPCC1223.12C;SPCC364.05;SPAC750.06C;SPAC1250.02;SPCC548.04;SPBC530.09C;SPAC3G6.03C;SPAC16A10.04;SPBC36.06C</t>
  </si>
  <si>
    <t>48.8412852969815 (2508/5135)</t>
  </si>
  <si>
    <t>41.542002301496 (361/869)</t>
  </si>
  <si>
    <t>Intron-containing genes</t>
  </si>
  <si>
    <t>SPAC2H10.01;SPCC18.12C;SPAC1786.02;SPAC29A4.11;SPCC4F11.03C;SPAC1F7.08;SPBC839.04;SPBC947.05C;SPBC19C2.10;SPAC922.05C;SPAC26F1.07;SPBC21B10.03C;SPAC186.07C;SPAC11E3.10;SPAC1039.05C;SPAC29B12.02C;SPAC2E1P3.05C;SPCC364.06;SPBP22H7.03;SPAPB8E5.10;SPAC1B3.06C;SPCC737.09C;SPAPB8E5.08;SPCC1739.02C;SPAC10F6.15;SPAC977.11;SPBP22H7.08;SPAC29A4.03C;SPBC119.03;SPAC2E1P3.04;SPCC1529.01;SPBPB8B6.04C;SPCC1223.10C;SPAPB24D3.04C;SPBC354.12;SPAP8A3.06;SPAC10F6.07C;SPAC25B8.17;SPAC26F1.04C;SPAC11E3.07;SPAC1805.04;SPBC1711.01C;SPBPB2B2.07C;SPBC19C2.01;SPAC1039.01;SPCC18.14C;SPBC947.10;SPAC1805.06C;SPBC1683.05;SPCC553.04;SPAC24C9.03;SPAC1F7.03;SPBC19C2.13C;SPAC22E12.17C;SPAC869.02C;SPAC4D7.12C;SPAC5H10.10;SPBC19C2.09;SPCC16C4.08C;SPBP22H7.05C;SPAC14C4.08;SPAC3G9.09C;SPAC589.04;SPCC794.06;SPBC947.08C;SPBC115.01C;SPAC513.06C;SPAC6F6.17;SPCC1620.05;SPBC8E4.01C;SPAC977.16C;SPCC1235.14;SPCC74.01;SPBC530.11C;SPBC19F8.05;SPAC688.10;SPBC36.07;SPCC553.08C;SPCC736.02;SPBC119.16C;SPAC186.01;SPBC8E4.02C;SPBC1348.07;SPAC16A10.05C;SPBC359.02;SPAC11E3.11C;SPCC737.07C;SPCC4F11.02;SPAC1F7.01C;SPAC683.03;SPAC31G5.19;SPCC417.11C;SPAC922.06;SPAC694.02;SPAC29A4.04C;SPAC29A4.12C;SPAC977.09C;SPCC4G3.03;SPAC688.03C;SPAC1420.01C;SPAC1F8.01;SPAC56E4.07;SPAC14C4.03;SPAC1B3.01C;SPBC25H2.13C;SPAC24C9.02C;SPAC26F1.08C;SPAC1565.03;SPAC26F1.05;SPBC359.01;SPAC19D5.04;SPCC4B3.02C;SPAC186.09;SPCC737.02C;SPBC947.06C;SPAC1F8.04C;SPAC2H10.02C;SPAC29B12.10C;SPAC3G9.05;SPBC119.17;SPBC839.05C;SPBC23G7.09;SPAC186.06;SPAC14C4.05C;SPCC553.03;SPCC18.10;SPAC4D7.03;SPBC1709.08;SPCC1223.07C;SPBC577.13;SPAC1486.01;SPAC29A4.02C;SPCC297.03;SPAC29B12.12;SPBC354.13;SPCC1739.06C;SPCC74.09;SPCC4G3.10C;SPAP8A3.05;SPAC5H10.05C;SPAC14C4.12C;SPAC589.06C;SPAC4D7.09;SPAPB1A11.01;SPBC839.11C;SPAC14C4.11;SPBC530.06C;SPAC1F7.07C;SPBC577.15C;SPBC947.02;SPAC589.12;SPCC737.08;SPAC869.01;SPAC26F1.13C;SPAC4D7.06C;SPCC1739.03;SPAC31G5.11;SPAC11E3.12;SPCC794.10;SPAC589.02C;SPCC18.03;SPAC1486.08;SPAC26F1.03;SPAC10F6.09C;SPAC31G5.08;SPAC31G5.10;SPAC3G9.07C;SPCC1223.05C;SPAPB17E12.11;SPAC5H10.08C;SPCC1223.08C;SPBC530.07C;SPBC530.03C;SPAC5H10.09C;SPAPB2C8.01;SPAC29B12.05C;SPAC1250.03;SPAC25B8.16;SPBC23G7.10C;SPBC839.17C;SPAC29A4.06C;SPBC21D10.07;SPAC4D7.07C;SPBC947.07;SPCC1223.03C;SPAC3G6.08;SPAPB17E12.05;SPCC364.07;SPAC3G6.02;SPAPB24D3.03;SPBC16D10.07C;SPBC21D10.08C;SPAC56E4.06C;SPAC4D7.13;SPAC29B12.04;SPAC186.08C;SPAC2E12.03C;SPBC839.02;SPBC8E4.03;SPAC31G5.06;SPBC1709.10C;SPAC29A4.18;SPCC4G3.16;SPBC530.08;SPAC1805.08;SPBC32H8.01C;SPAC869.07C;SPAC22E12.18;SPAC16A10.07C;SPAC186.05C;SPCC1620.10;SPAP8A3.13C;SPCC4G3.11;SPAC14C4.02C;SPBC947.12;SPCPB1C11.02;SPBC1683.06C;SPCC4G3.02;SPCC553.09C;SPBC1348.06C;SPBPB2B2.08;SPAC56E4.04C;SPAC29B12.13;SPCC757.04;SPBC119.09C;SPCC794.04C;SPCC1223.04C;SPCC794.11C;SPBC36.01C;SPBC354.10;SPAC11E3.08C;SPCC737.05;SPAC4D7.08C;SPAPB24D3.01;SPAC29B12.14C;SPAC24C9.14;SPAC31G5.18C;SPAC56E4.02C;SPBC2F12.12C;SPBC577.09;SPAC1805.10;SPAC25B8.13C;SPAC3G6.10C;SPBC577.10;SPAC3G9.10C;SPAC3G6.06C;SPCC553.12C;SPAC1006.08;SPCC18.06C;SPAPB17E12.08;SPAC14C4.10C;SPBC577.03C;SPAC10F6.11C;SPBPB8B6.03;SPBC530.02;SPAC1565.01;SPAC10F6.05C;SPAC24C9.12C;SPAC16A10.02;SPAC14C4.16;SPAC694.05C;SPBC1348.02;SPAC688.06C;SPAC1786.03;SPBC530.01;SPCC18.17C;SPCC74.03C;SPAC3G6.05;SPBC530.13;SPCC553.02;SPAC29A4.17C;SPBC1683.02;SPCC1223.09;SPAC29A4.15;SPBC359.06;SPBC1348.01;SPAC4D7.01C;SPAC11E3.15;SPAC29A4.07;SPCC4G3.12C;SPCC18.08;SPAPB1A11.03;SPAC589.07C;SPAC688.07C;SPBC36.09;SPAP8A3.09C;SPBC119.07;SPAC1006.03C;SPCC1223.13;SPCC1620.04C;SPBP22H7.02C;SPBPB2B2.10C;SPBC115.03;SPAC1039.07C;SPBC23G7.14;SPBC19C2.11C;SPAC1006.06;SPAC869.06C;SPAC24C9.06C;SPAP8A3.08;SPBP4G3.02;SPCC18.09C;SPAC977.14C;SPCC1620.07C;SPCC4G3.14;SPAC869.05C;SPBC8E4.05C;SPAC29A4.14C;SPAC29A4.10;SPAC24C9.13C;SPAC688.12C;SPAC922.04;SPBC1348.05;SPAC589.09;SPBC839.07;SPAC3G9.04;SPCC1223.02;SPCC1620.03;SPCC4G3.05C;SPCC364.02C;SPAC14C4.13;SPCC16C4.07;SPAC24C9.16C;SPCC1620.06C;SPAC1805.07C;SPBC577.07;SPAC1039.06;SPCC794.08;SPAC4D7.05;SPAC1006.07;SPAC589.05C;SPAC3G6.13C;SPAPB8E5.09;SPBC947.11C;SPCC18.15;SPAC4D7.10C;SPBC119.08;SPAPB17E12.07C;SPAC750.03C;SPBC354.14C;SPAC14C4.15C;SPAC869.08;SPAC683.02C;SPAC1805.09C;SPBP22H7.06;SPCC1620.02;SPBC354.09C;SPAC6F6.13C;SPCC736.04C;SPAC24C9.15C;SPBPB2B2.13;SPAC4D7.04C;SPBC23G7.13C;SPAPB17E12.03;SPAC11E3.09;SPAC1805.05;SPCC548.05C;SPAC26F1.12C;SPAPB24D3.02C;SPBPB2B2.09C;SPBPB10D8.07C;SPCC553.01C;SPAC19D5.11C;SPAC1486.06;SPAC22E12.14C;SPAC1F7.05;SPAC31G5.15;SPAPB1A11.02;SPBC19C2.08;SPAC688.14;SPCC297.04C;SPCPB1C11.01;SPAC16A10.01;SPAPB17E12.10C;SPAC26F1.01;SPCC1739.15;SPCC364.04C;SPBPB2B2.05;SPCC18.07;SPCPB1C11.03;SPCC737.04;SPAC14C4.01C;SPAC11E3.14;SPCC297.06C;SPAC694.03;SPBC23G7.12C;SPBC25H2.18;SPCC417.12;SPBC36.02C;SPCC1223.01;SPCC1223.15C;SPAP8A3.14C;SPBC1348.04;SPAC589.03C;SPCC1620.01C;SPBC119.14;SPCC4B3.03C;SPCC4G3.09C;SPAC4D7.02C;SPCC576.03C;SPCC553.11C;SPAC10F6.12C;SPAC1039.11C;SPBC19C2.04C;SPAC1786.01C;SPAC6F6.12;SPCC1223.12C;SPBC8E4.12C;SPAC750.06C;SPBC530.09C;SPBC947.09;SPBC36.06C;SPAC16A10.04;SPBPB8B6.05C;SPCC1223.11;SPAPB17E12.13;SPBC359.04C;SPCC1620.09C;SPCC1739.01;SPAC1420.04C;SPBC115.02C;SPAC10F6.14C;SPAC3G9.02;SPAC869.09;SPAC10F6.17C;SPAC1486.04C;SPAC25B8.15C;SPCC4G3.08;SPAC1250.05;SPAC29B12.06C;SPCC794.07;SPAC1F7.02C;SPCP25A2.02C;SPBC530.04;SPAC29B12.07;SPAC3G9.08;SPAC11E3.02C;SPBC119.11C;SPAC29B12.01;SPAC14C4.06C;SPAC1B3.02C;SPBC1683.08;SPAC22E12.16C;SPAC2E1P3.01;SPBC19C2.15C;SPBC1683.01;SPAC25B8.19C;SPAPB8E5.03;SPAC1805.15C;SPBP22H7.07;SPAC19D5.01;SPAPB17E12.02;SPBC32H8.02C;SPCC1884.02;SPBPJ4664.01;SPCC4G3.15C;SPAC11E3.03;SPAC977.17;SPAC922.03;SPCC364.03;SPAP8A3.02C;SPBC577.12;SPAC31G5.09C;SPAC513.05;SPAC694.06C;SPAC31G5.17C;SPBPB21E7.01C;SPBC21D10.11C;SPAC1F8.03C;SPCC16C4.06C;SPAC11E3.04C;SPAC750.08C;SPAC750.05C;SPAC56E4.03;SPCC290.04;SPAC19D5.06C;SPAC31G5.03;SPAC750.07C;SPBC530.14C;SPAC1486.05;SPCC1223.06;SPCC737.03C;SPBC119.15;SPAC11E3.13C;SPBC19C2.02;SPBC577.06C;SPAC31G5.05C;SPBC839.03C;SPBC19F8.06C;SPAC1805.14;SPCC417.08;SPBPB10D8.06C;SPAC1B3.05;SPAC5H10.04;SPBPB2B2.02;SPAC1F7.04;SPAC11E3.01C;SPBC21B10.02;SPCC417.10;SPAC11E3.06;SPAC4D7.11;SPBC8E4.04;SPBC577.08C;SPAC29A4.08C;SPCC18.13;SPAC3G9.15C;SPBC21D10.12;SPAPB17E12.09;SPBC1683.07;SPAC26F1.10C;SPBC1683.04;SPAC16A10.03C;SPBC23G7.15C;SPAC1805.11C;SPBC530.12C;SPBC19C2.06C;SPAC22E12.19;SPBC1683.09C;SPAC1786.04;SPAC24C9.04;SPAC1486.03C;SPBC36.05C;SPBC1683.03C;SPCC417.09C;SPAP8A3.10;SPBC119.06;SPAC1805.03C;SPAC1486.07C;SPAC977.15;SPBC530.15C;SPAPJ695.01C;SPAC3G9.03;SPBC1706.03;SPBC21D10.10;SPBC2F12.14C;SPBC1348.08C;SPAC688.04C;SPBPB2B2.06C;SPAC1F8.02C;SPBPB10D8.01;SPAC186.03;SPBC839.16;SPAC1006.09;SPAC29A4.16;SPAC19D5.07;SPCC16C4.05;SPCC4G3.06C;SPAC1565.04C;SPAC3G9.17;SPAC1039.09;SPCC1739.05;SPBC839.10;SPAC869.10C;SPBC19C2.14;SPBC36.04;SPAC10F6.13C;SPBC839.15C;SPAC869.11;SPBC839.13C;SPBC119.12;SPAC56E4.05;SPAC1006.05C;SPBPB21E7.09;SPAC5H10.12C;SPAC1565.02C;SPAC3G9.13C;SPBC530.05;SPAPJ760.03C;SPBC19C2.05;SPAC1250.04C;SPAC16A10.06C;SPAC10F6.06;SPAC1B3.04C;SPCC576.02;SPAC10F6.10;SPAPB17E12.12C;SPAC2E12.02;SPAPJ760.02C;SPAC31G5.04;SPBC25H2.15;SPAC29B12.11C;SPAPB8E5.06C;SPAPB24D3.10C;SPCC4B3.04C;SPAC1039.10;SPCC74.02C;SPAC1420.02C;SPAC1006.04C;SPAC5H10.13C;SPAC688.02C;SPBC36.10;SPCC794.03;SPBC25H2.16C;SPAC24C9.10C;SPCC18.11C;SPAPB24D3.09C;SPBC19F8.08;SPAC869.03C;SPBP22H7.04;SPCC16C4.04;SPAC688.13;SPAC19D5.02C;SPCC794.09C;SPCC794.01C;SPCC1223.14;SPAC1805.02C;SPAC1F7.14C;SPAC10F6.08C;SPAC750.02C;SPAC1039.04;SPBC36.08C;SPBC577.14C;SPBC839.08C;SPAP8A3.03;SPCC306.11;SPAC31G5.13;SPBC359.03C;SPBC947.03C;SPBPB21E7.05;SPAC31G5.21;SPAC24C9.05C;SPAC1565.05;SPAP8A3.12C;SPBPB10D8.04C;SPCC4G3.07C;SPAC1F7.06;SPBC1709.09;SPAC688.09;SPAC869.04;SPAC14C4.07;SPAPB24D3.08C;SPBC354.15;SPBC19C2.03;SPBC1271.08C;SPCC4G3.13C;SPBPB2B2.14C;SPAPB17E12.04C;SPBC1709.11C;SPAPJ691.03;SPAC25B8.18;SPAC31G5.16C;SPAC1006.01;SPAPB17E12.14C;SPCC1739.04C;SPCC4G3.04C;SPAP8A3.04C;SPBPB21E7.04C;SPAC3G6.09C;SPAC31G5.01;SPAP8A3.07C;SPAC19D5.03;SPBP22H7.09C;SPCC794.02;SPBC19C2.12;SPCC1906.04;SPAC3G9.06;SPAC26F1.14C;SPBC2F12.13;SPMIT.08;SPBC21D10.09C;SPBC839.09C;SPAC3G9.12;SPAC29A4.20;SPAPB24D3.07C;SPAC589.11;SPBC19F8.04C;SPCC548.06C;SPAC5H10.11;SPBP4G3.03;SPAC3G6.01;SPBC947.01;SPBC577.11;SPAC24C9.07C;SPCC736.03C;SPAC26F1.02;SPBC25H2.14;SPCC290.02;SPAPB8E5.02C;SPBC947.14C;SPAC31G5.12C;SPAC1039.08;SPCC18.16C;SPBC119.13C;SPBC947.13;SPAPB1A11.04C;SPAC186.02C;SPBC1711.02;SPAC589.08C;SPCC16C4.03;SPAC29A4.19C;SPAC589.10C;SPAC1250.01;SPAC26F1.09;SPAC1250.07;SPAC3G9.14;SPBPB2B2.12C;SPAC24C9.08;SPBC947.15C;SPAC6F6.15;SPAC3G9.11C;SPAC31G5.14;SPBC19C2.07;SPBC119.05C;SPBC530.10C;SPBC1271.07C;SPAC31G5.07;SPCC290.03C;SPAC1039.03;SPCC553.06;SPCC576.01C;SPAC6F6.16C;SPAC5H10.06C;SPAPB8E5.05;SPBC16D10.06;SPAC1006.02;SPCC1235.15;SPAC29B12.03;SPAC922.07C;SPAC2E1P3.02C;SPAC977.12;SPBC947.04;SPBC839.14C;SPAC694.04C;SPAC3G6.04;SPCC4B3.01;SPBC119.04;SPBC1271.06C;SPCC4G3.19;SPAP8A3.11C;SPBPB2B2.11;SPAC26F1.06;SPAC10F6.04;SPBC1348.10C;SPCC737.06C;SPBC577.02;SPCC794.15;SPBC1348.14C;SPAC5H10.07;SPBC1348.09;SPBPB10D8.05C;SPCC1906.03;SPAPB8E5.07C;SPBC839.06;SPAC1805.01C;SPCC794.12C;SPCC553.07C;SPAC513.07;SPAC1805.12C;SPBC839.12;SPAC688.11;SPCC1620.08;SPBC577.04;SPCC18.04;SPAC3G9.16C;SPAC31G5.02;SPAC29B12.08;SPCC757.02C;SPCC4G3.18;SPBC23G7.11;SPBC2F12.15C;SPAC1039.02;SPAC10F6.16;SPAC977.10;SPBPB2B2.01;SPBC119.18;SPAC24C9.11;SPAC14C4.14;SPCC297.05;SPCC18.05C;SPBC577.05C;SPCC4G3.17;SPAC1B3.03C;SPBPB10D8.02C;SPCC364.01;SPAC24C9.09;SPBC19F8.07;SPAC14C4.09;SPAC25B8.14;SPAC29A4.13;SPAC29A4.05;SPAC29A4.09;SPBC119.10;SPAC1F8.05;SPBC36.03C;SPAC11E3.05;SPBPB8B6.06C;SPAC19D5.05C;SPAC1420.03;SPAC3G9.01;SPBC1706.01;SPAPB8E5.04C;SPAC14C4.04;SPAC1486.02C;SPAC1805.13;SPAC3G6.11;SPAPJ691.02;SPBC530.16;SPCC364.05;SPAC1250.02;SPAPB24D3.06C;SPAC3G6.03C;SPCC576.04;SPCC757.03C;SPCC548.07C</t>
  </si>
  <si>
    <t>92.5201380897583 (804/869)</t>
  </si>
  <si>
    <t>SPCC18.12C;SPAC1039.05C;SPCC364.06;SPAPB17E12.06;SPAC1805.04;SPBC19C2.01;SPCC16C4.08C;SPAC14C4.08;SPBC947.08C;SPBC36.07;SPAC31G5.19;SPAC29A4.04C;SPAC14C4.03;SPBC25H2.13C;SPAC19D5.04;SPAC3G9.05;SPAC14C4.05C;SPAC4D7.03;SPCC297.03;SPBC577.15C;SPAC31G5.11;SPAC10F6.09C;SPAC3G9.07C;SPCC1223.08C;SPAC25B8.16;SPAC4D7.07C;SPAC3G6.02;SPAC4D7.13;SPAC29B12.04;SPAC29A4.18;SPAC1805.08;SPAC16A10.07C;SPCC4G3.11;SPAC14C4.02C;SPBC947.12;SPCC553.09C;SPAC56E4.04C;SPAC11E3.08C;SPAPB24D3.01;SPAC4D7.08C;SPAC31G5.18C;SPBC2F12.12C;SPBC577.10;SPAC1006.08;SPAC10F6.11C;SPAC1786.03;SPCC74.03C;SPBC36.09;SPAC1006.03C;SPCC1223.13;SPBP22H7.02C;SPAC24C9.06C;SPAP8A3.08;SPBC839.07;SPAC3G9.04;SPCC4G3.05C;SPAC14C4.13;SPAC1805.07C;SPCC794.08;SPAC4D7.05;SPBC119.08;SPCC553.01C;SPAC1F7.05;SPBC19C2.08;SPCC1620.01C;SPBC119.14;SPBC36.06C;SPAC16A10.04;SPCC1620.09C;SPAC3G9.02;SPAC1486.04C;SPCC794.07;SPBC119.11C;SPAC29B12.01;SPAC25B8.19C;SPAC19D5.01;SPBP22H7.07;SPAC11E3.03;SPAC31G5.09C;SPAC694.06C;SPCC290.04;SPBC530.14C;SPCC737.03C;SPAC1F7.04;SPAC11E3.06;SPAC29A4.08C;SPAC26F1.10C;SPAC1486.03C;SPBC36.05C;SPAC1F8.02C;SPAC1006.09;SPAC1565.04C;SPBC36.04;SPBC19C2.05;SPAC16A10.06C;SPAC688.02C;SPAC31G5.13;SPAPB17E12.04C;SPCC1739.04C;SPAP8A3.04C;SPAC31G5.01;SPBP22H7.09C;SPBC2F12.13;SPAC29A4.20;SPAC3G6.01;SPAC24C9.07C;SPBC119.13C;SPAPB1A11.04C;SPAC589.08C;SPAC589.10C;SPAC1250.01;SPAC3G9.14;SPAC6F6.15;SPCC290.03C;SPAC6F6.16C;SPAC29B12.03;SPBC119.04;SPCC553.07C;SPAC24C9.11;SPBC577.05C;SPBC19F8.07;SPAC14C4.09;SPAC25B8.14;SPAC1F8.05;SPAC3G9.01</t>
  </si>
  <si>
    <t>20.1168451801363 (1033/5135)</t>
  </si>
  <si>
    <t>14.3843498273878 (125/869)</t>
  </si>
  <si>
    <t>abnormal cell cycle</t>
  </si>
  <si>
    <t>FYPO:0000011</t>
  </si>
  <si>
    <t>SPCC18.12C;SPCC364.06;SPBP22H7.03;SPCC1739.02C;SPAPB17E12.06;SPAC29A4.03C;SPAP8A3.06;SPAC11E3.07;SPAC1805.04;SPBC19C2.01;SPAC24C9.03;SPAC22E12.17C;SPAC4D7.12C;SPCC16C4.08C;SPAC589.04;SPBC115.01C;SPCC1620.05;SPBC19F8.05;SPBC359.02;SPAC29A4.04C;SPBC25H2.13C;SPAC19D5.04;SPBC119.17;SPBC1709.08;SPCC297.03;SPCC737.08;SPAC26F1.13C;SPAC10F6.09C;SPAC26F1.03;SPAC31G5.08;SPAPB17E12.11;SPCC1223.08C;SPAC25B8.16;SPAC29A4.06C;SPBC947.07;SPAC3G6.08;SPAC3G6.02;SPAC4D7.13;SPAC31G5.06;SPCC1620.10;SPCC4G3.11;SPAC14C4.02C;SPBC947.12;SPCC553.09C;SPBC1348.06C;SPAC56E4.04C;SPBC119.09C;SPCC794.11C;SPAC11E3.08C;SPAPB24D3.01;SPAC4D7.08C;SPAC56E4.02C;SPBC577.09;SPAC3G6.10C;SPBC577.10;SPAC3G9.10C;SPAC1006.08;SPCC18.06C;SPAC1786.03;SPCC553.02;SPAC29A4.07;SPCC18.08;SPBC36.09;SPAP8A3.09C;SPCC1223.13;SPBP22H7.02C;SPBC19C2.11C;SPAC24C9.06C;SPAP8A3.08;SPCC4G3.14;SPAC29A4.10;SPAC24C9.13C;SPAC14C4.13;SPBC577.07;SPCC794.08;SPAC4D7.05;SPAC1006.07;SPAPB8E5.09;SPBC119.08;SPAPB17E12.07C;SPAC4D7.04C;SPAC1F7.05;SPBC19C2.08;SPAPB17E12.10C;SPCC18.07;SPCC1620.01C;SPCC576.03C;SPCC553.11C;SPCC1620.09C;SPAC29B12.07;SPAC3G9.08;SPAC11E3.02C;SPBC119.11C;SPAC29B12.01;SPAC22E12.16C;SPBC19C2.15C;SPBP22H7.07;SPCC364.03;SPAC694.06C;SPAC1486.05;SPBC119.15;SPAC31G5.05C;SPAC1F7.04;SPAC29A4.08C;SPAC3G9.15C;SPAPB17E12.09;SPAC26F1.10C;SPBC23G7.15C;SPBC530.12C;SPAC24C9.04;SPAC1486.03C;SPBC36.05C;SPAP8A3.10;SPAC1486.07C;SPBC2F12.14C;SPCC16C4.05;SPCC4G3.06C;SPBC839.10;SPBC36.04;SPAC56E4.05;SPAC3G9.13C;SPBC19C2.05;SPAC16A10.06C;SPAC10F6.10;SPAC688.02C;SPAC24C9.10C;SPCC1223.14;SPBC36.08C;SPBC839.08C;SPAC31G5.13;SPAC1565.05;SPCC4G3.07C;SPAC688.09;SPBC19C2.03;SPAC31G5.16C;SPAC31G5.01;SPBP22H7.09C;SPBC19C2.12;SPBC839.09C;SPAC3G9.12;SPCC736.03C;SPCC290.02;SPBC119.13C;SPAC589.08C;SPAC1250.01;SPAC3G9.14;SPAC6F6.15;SPCC290.03C;SPCC553.06;SPAC6F6.16C;SPAC1006.02;SPBC119.04;SPCC4G3.19;SPAP8A3.11C;SPAC26F1.06;SPCC794.12C;SPAC688.11;SPBC839.12;SPCC18.04;SPAC3G9.16C;SPAC31G5.02;SPCC4G3.18;SPBC119.18;SPAC24C9.11;SPCC18.05C;SPAC24C9.09;SPBC19F8.07;SPAC25B8.14;SPAC19D5.05C;SPAPB24D3.06C</t>
  </si>
  <si>
    <t>25.9591041869523 (1333/5135)</t>
  </si>
  <si>
    <t>19.5627157652474 (170/869)</t>
  </si>
  <si>
    <t>inviable vegetative cell</t>
  </si>
  <si>
    <t>FYPO:0001489</t>
  </si>
  <si>
    <t>SPAC2H10.01;SPCC18.12C;SPCC4F11.03C;SPBC19C2.10;SPAC1039.05C;SPCC364.06;SPBP22H7.03;SPCC1739.02C;SPBP22H7.08;SPAC29A4.03C;SPAP8A3.06;SPBC19C2.01;SPBC19C2.13C;SPCC16C4.08C;SPAC3G9.09C;SPAC589.04;SPBC947.08C;SPBC115.01C;SPCC1620.05;SPBC19F8.05;SPBC36.07;SPCC553.08C;SPAC16A10.05C;SPAC1F7.01C;SPAC31G5.19;SPAC29A4.04C;SPBC25H2.13C;SPAC19D5.04;SPAC3G9.05;SPBC119.17;SPBC839.05C;SPAC4D7.03;SPCC297.03;SPBC354.13;SPCC74.09;SPAC5H10.05C;SPBC577.15C;SPBC947.02;SPAC589.12;SPCC794.10;SPAC10F6.09C;SPAC31G5.08;SPCC1223.05C;SPAPB17E12.11;SPCC1223.08C;SPAC25B8.16;SPBC839.17C;SPAC29A4.06C;SPBC947.07;SPAC3G6.08;SPAC3G6.02;SPAC4D7.13;SPAC31G5.06;SPAC29A4.18;SPAC16A10.07C;SPCC1620.10;SPAC14C4.02C;SPBC947.12;SPCC553.09C;SPBC1348.06C;SPCC757.04;SPAC11E3.08C;SPAPB24D3.01;SPAC4D7.08C;SPAC31G5.18C;SPBC2F12.12C;SPAC3G6.10C;SPBC577.10;SPAC1006.08;SPAC14C4.10C;SPAC14C4.16;SPBC530.01;SPCC18.17C;SPCC74.03C;SPCC553.02;SPAC29A4.07;SPCC18.08;SPAC688.07C;SPBC36.09;SPAP8A3.09C;SPBC119.07;SPAC1006.03C;SPCC1223.13;SPBP22H7.02C;SPBC19C2.11C;SPAC24C9.06C;SPAP8A3.08;SPCC4G3.14;SPAC29A4.10;SPAC24C9.13C;SPAC3G9.04;SPCC4G3.05C;SPCC364.02C;SPAC1805.07C;SPBC577.07;SPCC794.08;SPAC4D7.05;SPAC4D7.10C;SPBC119.08;SPAPB17E12.07C;SPAC4D7.14;SPCC736.04C;SPAC11E3.09;SPAC22E12.14C;SPAC1F7.05;SPBC19C2.08;SPAPB17E12.10C;SPCC1620.01C;SPCC553.11C;SPAC1039.11C;SPAC16A10.04;SPCC1620.09C;SPAC3G9.02;SPAC1486.04C;SPAC29B12.06C;SPCC794.07;SPAC3G9.08;SPBC530.04;SPAC11E3.02C;SPBC119.11C;SPAC29B12.01;SPBC19C2.15C;SPAC25B8.19C;SPAC19D5.01;SPBP22H7.07;SPAC11E3.03;SPCC364.03;SPCC290.04;SPBC530.14C;SPCC1223.06;SPBC19C2.02;SPAC31G5.05C;SPAC1805.14;SPAC1F7.04;SPAC11E3.01C;SPAC11E3.06;SPAC29A4.08C;SPAC3G9.15C;SPAPB17E12.09;SPAC26F1.10C;SPAC24C9.04;SPAC1486.03C;SPBC36.05C;SPCC417.09C;SPAP8A3.10;SPAC1486.07C;SPBC1706.03;SPAC1006.09;SPCC16C4.05;SPCC4G3.06C;SPBC839.10;SPBC36.04;SPBC839.15C;SPBC839.13C;SPBC119.12;SPAC56E4.05;SPAC1006.05C;SPAC3G9.13C;SPBC19C2.05;SPAC16A10.06C;SPAC2E12.02;SPAC31G5.04;SPBC25H2.15;SPCC74.02C;SPAC688.02C;SPAC24C9.10C;SPBC19F8.08;SPCC794.09C;SPAC10F6.08C;SPBC839.08C;SPAC31G5.13;SPCC4G3.07C;SPAC688.09;SPAPB17E12.04C;SPAP8A3.04C;SPAC31G5.01;SPBP22H7.09C;SPBC19C2.12;SPBC839.09C;SPAC3G9.12;SPAC29A4.20;SPCC736.03C;SPBC119.13C;SPAPB1A11.04C;SPAC1250.01;SPAC3G9.14;SPBC947.15C;SPAC6F6.15;SPCC290.03C;SPCC553.06;SPAC6F6.16C;SPAC1006.02;SPAC29B12.03;SPBC947.04;SPBC119.04;SPCC4G3.19;SPAP8A3.11C;SPAC10F6.04;SPCC794.12C;SPBC839.12;SPAC688.11;SPAC3G9.16C;SPAC31G5.02;SPCC4G3.18;SPBC2F12.15C;SPBC119.18;SPAC24C9.11;SPAC24C9.09;SPBC19F8.07;SPAC14C4.09;SPAC25B8.14;SPAC11E3.05;SPBC1706.01;SPAPB24D3.06C</t>
  </si>
  <si>
    <t>31.4508276533593 (1615/5135)</t>
  </si>
  <si>
    <t>24.6260069044879 (214/869)</t>
  </si>
  <si>
    <t>abnormal cell morphology</t>
  </si>
  <si>
    <t>FYPO:0000005</t>
  </si>
  <si>
    <t>SPCC18.12C;SPAC1039.05C;SPAC29B12.02C;SPCC364.06;SPBP22H7.03;SPCC1739.02C;SPAPB17E12.06;SPBP22H7.08;SPAC29A4.03C;SPBC19C2.01;SPCC18.14C;SPCC553.04;SPAC1F7.03;SPAC22E12.17C;SPBP22H7.05C;SPCC16C4.08C;SPAC589.04;SPBC947.08C;SPBC115.01C;SPAC6F6.17;SPCC1620.05;SPAC688.10;SPCC553.08C;SPAC16A10.05C;SPAC11E3.11C;SPAC1F7.01C;SPAC31G5.19;SPAC29A4.04C;SPAC14C4.03;SPBC25H2.13C;SPAC24C9.02C;SPAC2H10.02C;SPAC3G9.05;SPBC119.17;SPBC839.05C;SPAC14C4.05C;SPCC553.03;SPCC297.03;SPAC29B12.12;SPAC14C4.12C;SPAC14C4.11;SPBC530.06C;SPBC577.15C;SPCC737.08;SPCC1739.03;SPAC1486.08;SPAC10F6.09C;SPAC3G9.07C;SPAC29B12.05C;SPAC25B8.16;SPBC21D10.07;SPAC4D7.07C;SPBC947.07;SPAC3G6.08;SPAC3G6.02;SPBC16D10.07C;SPAC4D7.13;SPAC31G5.06;SPAC29A4.18;SPAC1805.08;SPBPB21E7.07;SPAC16A10.07C;SPBC947.12;SPBC119.09C;SPCC1223.04C;SPCC794.11C;SPBC354.10;SPCC737.05;SPAC31G5.18C;SPBC577.10;SPAC3G9.10C;SPAC1006.08;SPAC10F6.11C;SPAC1565.01;SPAC16A10.02;SPAC14C4.16;SPAC688.06C;SPAC1786.03;SPCC18.17C;SPAC29A4.17C;SPCC18.08;SPAP8A3.09C;SPAC1006.03C;SPBP22H7.02C;SPBC19C2.11C;SPAC1006.06;SPAP8A3.08;SPCC4G3.14;SPAC29A4.14C;SPAC24C9.13C;SPAC3G9.04;SPCC4G3.05C;SPCC16C4.07;SPAC1805.07C;SPCC794.08;SPAC4D7.05;SPAPB8E5.09;SPBC947.11C;SPAC4D7.10C;SPBC354.14C;SPAC1805.09C;SPCC736.04C;SPAPB17E12.03;SPAC1805.05;SPCC548.05C;SPAC19D5.11C;SPCC297.04C;SPAPB17E12.10C;SPBC23G7.12C;SPBC25H2.18;SPCC1223.15C;SPAP8A3.14C;SPCC1620.01C;SPCC4G3.09C;SPBC119.14;SPCC4B3.03C;SPAC6F6.12;SPCC1223.12C;SPAC16A10.04;SPAC1420.04C;SPAC1250.05;SPAC1F7.02C;SPAC29B12.07;SPAC3G9.08;SPBC530.04;SPBC119.11C;SPAC29B12.01;SPAC1B3.02C;SPAPB17E12.02;SPAC11E3.03;SPAC31G5.09C;SPAC31G5.17C;SPBC21D10.11C;SPCC290.04;SPAC19D5.06C;SPAC31G5.03;SPAC1486.05;SPCC1223.06;SPCC737.03C;SPBC119.15;SPBC577.06C;SPAC1F7.04;SPAC11E3.01C;SPAC11E3.06;SPAC3G9.15C;SPBC21D10.12;SPAC1805.11C;SPAC22E12.19;SPAC1486.03C;SPBC36.05C;SPAP8A3.10;SPBC119.06;SPAC1486.07C;SPBC1706.03;SPBC21D10.10;SPCC16C4.05;SPCC4G3.06C;SPCC1739.05;SPBC839.10;SPBC19C2.14;SPAC1006.05C;SPAC3G9.13C;SPBC19C2.05;SPAC1B3.04C;SPAC10F6.10;SPAPJ760.02C;SPAC1486.11;SPBC25H2.15;SPCC74.02C;SPAC1420.02C;SPAC5H10.13C;SPAC688.02C;SPAC24C9.10C;SPCC18.11C;SPAC19D5.02C;SPAC10F6.08C;SPBC36.08C;SPAC31G5.13;SPAC1565.05;SPCC4G3.07C;SPBC1709.09;SPAPB17E12.04C;SPBC1709.11C;SPAPJ691.03;SPBP22H7.09C;SPBC19C2.12;SPBC2F12.13;SPMIT.08;SPBC839.09C;SPAC3G9.12;SPAC589.11;SPAC5H10.11;SPAC3G6.01;SPBC947.01;SPCC736.03C;SPAC24C9.07C;SPBC947.14C;SPAPB8E5.02C;SPAC31G5.12C;SPBC119.13C;SPAC589.08C;SPAC589.10C;SPAC1250.01;SPBC119.05C;SPAC31G5.07;SPAC6F6.16C;SPAPB8E5.05;SPAC1006.02;SPAC3G6.04;SPCC4G3.19;SPAP8A3.11C;SPAPB8E5.07C;SPAC1805.12C;SPAC688.11;SPAC29B12.08;SPCC4G3.18;SPBC2F12.15C;SPBC119.18;SPAC24C9.11;SPCC18.05C;SPBC577.05C;SPAC24C9.09;SPAC25B8.14;SPAC29A4.05;SPAC29A4.09;SPAC19D5.05C;SPAC1420.03;SPAC3G9.01;SPBC1706.01;SPAPB8E5.04C</t>
  </si>
  <si>
    <t>33.5345666991237 (1722/5135)</t>
  </si>
  <si>
    <t>26.4672036823936 (230/869)</t>
  </si>
  <si>
    <t>cellular component organization or biogenesis</t>
  </si>
  <si>
    <t>GO:0071840</t>
  </si>
  <si>
    <t>SPAC2H10.01;SPCC18.12C;SPCC4F11.03C;SPBC947.05C;SPBC19C2.10;SPAC1039.05C;SPAC2E1P3.05C;SPCC364.06;SPBP22H7.03;SPCC737.09C;SPCC1739.02C;SPAPB17E12.06;SPBP22H7.08;SPAC29A4.03C;SPBC119.03;SPAC2E1P3.04;SPAPB24D3.04C;SPAP8A3.06;SPAC1805.04;SPBC19C2.01;SPBC947.10;SPBC1683.05;SPCC553.04;SPAC1F7.03;SPBC19C2.13C;SPBC19C2.09;SPCC16C4.08C;SPAC14C4.08;SPAC3G9.09C;SPAC589.04;SPBC947.08C;SPBC115.01C;SPAC6F6.17;SPCC1620.05;SPBC8E4.01C;SPAC977.16C;SPCC1235.14;SPBC19F8.05;SPAC688.10;SPBC36.07;SPCC553.08C;SPCC736.02;SPAC16A10.05C;SPAC11E3.11C;SPCC4F11.02;SPAC1F7.01C;SPAC31G5.19;SPCC417.11C;SPAC29A4.04C;SPAC1F8.01;SPAC14C4.03;SPBC25H2.13C;SPBC359.01;SPAC19D5.04;SPCC737.02C;SPAC29B12.10C;SPAC3G9.05;SPBC119.17;SPBC839.05C;SPBC23G7.09;SPAC14C4.05C;SPAC4D7.03;SPBC577.13;SPAC1486.01;SPCC297.03;SPAC29B12.12;SPBC354.13;SPCC74.09;SPAC5H10.05C;SPAPB1A11.01;SPBC577.15C;SPBC947.02;SPAC589.12;SPAC26F1.13C;SPAC4D7.06C;SPAC31G5.11;SPCC794.10;SPAC10F6.09C;SPAC31G5.08;SPAC3G9.07C;SPCC1223.05C;SPAPB17E12.11;SPCC1223.08C;SPAC5H10.09C;SPAC25B8.16;SPBC839.17C;SPAC29A4.06C;SPAC4D7.07C;SPBC947.07;SPAC3G6.08;SPCC364.07;SPAC3G6.02;SPAPB24D3.03;SPBC16D10.07C;SPAC56E4.06C;SPAC4D7.13;SPAC29B12.04;SPBC839.02;SPBC1709.10C;SPAC31G5.06;SPAC29A4.18;SPAC1805.08;SPAC869.07C;SPAC22E12.18;SPAC16A10.07C;SPCC1620.10;SPCC4G3.11;SPAC14C4.02C;SPBC947.12;SPCC4G3.02;SPCC553.09C;SPBC1348.06C;SPAC56E4.04C;SPCC757.04;SPBC354.10;SPAC11E3.08C;SPAC4D7.08C;SPAPB24D3.01;SPAC31G5.18C;SPBC2F12.12C;SPAC25B8.13C;SPAC3G6.10C;SPBC577.10;SPAC3G6.06C;SPAC1006.08;SPCC18.06C;SPAC14C4.10C;SPAC10F6.11C;SPAC1565.01;SPAC24C9.12C;SPAC14C4.16;SPAC1786.03;SPBC530.01;SPCC18.17C;SPCC74.03C;SPCC553.02;SPAC29A4.07;SPCC18.08;SPAPB1A11.03;SPAC589.07C;SPAC688.07C;SPBC36.09;SPAP8A3.09C;SPBC119.07;SPAC1006.03C;SPCC1223.13;SPBP22H7.02C;SPAC1039.07C;SPBC23G7.14;SPBC19C2.11C;SPAC1006.06;SPAC24C9.06C;SPAP8A3.08;SPBP4G3.02;SPCC18.09C;SPAC977.14C;SPCC4G3.14;SPAC29A4.10;SPAC24C9.13C;SPAC589.09;SPBC839.07;SPAC3G9.04;SPCC4G3.05C;SPCC364.02C;SPAC14C4.13;SPAC1805.07C;SPBC577.07;SPCC794.08;SPAC4D7.05;SPAC589.05C;SPAC4D7.10C;SPBC119.08;SPAPB17E12.07C;SPAC4D7.14;SPAC6F6.13C;SPCC736.04C;SPAC24C9.15C;SPBPB2B2.13;SPBC23G7.13C;SPAC11E3.09;SPCC553.01C;SPAC22E12.14C;SPAC1F7.05;SPBC19C2.08;SPCC297.04C;SPAPB17E12.10C;SPCC1739.15;SPCC364.04C;SPCPB1C11.03;SPCC737.04;SPAC14C4.01C;SPAC11E3.14;SPBC25H2.18;SPCC1620.01C;SPBC119.14;SPCC576.03C;SPCC553.11C;SPAC10F6.12C;SPAC1039.11C;SPAC1786.01C;SPBC19C2.04C;SPBC8E4.12C;SPCC1223.12C;SPBC947.09;SPBC36.06C;SPAC16A10.04;SPCC1223.11;SPCC1620.09C;SPBC115.02C;SPAC10F6.14C;SPAC3G9.02;SPAC1486.04C;SPAC25B8.15C;SPCC4G3.08;SPAC29B12.06C;SPCC794.07;SPAC3G9.08;SPBC530.04;SPAC11E3.02C;SPBC119.11C;SPAC29B12.01;SPAC14C4.06C;SPAC1B3.02C;SPBC19C2.15C;SPAC25B8.19C;SPAPB8E5.03;SPAC19D5.01;SPBP22H7.07;SPCC1884.02;SPBPJ4664.01;SPAC11E3.03;SPCC364.03;SPAP8A3.02C;SPAC31G5.09C;SPAC694.06C;SPAC31G5.17C;SPCC290.04;SPAC19D5.06C;SPBC530.14C;SPAC1486.05;SPCC1223.06;SPCC737.03C;SPAC11E3.13C;SPBC19C2.02;SPBC577.06C;SPAC31G5.05C;SPBC839.03C;SPAC1805.14;SPAC688.08;SPAC5H10.04;SPAC1F7.04;SPAC11E3.01C;SPAC11E3.06;SPAC4D7.11;SPBC577.08C;SPAC29A4.08C;SPAC3G9.15C;SPBC21D10.12;SPAPB17E12.09;SPAC26F1.10C;SPAC1805.11C;SPBC530.12C;SPBC19C2.06C;SPBC1683.09C;SPAC24C9.04;SPAC1486.03C;SPBC36.05C;SPCC417.09C;SPAP8A3.10;SPBC119.06;SPAC1486.07C;SPBC1706.03;SPAC688.04C;SPAC1F8.02C;SPBC839.16;SPAC1006.09;SPAC29A4.16;SPCC16C4.05;SPCC4G3.06C;SPAC3G9.17;SPAC1565.04C;SPCC1739.05;SPBC839.10;SPAC869.10C;SPBC19C2.14;SPBC36.04;SPBC839.15C;SPBC839.13C;SPAC869.11;SPBC119.12;SPAC56E4.05;SPAC1006.05C;SPBC530.05;SPAC3G9.13C;SPBC19C2.05;SPAC16A10.06C;SPAC10F6.06;SPAC2E12.02;SPAC31G5.04;SPBC25H2.15;SPAC29B12.11C;SPAPB24D3.10C;SPCC74.02C;SPAC5H10.13C;SPAC688.02C;SPBC25H2.16C;SPAC24C9.10C;SPBC19F8.08;SPCC794.09C;SPAC1F7.14C;SPAC10F6.08C;SPBC839.08C;SPCC306.11;SPAC31G5.13;SPBC359.03C;SPBC947.03C;SPAC24C9.05C;SPAP8A3.12C;SPCC4G3.07C;SPBC1709.09;SPAC688.09;SPAPB24D3.08C;SPBC354.15;SPAPB17E12.04C;SPBC1709.11C;SPCC1739.04C;SPCC4G3.04C;SPAP8A3.04C;SPAC31G5.01;SPAC19D5.03;SPBP22H7.09C;SPBC19C2.12;SPBC2F12.13;SPMIT.08;SPBC839.09C;SPAC3G9.12;SPAC29A4.20;SPBC19F8.04C;SPBP4G3.03;SPAC3G6.01;SPAC24C9.07C;SPCC736.03C;SPBC119.13C;SPAPB1A11.04C;SPAC589.08C;SPCC16C4.03;SPAC29A4.19C;SPAC589.10C;SPAC1250.01;SPAC3G9.14;SPAC24C9.08;SPBC947.15C;SPAC6F6.15;SPAC3G9.11C;SPAC31G5.14;SPBC530.10C;SPBC1271.07C;SPAC31G5.07;SPCC290.03C;SPAC1039.03;SPCC553.06;SPCC576.01C;SPAC6F6.16C;SPAC5H10.06C;SPAPB8E5.05;SPBC16D10.06;SPAC1006.02;SPCC1235.15;SPAC29B12.03;SPBC947.04;SPCC4B3.01;SPBC119.04;SPCC4G3.19;SPAP8A3.11C;SPAC26F1.06;SPAC10F6.04;SPCC737.06C;SPAC5H10.07;SPBC839.06;SPAC1805.01C;SPCC794.12C;SPCC553.07C;SPBC839.12;SPAC688.11;SPAC3G9.16C;SPAC31G5.02;SPAC29B12.08;SPCC757.02C;SPCC4G3.18;SPBC23G7.11;SPBC2F12.15C;SPAC10F6.16;SPAC977.10;SPBC119.18;SPAC24C9.11;SPAC14C4.14;SPBC577.05C;SPAC1B3.03C;SPAC24C9.09;SPBC19F8.07;SPAC14C4.09;SPAC25B8.14;SPAC29A4.09;SPAC1F8.05;SPAC11E3.05;SPAC3G9.01;SPBC1706.01;SPAC1486.02C;SPAPB24D3.06C</t>
  </si>
  <si>
    <t>47.0655926352129 (409/869)</t>
  </si>
  <si>
    <t>SPCC18.12C;SPAC1039.05C;SPCC364.06;SPCC737.09C;SPAPB17E12.06;SPBP22H7.08;SPAP8A3.06;SPAC1805.04;SPBC19C2.01;SPBC947.10;SPBC19C2.13C;SPBC19C2.09;SPCC16C4.08C;SPAC14C4.08;SPAC3G9.09C;SPBC947.08C;SPAC6F6.17;SPCC1235.14;SPBC36.07;SPCC553.08C;SPAC16A10.05C;SPAC11E3.11C;SPCC4F11.02;SPAC1F7.01C;SPAC31G5.19;SPAC29A4.04C;SPAC14C4.03;SPBC25H2.13C;SPAC19D5.04;SPAC3G9.05;SPBC23G7.09;SPAC14C4.05C;SPAC4D7.03;SPAC1486.01;SPCC297.03;SPBC577.15C;SPAC31G5.11;SPAC10F6.09C;SPAC3G9.07C;SPCC1223.05C;SPCC1223.08C;SPAC5H10.09C;SPAC25B8.16;SPBC839.17C;SPAC4D7.07C;SPAC3G6.02;SPBC16D10.07C;SPAC4D7.13;SPAC29B12.04;SPAC29A4.18;SPAC1805.08;SPAC16A10.07C;SPCC4G3.11;SPAC14C4.02C;SPBC947.12;SPCC553.09C;SPAC56E4.04C;SPBC354.10;SPAC11E3.08C;SPAPB24D3.01;SPAC4D7.08C;SPAC31G5.18C;SPBC2F12.12C;SPAC25B8.13C;SPBC577.10;SPAC3G6.06C;SPAC1006.08;SPAC10F6.11C;SPAC1786.03;SPBC530.01;SPCC74.03C;SPAC589.07C;SPBC36.09;SPAP8A3.09C;SPAC1006.03C;SPCC1223.13;SPBP22H7.02C;SPAC24C9.06C;SPAP8A3.08;SPBP4G3.02;SPAC589.09;SPBC839.07;SPAC3G9.04;SPCC4G3.05C;SPAC14C4.13;SPAC1805.07C;SPCC794.08;SPAC4D7.05;SPBC119.08;SPAC4D7.14;SPCC736.04C;SPCC553.01C;SPAC22E12.14C;SPAC1F7.05;SPBC19C2.08;SPCC1620.01C;SPBC119.14;SPCC576.03C;SPAC10F6.12C;SPBC36.06C;SPAC16A10.04;SPCC1620.09C;SPAC10F6.14C;SPAC3G9.02;SPAC1486.04C;SPCC4G3.08;SPCC794.07;SPAC3G9.08;SPBC119.11C;SPAC29B12.01;SPAC14C4.06C;SPAC25B8.19C;SPAPB8E5.03;SPAC19D5.01;SPBP22H7.07;SPCC1884.02;SPAC11E3.03;SPAC31G5.09C;SPAC694.06C;SPCC290.04;SPBC530.14C;SPAC1486.05;SPCC1223.06;SPCC737.03C;SPAC11E3.13C;SPBC19C2.02;SPAC5H10.04;SPAC1F7.04;SPAC11E3.01C;SPAC11E3.06;SPAC4D7.11;SPBC577.08C;SPAC29A4.08C;SPAC26F1.10C;SPBC530.12C;SPBC1683.09C;SPAC1486.03C;SPBC36.05C;SPBC119.06;SPAC1F8.02C;SPAC1006.09;SPAC1565.04C;SPCC1739.05;SPBC19C2.14;SPBC36.04;SPAC869.11;SPBC119.12;SPBC19C2.05;SPAC16A10.06C;SPAC2E12.02;SPCC74.02C;SPAC5H10.13C;SPAC688.02C;SPAC31G5.13;SPBC359.03C;SPAC24C9.05C;SPBC1709.09;SPAPB17E12.04C;SPBC1709.11C;SPCC1739.04C;SPCC4G3.04C;SPAP8A3.04C;SPAC31G5.01;SPBP22H7.09C;SPBC2F12.13;SPAC29A4.20;SPAC3G6.01;SPAC24C9.07C;SPBC119.13C;SPAPB1A11.04C;SPAC589.08C;SPAC589.10C;SPAC1250.01;SPAC3G9.14;SPAC24C9.08;SPAC6F6.15;SPAC31G5.07;SPCC290.03C;SPAC6F6.16C;SPAC29B12.03;SPBC119.04;SPCC4G3.19;SPBC839.06;SPCC553.07C;SPAC688.11;SPAC31G5.02;SPAC29B12.08;SPAC977.10;SPAC24C9.11;SPAC14C4.14;SPBC577.05C;SPBC19F8.07;SPAC14C4.09;SPAC25B8.14;SPAC1F8.05;SPAC3G9.01;SPBC1706.01;SPAC1486.02C</t>
  </si>
  <si>
    <t>22.7848101265823 (198/869)</t>
  </si>
  <si>
    <t>SPAC2H10.01;SPCC18.12C;SPCC4F11.03C;SPBC19C2.10;SPAC1039.05C;SPCC364.06;SPBP22H7.03;SPCC737.09C;SPCC1739.02C;SPBP22H7.08;SPAC29A4.03C;SPAP8A3.06;SPAC1805.04;SPBC19C2.01;SPBC947.10;SPAC1F7.03;SPBC19C2.13C;SPCC16C4.08C;SPAC3G9.09C;SPAC589.04;SPBC947.08C;SPBC115.01C;SPAC6F6.17;SPCC1620.05;SPBC19F8.05;SPAC688.10;SPBC36.07;SPCC553.08C;SPCC736.02;SPAC16A10.05C;SPCC4F11.02;SPAC1F7.01C;SPAC31G5.19;SPCC417.11C;SPAC29A4.04C;SPBC25H2.13C;SPAC19D5.04;SPAC29B12.10C;SPAC3G9.05;SPBC119.17;SPBC839.05C;SPAC14C4.05C;SPAC4D7.03;SPCC297.03;SPBC354.13;SPCC74.09;SPAC5H10.05C;SPBC577.15C;SPBC947.02;SPAC589.12;SPAC31G5.11;SPCC794.10;SPAC10F6.09C;SPAC31G5.08;SPCC1223.05C;SPAPB17E12.11;SPCC1223.08C;SPAC5H10.09C;SPAC25B8.16;SPBC839.17C;SPAC29A4.06C;SPAC4D7.07C;SPBC947.07;SPAC3G6.08;SPAC3G6.02;SPBC16D10.07C;SPAPB24D3.03;SPAC56E4.06C;SPAC4D7.13;SPAC29B12.04;SPAC31G5.06;SPAC29A4.18;SPAC1805.08;SPAC22E12.18;SPAC16A10.07C;SPCC1620.10;SPBC947.12;SPAC14C4.02C;SPCC553.09C;SPBC1348.06C;SPAC56E4.04C;SPCC757.04;SPAC11E3.08C;SPAC4D7.08C;SPAPB24D3.01;SPAC31G5.18C;SPBC2F12.12C;SPAC25B8.13C;SPAC3G6.10C;SPBC577.10;SPAC3G6.06C;SPAC1006.08;SPAC14C4.10C;SPAC14C4.16;SPAC1786.03;SPBC530.01;SPCC18.17C;SPCC74.03C;SPCC553.02;SPAC29A4.07;SPCC18.08;SPAC688.07C;SPBC36.09;SPAP8A3.09C;SPBC119.07;SPAC1006.03C;SPCC1223.13;SPBP22H7.02C;SPBC19C2.11C;SPAC1006.06;SPAC24C9.06C;SPBP4G3.02;SPAP8A3.08;SPCC4G3.14;SPAC29A4.10;SPAC24C9.13C;SPAC589.09;SPAC3G9.04;SPCC4G3.05C;SPAC14C4.13;SPCC364.02C;SPAC1805.07C;SPBC577.07;SPCC794.08;SPAC4D7.05;SPAC4D7.10C;SPBC119.08;SPAPB17E12.07C;SPAC4D7.14;SPCC736.04C;SPAC6F6.13C;SPAC11E3.09;SPCC553.01C;SPAC22E12.14C;SPAC1F7.05;SPBC19C2.08;SPAPB17E12.10C;SPCC1739.15;SPCC364.04C;SPCC1620.01C;SPCC576.03C;SPCC553.11C;SPAC1039.11C;SPAC1786.01C;SPBC8E4.12C;SPAC16A10.04;SPBC36.06C;SPCC1620.09C;SPBC115.02C;SPAC3G9.02;SPAC1486.04C;SPAC25B8.15C;SPAC29B12.06C;SPCC794.07;SPAC3G9.08;SPBC530.04;SPAC11E3.02C;SPBC119.11C;SPAC29B12.01;SPAC14C4.06C;SPBC19C2.15C;SPAC25B8.19C;SPAC19D5.01;SPBP22H7.07;SPBPJ4664.01;SPAC11E3.03;SPCC364.03;SPAP8A3.02C;SPAC31G5.09C;SPCC290.04;SPBC530.14C;SPAC1486.05;SPCC1223.06;SPCC737.03C;SPAC11E3.13C;SPBC19C2.02;SPAC31G5.05C;SPAC1805.14;SPAC5H10.04;SPAC1F7.04;SPAC11E3.01C;SPAC11E3.06;SPAC4D7.11;SPBC577.08C;SPAC29A4.08C;SPAC3G9.15C;SPBC21D10.12;SPAPB17E12.09;SPAC26F1.10C;SPAC24C9.04;SPAC1486.03C;SPBC36.05C;SPCC417.09C;SPAP8A3.10;SPBC119.06;SPAC1486.07C;SPBC1706.03;SPAC688.04C;SPAC1006.09;SPCC16C4.05;SPCC4G3.06C;SPAC1565.04C;SPBC839.10;SPBC19C2.14;SPBC36.04;SPBC839.15C;SPBC839.13C;SPBC119.12;SPAC56E4.05;SPAC1006.05C;SPBC530.05;SPAC3G9.13C;SPBC19C2.05;SPAC16A10.06C;SPAC10F6.06;SPAC2E12.02;SPAC31G5.04;SPBC25H2.15;SPAC29B12.11C;SPCC74.02C;SPAC688.02C;SPBC25H2.16C;SPAC24C9.10C;SPBC19F8.08;SPCC794.09C;SPAC10F6.08C;SPBC839.08C;SPAC31G5.13;SPCC4G3.07C;SPBC1709.09;SPAC688.09;SPAPB24D3.08C;SPAPB17E12.04C;SPCC4G3.04C;SPAP8A3.04C;SPAC31G5.01;SPBP22H7.09C;SPBC19C2.12;SPBC839.09C;SPAC3G9.12;SPAC29A4.20;SPCC736.03C;SPBC119.13C;SPAPB1A11.04C;SPAC589.08C;SPAC1250.01;SPAC3G9.14;SPBC947.15C;SPAC6F6.15;SPAC31G5.07;SPCC290.03C;SPAC6F6.16C;SPCC553.06;SPAC5H10.06C;SPBC16D10.06;SPAC1006.02;SPAC29B12.03;SPBC947.04;SPBC119.04;SPAP8A3.11C;SPCC4G3.19;SPAC10F6.04;SPAC5H10.07;SPBC839.06;SPAC1805.01C;SPCC794.12C;SPAC688.11;SPBC839.12;SPAC31G5.02;SPAC3G9.16C;SPAC29B12.08;SPCC757.02C;SPCC4G3.18;SPBC2F12.15C;SPAC977.10;SPBC119.18;SPAC24C9.11;SPAC24C9.09;SPBC19F8.07;SPAC14C4.09;SPAC25B8.14;SPAC11E3.05;SPAC3G9.01;SPBC1706.01;SPAPB24D3.06C</t>
  </si>
  <si>
    <t>40.4284323271665 (2076/5135)</t>
  </si>
  <si>
    <t>32.7963176064442 (285/869)</t>
  </si>
  <si>
    <t>abnormal cellular physical quality phenotype</t>
  </si>
  <si>
    <t>FYPO:0004638</t>
  </si>
  <si>
    <t>Arginine</t>
  </si>
  <si>
    <t>SPCC18.12C;SPBP22H7.03;SPAC11E3.07;SPBC19C2.01;SPAC24C9.03;SPAC22E12.17C;SPAC4D7.12C;SPCC16C4.08C;SPBC115.01C;SPBC359.02;SPAC29A4.04C;SPBC25H2.13C;SPAC19D5.04;SPBC1709.08;SPCC737.08;SPAC26F1.13C;SPAC26F1.03;SPAPB17E12.11;SPAC25B8.16;SPBC947.07;SPCC1620.10;SPAC14C4.02C;SPBC947.12;SPCC553.09C;SPAC56E4.04C;SPBC119.09C;SPAC56E4.02C;SPBC577.09;SPAC3G6.10C;SPBC577.10;SPAC3G9.10C;SPAC1006.08;SPAC1786.03;SPBC36.09;SPAP8A3.09C;SPBP22H7.02C;SPAC24C9.06C;SPAC29A4.10;SPAC1006.07;SPAPB8E5.09;SPAC4D7.04C;SPAC1F7.05;SPBC19C2.08;SPCC18.07;SPCC1620.01C;SPCC576.03C;SPCC1620.09C;SPAC29B12.07;SPBC119.11C;SPAC22E12.16C;SPBC19C2.15C;SPBP22H7.07;SPAC1486.05;SPBC119.15;SPAC29A4.08C;SPAC3G9.15C;SPBC530.12C;SPAC1486.03C;SPBC36.05C;SPBC2F12.14C;SPBC839.10;SPBC19C2.05;SPAC10F6.10;SPCC1223.14;SPBC36.08C;SPAC31G5.13;SPAC1565.05;SPCC4G3.07C;SPBC19C2.03;SPAC31G5.16C;SPAC31G5.01;SPBC19C2.12;SPAC3G9.12;SPCC290.02;SPBC119.13C;SPAC3G9.14;SPCC290.03C;SPCC553.06;SPAC6F6.16C;SPAC26F1.06;SPBC839.12;SPCC18.04;SPCC4G3.18;SPAC24C9.11;SPCC18.05C;SPBC19F8.07;SPAC25B8.14;SPAC19D5.05C</t>
  </si>
  <si>
    <t>10.126582278481 (88/869)</t>
  </si>
  <si>
    <t>SPAC2H10.01;SPCC18.12C;SPCC4F11.03C;SPBC19C2.10;SPAC1039.05C;SPCC364.06;SPBP22H7.03;SPCC737.09C;SPCC1739.02C;SPAPB17E12.06;SPBP22H7.08;SPAC29A4.03C;SPAP8A3.06;SPAC1805.04;SPBC19C2.01;SPBC947.10;SPAC1F7.03;SPBC19C2.13C;SPBC19C2.09;SPCC16C4.08C;SPAC14C4.08;SPAC3G9.09C;SPAC589.04;SPBC947.08C;SPBC115.01C;SPAC6F6.17;SPCC1620.05;SPCC1235.14;SPBC19F8.05;SPBC36.07;SPCC553.08C;SPAC16A10.05C;SPAC11E3.11C;SPCC4F11.02;SPAC1F7.01C;SPAC31G5.19;SPAC29A4.04C;SPAC14C4.03;SPBC25H2.13C;SPAC19D5.04;SPAC29B12.10C;SPAC3G9.05;SPBC119.17;SPBC839.05C;SPBC23G7.09;SPAC14C4.05C;SPAC4D7.03;SPAC1486.01;SPCC297.03;SPBC354.13;SPCC74.09;SPAC5H10.05C;SPBC577.15C;SPBC947.02;SPAC589.12;SPAC31G5.11;SPCC794.10;SPAC10F6.09C;SPAC31G5.08;SPAC3G9.07C;SPCC1223.05C;SPAPB17E12.11;SPCC1223.08C;SPAC5H10.09C;SPAC25B8.16;SPBC839.17C;SPAC29A4.06C;SPAC4D7.07C;SPBC947.07;SPAC3G6.08;SPAC3G6.02;SPBC16D10.07C;SPAC56E4.06C;SPAC4D7.13;SPAC29B12.04;SPAC31G5.06;SPAC29A4.18;SPAC1805.08;SPAC16A10.07C;SPCC1620.10;SPCC4G3.11;SPBC947.12;SPAC14C4.02C;SPCC553.09C;SPBC1348.06C;SPAC56E4.04C;SPCC757.04;SPBC354.10;SPAC11E3.08C;SPAC4D7.08C;SPAPB24D3.01;SPAC31G5.18C;SPBC2F12.12C;SPAC25B8.13C;SPAC3G6.10C;SPBC577.10;SPAC3G6.06C;SPAC1006.08;SPAC14C4.10C;SPAC10F6.11C;SPAC14C4.16;SPAC1786.03;SPBC530.01;SPCC18.17C;SPCC74.03C;SPCC553.02;SPAC29A4.07;SPCC18.08;SPAC688.07C;SPAC589.07C;SPBC36.09;SPAP8A3.09C;SPBC119.07;SPAC1006.03C;SPCC1223.13;SPBP22H7.02C;SPBC19C2.11C;SPAC24C9.06C;SPBP4G3.02;SPAP8A3.08;SPCC4G3.14;SPAC29A4.10;SPAC24C9.13C;SPAC589.09;SPBC839.07;SPAC3G9.04;SPCC4G3.05C;SPAC14C4.13;SPCC364.02C;SPAC1805.07C;SPBC577.07;SPCC794.08;SPAC4D7.05;SPAC4D7.10C;SPBC119.08;SPAPB17E12.07C;SPAC4D7.14;SPCC736.04C;SPAC11E3.09;SPCC553.01C;SPAC22E12.14C;SPAC1F7.05;SPBC19C2.08;SPAPB17E12.10C;SPCC1620.01C;SPBC119.14;SPCC576.03C;SPCC553.11C;SPAC10F6.12C;SPAC1039.11C;SPAC1786.01C;SPBC8E4.12C;SPAC16A10.04;SPBC36.06C;SPCC1620.09C;SPAC10F6.14C;SPAC3G9.02;SPAC1486.04C;SPCC4G3.08;SPAC29B12.06C;SPCC794.07;SPAC3G9.08;SPBC530.04;SPAC11E3.02C;SPBC119.11C;SPAC29B12.01;SPAC14C4.06C;SPBC19C2.15C;SPAC25B8.19C;SPAPB8E5.03;SPAC19D5.01;SPBP22H7.07;SPCC1884.02;SPBPJ4664.01;SPAC11E3.03;SPCC364.03;SPAP8A3.02C;SPAC31G5.09C;SPAC694.06C;SPCC290.04;SPBC530.14C;SPAC1486.05;SPCC1223.06;SPCC737.03C;SPAC11E3.13C;SPBC19C2.02;SPAC31G5.05C;SPAC1805.14;SPAC5H10.04;SPAC1F7.04;SPAC11E3.01C;SPAC11E3.06;SPAC4D7.11;SPBC577.08C;SPAC29A4.08C;SPAC3G9.15C;SPAPB17E12.09;SPAC26F1.10C;SPBC530.12C;SPBC1683.09C;SPAC24C9.04;SPAC1486.03C;SPBC36.05C;SPCC417.09C;SPAP8A3.10;SPBC119.06;SPAC1486.07C;SPBC1706.03;SPAC688.04C;SPAC1F8.02C;SPAC1006.09;SPCC16C4.05;SPCC4G3.06C;SPAC1565.04C;SPCC1739.05;SPBC839.10;SPBC19C2.14;SPBC36.04;SPBC839.15C;SPBC839.13C;SPAC869.11;SPBC119.12;SPAC56E4.05;SPAC1006.05C;SPBC530.05;SPAC3G9.13C;SPBC19C2.05;SPAC16A10.06C;SPAC10F6.06;SPAC2E12.02;SPAC31G5.04;SPBC25H2.15;SPCC74.02C;SPAC5H10.13C;SPAC688.02C;SPAC24C9.10C;SPBC19F8.08;SPCC794.09C;SPAC10F6.08C;SPBC839.08C;SPAC31G5.13;SPBC359.03C;SPAC24C9.05C;SPCC4G3.07C;SPBC1709.09;SPAC688.09;SPAPB17E12.04C;SPBC1709.11C;SPCC1739.04C;SPCC4G3.04C;SPAP8A3.04C;SPAC31G5.01;SPBP22H7.09C;SPBC19C2.12;SPBC2F12.13;SPBC839.09C;SPAC3G9.12;SPAC29A4.20;SPAC3G6.01;SPAC24C9.07C;SPCC736.03C;SPBC119.13C;SPAPB1A11.04C;SPAC589.08C;SPAC589.10C;SPAC1250.01;SPAC3G9.14;SPAC24C9.08;SPBC947.15C;SPAC6F6.15;SPAC31G5.07;SPCC290.03C;SPCC553.06;SPAC6F6.16C;SPAC5H10.06C;SPBC16D10.06;SPAC1006.02;SPAC29B12.03;SPBC947.04;SPBC119.04;SPAP8A3.11C;SPCC4G3.19;SPAC10F6.04;SPBC839.06;SPCC794.12C;SPCC553.07C;SPAC688.11;SPBC839.12;SPAC31G5.02;SPAC3G9.16C;SPAC29B12.08;SPCC4G3.18;SPBC2F12.15C;SPAC977.10;SPBC119.18;SPAC24C9.11;SPAC14C4.14;SPBC577.05C;SPAC24C9.09;SPBC19F8.07;SPAC14C4.09;SPAC25B8.14;SPAC1F8.05;SPAC11E3.05;SPAC3G9.01;SPBC1706.01;SPAC1486.02C;SPAPB24D3.06C</t>
  </si>
  <si>
    <t>35.4430379746835 (308/869)</t>
  </si>
  <si>
    <t>SPAC977.15;SPAC5H10.13C;SPAC10F6.04;SPAC10F6.07C;SPAC10F6.11C;SPAC10F6.17C;SPAC56E4.02C;SPAC56E4.03;SPAC56E4.05;SPAC56E4.06C;SPAC1420.01C;SPAC1420.03;SPAPB17E12.09;SPAPB17E12.11;SPAPB17E12.12C;SPAC6F6.13C;SPAC6F6.15;SPAC1805.01C;SPAC1805.10;SPAC2E1P3.05C;SPAC31G5.03;SPAC1786.01C;SPAC24C9.02C;SPAC24C9.07C;SPAC24C9.11;SPAC16A10.05C;SPAC16A10.07C;SPAC16A10.08C;SPAC589.03C;SPAC688.09;SPAC3G9.08;SPAC3G9.05;SPAC1486.07C;SPAPB8E5.03;SPAPB8E5.05;SPAPB8E5.10;SPAC1250.05;SPAC29A4.19C;SPAC29A4.18;SPAC26F1.13C;SPAC26F1.10C;SPAPJ691.03;SPAC14C4.03;SPAC2H10.01;SPAC11E3.06;SPAC11E3.14;SPAP8A3.14C;SPAC3G6.01;SPAC3G6.08;SPAC29B12.04;SPAC29B12.10C;SPAC922.03;SPAC869.05C;SPAC869.04;SPAC1F8.02C;SPAC1F8.05;SPAC5H10.04;SPAC5H10.12C;SPAPB17E12.02;SPAPB17E12.03;SPAPB17E12.05;SPAPB17E12.14C;SPAC6F6.17;SPAC1805.02C;SPAC1805.14;SPAPB24D3.01;SPAPB1A11.01;SPAC31G5.11;SPAC31G5.13;SPAC24C9.03;SPAC16A10.06C;SPAC589.11;SPAC688.03C;SPAC3G9.16C;SPAC3G9.14;SPAC3G9.11C;SPAC3G9.01;SPAC1486.04C;SPAC25B8.13C;SPAC25B8.16;SPAC683.03;SPAC683.02C;SPAC694.04C;SPAC22E12.17C;SPAC22E12.18;SPAC22E12.19;SPAC2E12.03C;SPAC1006.01;SPAC1006.09;SPAC1250.02;SPAC29A4.16;SPAC29A4.15;SPAC29A4.14C;SPAC29A4.13;SPAC26F1.12C;SPAC26F1.06;SPAC19D5.04;SPAPJ760.02C;SPAC11E3.02C;SPAP8A3.11C;SPAC4D7.06C;SPAC4D7.12C;SPAC3G6.03C;SPAC3G6.05;SPAC3G6.06C;SPAC29B12.01;SPAC29B12.14C;SPAC922.07C;SPAC869.01;SPAC186.02C;SPAC5H10.08C;SPAC10F6.09C;SPAC10F6.10;SPAC56E4.04C;SPAPB17E12.07C;SPAC1565.03;SPAC1565.04C;SPAC1565.05;SPAC1805.08;SPAC1805.12C;SPAC1805.13;SPAC513.07;SPAPB2C8.01;SPAPB24D3.06C;SPAPB24D3.08C;SPAC31G5.09C;SPAC31G5.15;SPAC31G5.18C;SPAC24C9.08;SPAC24C9.14;SPAC589.02C;SPAC589.05C;SPAC589.06C;SPAC589.12;SPAC688.12C;SPAC688.14;SPAC3G9.09C;SPAC1486.08;SPAC25B8.14;SPAC1F7.03;SPAPB8E5.02C;SPAPB8E5.04C;SPAC1B3.02C;SPAC1B3.04C;SPAC1006.04C;SPAC26F1.11;SPAC26F1.08C;SPAC26F1.02;SPAPJ691.02;SPAC14C4.09;SPAC14C4.15C;SPAC2H10.02C;SPAC11E3.05;SPAC11E3.09;SPAC11E3.11C;SPAC11E3.13C;SPAP8A3.07C;SPAP8A3.10;SPAC4D7.04C;SPAC4D7.05;SPAC3G6.02;SPAC3G6.04;SPAC3G6.07;SPAC3G6.10C;SPAC29B12.06C;SPAC1039.02;SPAC1039.05C;SPAC1039.06;SPAC1039.08;SPAC922.04;SPAC750.06C;SPAC750.07C;SPAC977.09C;SPAC5H10.06C;SPAC10F6.12C;SPAC10F6.14C;SPAC56E4.07;SPAPB17E12.04C;SPAPB17E12.10C;SPAC1565.02C;SPAC6F6.16C;SPAC1805.03C;SPAC1805.04;SPAC1805.09C;SPAC1805.15C;SPAC513.05;SPAPB24D3.10C;SPAC31G5.12C;SPAC31G5.16C;SPAC589.04;SPAC688.02C;SPAC688.07C;SPAC3G9.10C;SPAC3G9.04;SPAC3G9.03;SPAC25B8.17;SPAC25B8.19C;SPAC694.06C;SPAC1B3.06C;SPAC2E12.02;SPAC1006.07;SPAC29A4.17C;SPAC29A4.12C;SPAC29A4.06C;SPAC26F1.07;SPAC19D5.07;SPAC14C4.06C;SPAC11E3.01C;SPAC11E3.07;SPAC11E3.10;SPAP8A3.05;SPAC4D7.02C;SPAC3G6.09C;SPAC3G6.11;SPAC29B12.07;SPAC29B12.11C;SPAC1039.03;SPAC1039.09;SPAC922.06;SPAC869.10C;SPAC869.07C;SPAC869.06C;SPAC869.03C;SPAC186.09;SPAC750.05C;SPAC977.11;SPAC977.14C;SPAC977.17;SPAPJ695.01C;SPAC10F6.05C;SPAC1420.02C;SPAC6F6.12;SPAC1805.11C;SPAC2E1P3.02C;SPAPB24D3.07C;SPAPB1A11.03;SPAC31G5.01;SPAC31G5.04;SPAC31G5.08;SPAC24C9.15C;SPAC16A10.04;SPAC589.08C;SPAC589.10C;SPAC3G9.06;SPAC1486.01;SPAC694.03;SPAC1F7.08;SPAPB8E5.06C;SPAC1B3.01C;SPAC1B3.05;SPAC1006.03C;SPAC1006.08;SPAC1250.03;SPAC29A4.07;SPAC29A4.05;SPAC29A4.04C;SPAC29A4.03C;SPAC26F1.14C;SPAC26F1.04C;SPAC26F1.01;SPAC14C4.08;SPAC14C4.12C;SPAC14C4.13;SPAC11E3.12;SPAP8A3.02C;SPAP8A3.12C;SPAC4D7.03;SPAC4D7.07C;SPAC4D7.09;SPAC1039.04;SPAC1039.07C;SPAC869.11;SPAC186.05C;SPAC186.06;SPAC186.08C;SPAC750.02C;SPAC750.04C;SPAC5H10.05C;SPAC5H10.07;SPAC5H10.11;SPAC10F6.15;SPAC10F6.16;SPAPB17E12.13;SPAC1805.05;SPAC1805.07C;SPAC513.06C;SPAC2E1P3.04;SPAPB24D3.02C;SPAPB24D3.04C;SPAPB1A11.04C;SPAC31G5.07;SPAC31G5.14;SPAC1786.04;SPAC1786.02;SPAC1786.03;SPAC24C9.16C;SPAC24C9.05C;SPAC24C9.06C;SPAC16A10.01;SPAC16A10.03C;SPAC16A10.02;SPAC1486.03C;SPAC1486.06;SPAC1F7.01C;SPAC1F7.02C;SPAC1F7.05;SPAC1F7.06;SPAPB8E5.07C;SPAPB8E5.08;SPAC22E12.14C;SPAC1006.02;SPAC29A4.08C;SPAC29A4.02C;SPAC26F1.05;SPAC26F1.03;SPAC19D5.05C;SPAC14C4.14;SPAC11E3.08C;SPAC11E3.15;SPAP8A3.08;SPAC4D7.08C;SPAC4D7.10C;SPAC3G6.13C;SPAC1039.10;SPAC922.05C;SPAC869.08;SPAC186.07C;SPAC977.16C;SPAC1F8.03C;SPAC5H10.10;SPAC10F6.13C;SPAPB17E12.08;SPAC1565.01;SPAC1805.06C;SPAC2E1P3.01;SPAPB24D3.03;SPAPB24D3.09C;SPAPB1A11.02;SPAC31G5.02;SPAC31G5.10;SPAC31G5.19;SPAC24C9.04;SPAC24C9.09;SPAC24C9.12C;SPAC688.06C;SPAC688.08;SPAC688.11;SPAC688.13;SPAC3G9.15C;SPAC3G9.13C;SPAC3G9.12;SPAC3G9.07C;SPAC1486.02C;SPAC1486.05;SPAC25B8.18;SPAC694.02;SPAC694.05C;SPAPB8E5.09;SPAC22E12.16C;SPAC1250.01;SPAC29A4.10;SPAC19D5.01;SPAC14C4.01C;SPAC14C4.02C;SPAC14C4.04;SPAPJ760.03C;SPAP8A3.03;SPAP8A3.04C;SPAP8A3.06;SPAP8A3.13C;SPAC4D7.11;SPAC29B12.13;SPAC186.03;SPAC977.10;SPAC977.12;SPAC1F8.01;SPAC1F8.04C;SPAC5H10.09C;SPAC10F6.06;SPAC10F6.08C;SPAC1420.04C;SPAC31G5.05C;SPAC31G5.06;SPAC31G5.21;SPAC31G5.17C;SPAC24C9.10C;SPAC24C9.13C;SPAC589.09;SPAC688.04C;SPAC688.10;SPAC3G9.02;SPAC25B8.15C;SPAC1F7.04;SPAC1F7.07C;SPAC1B3.03C;SPAC1006.05C;SPAC29A4.20;SPAC29A4.09;SPAC26F1.09;SPAC19D5.02C;SPAC19D5.03;SPAC14C4.07;SPAC14C4.10C;SPAC14C4.11;SPAC11E3.03;SPAC11E3.04C;SPAP8A3.09C;SPAC4D7.01C;SPAC29B12.03;SPAC29B12.08;SPAC29B12.12;SPAC1039.01;SPAC1039.11C;SPAC869.09;SPAC869.02C;SPAC186.01;SPAC750.08C;SPBC1348.03;SPBC359.02;SPBC1683.07;SPBC1271.08C;SPBC1271.06C;SPBC354.11C;SPBC354.13;SPBC839.13C;SPBC839.15C;SPBC839.16;SPBC947.02;SPBPJ4664.01;SPBC119.04;SPBC119.10;SPBC119.12;SPBC36.03C;SPBC32H8.02C;SPBC19C2.11C;SPBC21D10.10;SPBC25H2.13C;SPBPB2B2.06C;SPBPB2B2.07C;SPBPB2B2.09C;SPBPB21E7.07;SPBPB10D8.01;SPBC359.03C;SPBC1683.02;SPBC1706.01;SPBC839.05C;SPBC839.06;SPBC839.07;SPBC839.08C;SPBC839.11C;SPBC947.14C;SPBC947.05C;SPBC119.09C;SPBC577.04;SPBC577.07;SPBC530.01;SPBC530.06C;SPBC530.07C;SPBC530.12C;SPBC36.02C;SPBC36.06C;SPBP22H7.05C;SPBP22H7.06;SPBP22H7.07;SPBC32H8.01C;SPBC21B10.02;SPBC19C2.02;SPBC19C2.06C;SPBC19C2.07;SPBC19C2.09;SPBC19C2.14;SPBC23G7.09;SPBC21D10.12;SPBC21D10.11C;SPBPB2B2.01;SPBC1348.05;SPBC1348.06C;SPBC1348.09;SPBPB8B6.03;SPBPB8B6.06C;SPBC1683.04;SPBC1683.08;SPBC1683.09C;SPBC947.11C;SPBC947.10;SPBC947.06C;SPBC947.03C;SPBC119.03;SPBC119.05C;SPBC577.14C;SPBC577.15C;SPBC530.03C;SPBC530.04;SPBC1709.11C;SPBC21B10.03C;SPBC2F12.13;SPBC1711.01C;SPBC19F8.06C;SPBC25H2.15;SPBC8E4.02C;SPBC1348.04;SPBC1348.14C;SPBPB21E7.04C;SPBPB21E7.09;SPBC359.06;SPBC1683.06C;SPBC354.09C;SPBC354.10;SPBC839.04;SPBC839.17C;SPBC115.02C;SPBC947.15C;SPBC947.12;SPBC119.17;SPBC577.11;SPBC36.05C;SPBC19C2.01;SPBC19C2.10;SPBC2F12.14C;SPBC23G7.10C;SPBC23G7.14;SPBC1711.02;SPBC19F8.08;SPBC25H2.14;SPBP4G3.02;SPBPB2B2.11;SPBC1348.01;SPBC1348.02;SPBPB8B6.02C;SPBPB8B6.05C;SPBPB21E7.10;SPBPB10D8.02C;SPBC1683.05;SPBC1271.07C;SPBC354.12;SPBC1706.03;SPBC839.12;SPBC947.13;SPBC947.01;SPBC119.06;SPBC119.18;SPBC119.15;SPBC530.02;SPBC530.08;SPBC530.10C;SPBC530.13;SPBC530.15C;SPBC36.01C;SPBC36.08C;SPBC36.07;SPBC1709.08;SPBC1709.10C;SPBP22H7.08;SPBC19C2.13C;SPBC23G7.11;SPBC8E4.04;SPBPB2B2.05;SPBPB2B2.10C;SPBPB2B2.12C;SPBC1348.07;SPBC1348.08C;SPBC1348.10C;SPBPB10D8.04C;SPBC359.01;SPBC839.02;SPBC839.09C;SPBC115.01C;SPBC119.16C;SPBC577.06C;SPBC577.08C;SPBC577.12;SPBC577.13;SPBC530.14C;SPBC36.04;SPBC19C2.08;SPBC21D10.08C;SPBC19F8.05;SPBC19F8.07;SPBPB2B2.08;SPBPB8B6.04C;SPBPB21E7.01C;SPBPB21E7.05;SPBC359.04C;SPBC354.14C;SPBC839.03C;SPBC839.10;SPBC947.09;SPBC119.08;SPBC119.13C;SPBC119.14;SPBC577.02;SPBC577.09;SPBC36.09;SPBP22H7.02C;SPBP22H7.04;SPBP22H7.09C;SPBC19C2.04C;SPBC19C2.05;SPBC19C2.12;SPBC23G7.12C;SPBC21D10.09C;SPBC25H2.16C;SPBC8E4.01C;SPBP4G3.03;SPBPB2B2.02;SPBC1683.01;SPBC1683.03C;SPBC354.15;SPBC839.14C;SPBC115.03;SPBC947.08C;SPBC947.07;SPBC947.04;SPBC119.07;SPBC119.11C;SPBC577.03C;SPBC577.10;SPBC530.05;SPBC530.09C;SPBC36.10;SPBP22H7.03;SPBC19C2.03;SPBC19C2.15C;SPBC2F12.15C;SPBC2F12.12C;SPBC23G7.13C;SPBC19F8.04C;SPBC16D10.06;SPBC16D10.07C;SPBC8E4.05C;SPBC8E4.03;SPBPB2B2.13;SPCC1884.02;SPCC1235.15;SPCC548.07C;SPCC1529.01;SPCC794.03;SPCC736.02;SPCC4G3.13C;SPCC4G3.08;SPCC4G3.02;SPCC364.01;SPCC4B3.03C;SPCC1223.09;SPCC1223.10C;SPCC74.03C;SPCC794.01C;SPCC794.09C;SPCC794.10;SPCC553.11C;SPCC4G3.11;SPCC4G3.03;SPCC364.04C;SPCC622.03C;SPCC622.04;SPCC622.06C;SPCC417.10;SPCC1223.04C;SPCC1223.06;SPCC737.06C;SPCC74.09;SPCC18.09C;SPCC18.13;SPCC18.17C;SPCPB1C11.02;SPCC576.04;SPCC1620.07C;SPCC548.04;SPCC794.04C;SPCC794.06;SPCC553.01C;SPCC4G3.18;SPCC4G3.07C;SPCC364.02C;SPCC417.09C;SPCC1223.02;SPCC1223.05C;SPCC1223.07C;SPCC1223.14;SPCC737.09C;SPCC74.01;SPCC18.04;SPCC18.07;SPCC18.12C;SPCPB1C11.01;SPCC576.02;SPCC1620.03;SPCC548.05C;SPCC553.04;SPCC4G3.09C;SPCC4G3.05C;SPCC364.03;SPCC16C4.03;SPCC16C4.06C;SPCC4B3.01;SPCC297.03;SPCC737.03C;SPCC737.05;SPCC1739.03;SPCC1620.05;SPCC1620.10;SPCC757.03C;SPCC1235.14;SPCC548.06C;SPCC794.12C;SPCC553.03;SPCC4G3.19;SPCC4G3.17;SPCC4G3.06C;SPCC622.05;SPCC1223.01;SPCC1223.11;SPCC737.02C;SPCC737.07C;SPCC737.08;SPCC18.05C;SPCC18.08;SPCC18.15;SPCC290.02;SPCPB1C11.03;SPCC576.01C;SPCC1620.01C;SPCC1620.09C;SPCC794.11C;SPCC553.09C;SPCC553.07C;SPCC306.11;SPCC16C4.04;SPCC16C4.07;SPCC4B3.04C;SPCC4B3.02C;SPCP25A2.02C;SPCC622.07;SPCC417.12;SPCC297.04C;SPCC74.02C;SPCC18.10;SPCC18.14C;SPCC1739.02C;SPCC1739.04C;SPCC1739.06C;SPCC576.19C;SPCC794.15;SPCC553.12C;SPCC553.08C;SPCC553.06;SPCC736.04C;SPCC364.07;SPCC364.05;SPCC297.06C;SPCC18.03;SPCC18.06C;SPCC18.18C;SPCC290.03C;SPCC290.04;SPCC4F11.03C;SPCC1620.04C;SPCC757.02C;SPCC757.04;SPCC794.07;SPCC794.08;SPCC553.10;SPCC553.02;SPCC736.03C;SPCC4G3.16;SPCC4G3.15C;SPCC4G3.14;SPCC4G3.10C;SPCC4G3.04C;SPCC364.06;SPCC16C4.05;SPCC16C4.08C;SPCC417.08;SPCC417.11C;SPCC1223.03C;SPCC1223.08C;SPCC1223.12C;SPCC1223.13;SPCC737.04;SPCC18.11C;SPCC18.16C;SPCC4F11.02;SPCC1739.01;SPCC1739.05;SPCC1620.06C;SPCC1620.08</t>
  </si>
  <si>
    <t>SPBC839.04;SPBC947.05C;SPBC19C2.10;SPBC21B10.03C;SPBP22H7.03;SPBP22H7.08;SPBC119.03;SPBPB8B6.04C;SPBC354.12;SPBC1711.01C;SPBPB2B2.07C;SPBC19C2.01;SPBC947.10;SPBC1683.05;SPBC19C2.13C;SPBPB21E7.10;SPBC19C2.09;SPBP22H7.05C;SPBC947.08C;SPBC115.01C;SPBC8E4.01C;SPBC530.11C;SPBC19F8.05;SPBC36.07;SPBC119.16C;SPBC32H8.15;SPBC8E4.02C;SPBC1348.07;SPBC359.02;SPBC25H2.13C;SPBC359.01;SPBC947.06C;SPBC119.17;SPBC839.05C;SPBC23G7.09;SPBC1709.08;SPBC577.13;SPBC354.13;SPBPB21E7.11;SPBPB8B6.02C;SPBC839.11C;SPBC530.06C;SPBC577.15C;SPBC947.02;SPBC354.11C;SPBC530.07C;SPBC530.03C;SPBC23G7.10C;SPBC839.17C;SPBC21D10.07;SPBC947.07;SPBC16D10.07C;SPBC21D10.08C;SPBC839.02;SPBC8E4.03;SPBC1709.10C;SPBC530.08;SPBC32H8.01C;SPBPB21E7.07;SPBC839.19;SPBC947.12;SPBC1683.06C;SPBC1348.06C;SPBPB2B2.08;SPBC119.09C;SPBC36.01C;SPBC354.10;SPBC2F12.12C;SPBC577.09;SPBC577.10;SPBC577.03C;SPBPB8B6.03;SPBC530.02;SPBC1348.02;SPBC530.01;SPBC530.13;SPBC1683.02;SPBC359.06;SPBC1348.01;SPBC36.09;SPBC119.07;SPBP22H7.02C;SPBPB2B2.10C;SPBC115.03;SPBC23G7.14;SPBC19C2.11C;SPBP4G3.02;SPBC8E4.05C;SPBC1348.05;SPBC839.07;SPBC577.07;SPBC947.11C;SPBC119.08;SPBC354.14C;SPBP22H7.06;SPBC354.09C;SPBPB2B2.13;SPBC23G7.13C;SPBPB2B2.09C;SPBPB10D8.07C;SPBC1348.03;SPBC2F12.17;SPBC19C2.08;SPBPB2B2.05;SPBC23G7.12C;SPBC25H2.18;SPBC1348.12;SPBC36.02C;SPBC1348.04;SPBC119.14;SPBC19C2.04C;SPBC8E4.12C;SPBC530.09C;SPBC947.09;SPBC36.06C;SPBPB8B6.05C;SPBC359.04C;SPBC115.02C;SPBC530.04;SPBPB21E7.02C;SPBC119.11C;SPBC1348.15;SPBC1683.08;SPBC19C2.15C;SPBC1683.01;SPBP22H7.07;SPBC32H8.02C;SPBPJ4664.01;SPBC577.12;SPBPB21E7.01C;SPBC21D10.11C;SPBC530.14C;SPBC119.15;SPBC19C2.02;SPBC577.06C;SPBC839.03C;SPBC19F8.06C;SPBPB10D8.06C;SPBPB2B2.02;SPBC21B10.02;SPBC577.08C;SPBC8E4.04;SPBC21D10.12;SPBC1683.07;SPBC1683.04;SPBC23G7.15C;SPBC530.12C;SPBC19C2.06C;SPBC1683.09C;SPBC36.05C;SPBC1683.03C;SPBC119.06;SPBC530.15C;SPBC1706.03;SPBC21D10.10;SPBC2F12.14C;SPBC1348.08C;SPBPB2B2.06C;SPBPB10D8.01;SPBC839.16;SPBC839.10;SPBC19C2.14;SPBC36.04;SPBC839.15C;SPBC839.13C;SPBC119.12;SPBPB21E7.09;SPBC530.05;SPBC19C2.05;SPBC25H2.15;SPBC36.10;SPBC25H2.16C;SPBC19F8.08;SPBP22H7.04;SPBC36.13;SPBC36.08C;SPBC577.14C;SPBC839.08C;SPBC359.03C;SPBC947.03C;SPBPB21E7.05;SPBPB10D8.04C;SPBC1709.09;SPBC354.15;SPBC1271.08C;SPBC19C2.03;SPBPB2B2.14C;SPBC1709.11C;SPBPB21E7.04C;SPBP22H7.09C;SPBC19C2.12;SPBC2F12.13;SPBC21D10.09C;SPBC839.09C;SPBC19F8.04C;SPBP4G3.03;SPBC947.01;SPBC577.11;SPBC25H2.14;SPBC947.14C;SPBC119.13C;SPBC947.13;SPBC1711.02;SPBPB2B2.12C;SPBC947.15C;SPBC19C2.07;SPBC119.05C;SPBC530.10C;SPBC1271.07C;SPBC16D10.06;SPBC839.20;SPBC947.04;SPBC839.14C;SPBC119.04;SPBC1271.06C;SPBPB2B2.11;SPBC1348.10C;SPBC577.02;SPBC1348.14C;SPBC1348.09;SPBPB10D8.05C;SPBC839.06;SPBC839.12;SPBC577.04;SPBC23G7.11;SPBC2F12.15C;SPBPB2B2.01;SPBC119.18;SPBC577.05C;SPBPB10D8.02C;SPBC19F8.07;SPBC119.10;SPBC36.03C;SPBPB8B6.06C;SPBC1706.01;SPBC530.16</t>
  </si>
  <si>
    <t>27.1576524741082 (236/869)</t>
  </si>
  <si>
    <t>SPAC977.15;SPAPJ695.02;SPAC5H10.13C;SPAC10F6.04;SPAC10F6.07C;SPAC10F6.11C;SPAC10F6.17C;SPAC56E4.02C;SPAC56E4.03;SPAC56E4.05;SPAC56E4.06C;SPAC1420.01C;SPAC1420.03;SPAPB17E12.09;SPAPB17E12.11;SPAPB17E12.12C;SPAC6F6.13C;SPAC6F6.15;SPAC1805.01C;SPAC1805.10;SPAC2E1P3.05C;SPAC31G5.03;SPAC1786.01C;SPAC24C9.02C;SPAC24C9.07C;SPAC24C9.11;SPAC16A10.05C;SPAC16A10.07C;SPAC16A10.08C;SPAC589.03C;SPAC688.09;SPAC3G9.08;SPAC3G9.05;SPAC1486.07C;SPAPB8E5.03;SPAPB8E5.05;SPAPB8E5.10;SPAC1250.05;SPAC29A4.19C;SPAC29A4.18;SPAC26F1.13C;SPAC26F1.10C;SPAPJ691.03;SPAC14C4.03;SPAC2H10.01;SPAC11E3.06;SPAC11E3.14;SPAP8A3.14C;SPAC4D7.14;SPAC3G6.01;SPAC3G6.08;SPAC29B12.04;SPAC29B12.10C;SPAC922.03;SPAC922.09;SPAC869.05C;SPAC869.04;SPAC1F8.02C;SPAC1F8.05;SPAC5H10.04;SPAC5H10.12C;SPAPB17E12.02;SPAPB17E12.03;SPAPB17E12.05;SPAPB17E12.14C;SPAC6F6.17;SPAC1805.02C;SPAC1805.14;SPAPB24D3.01;SPAPB1A11.01;SPAC31G5.11;SPAC31G5.13;SPAC24C9.03;SPAC16A10.06C;SPAC589.11;SPAC688.03C;SPAC688.16;SPAC3G9.16C;SPAC3G9.14;SPAC3G9.11C;SPAC3G9.17;SPAC3G9.01;SPAC1486.04C;SPAC1486.11;SPAC25B8.13C;SPAC25B8.16;SPAC683.03;SPAC683.02C;SPAC694.04C;SPAC22E12.17C;SPAC22E12.18;SPAC22E12.19;SPAC2E12.03C;SPAC1006.01;SPAC1006.09;SPAC1250.02;SPAC29A4.16;SPAC29A4.15;SPAC29A4.14C;SPAC29A4.13;SPAC26F1.12C;SPAC26F1.06;SPAC19D5.04;SPAC14C4.05C;SPAPJ760.02C;SPAC11E3.02C;SPAP8A3.11C;SPAC4D7.06C;SPAC4D7.12C;SPAC4D7.13;SPAC3G6.03C;SPAC3G6.05;SPAC3G6.06C;SPAC29B12.01;SPAC29B12.14C;SPAC922.07C;SPAC869.01;SPAC186.02C;SPAC5H10.08C;SPAC10F6.09C;SPAC10F6.10;SPAC56E4.04C;SPAPB17E12.07C;SPAC1565.03;SPAC1565.04C;SPAC1565.05;SPAC1805.08;SPAC1805.18;SPAC1805.12C;SPAC1805.13;SPAC513.07;SPAPB2C8.01;SPAPB24D3.06C;SPAPB24D3.08C;SPAC31G5.09C;SPAC31G5.15;SPAC31G5.18C;SPAC24C9.08;SPAC24C9.14;SPAC589.02C;SPAC589.05C;SPAC589.06C;SPAC589.12;SPAC688.12C;SPAC688.14;SPAC3G9.09C;SPAC1486.08;SPAC25B8.14;SPAC1F7.03;SPAPB8E5.02C;SPAPB8E5.04C;SPAC1B3.02C;SPAC1B3.04C;SPAC1006.04C;SPAC26F1.11;SPAC26F1.08C;SPAC26F1.02;SPAPJ691.02;SPAC13D1.01C;SPAC14C4.16;SPAC14C4.09;SPAC14C4.15C;SPAC2H10.04;SPAC2H10.02C;SPAC11E3.05;SPAC11E3.09;SPAC11E3.11C;SPAC11E3.13C;SPAP8A3.07C;SPAP8A3.10;SPAC4D7.04C;SPAC4D7.05;SPAC3G6.02;SPAC3G6.04;SPAC3G6.07;SPAC3G6.10C;SPAC29B12.06C;SPAC1039.02;SPAC1039.05C;SPAC1039.06;SPAC1039.08;SPAC922.04;SPAC750.06C;SPAC750.07C;SPAC977.09C;SPAC5H10.06C;SPAC10F6.12C;SPAC10F6.14C;SPAC56E4.07;SPAPB17E12.04C;SPAPB17E12.10C;SPAC1565.02C;SPAC6F6.16C;SPAC1805.03C;SPAC1805.04;SPAC1805.09C;SPAC1805.15C;SPAC513.05;SPAPB24D3.10C;SPAC31G5.12C;SPAC31G5.16C;SPAC589.04;SPAC688.02C;SPAC688.07C;SPAC3G9.10C;SPAC3G9.04;SPAC3G9.03;SPAC25B8.17;SPAC25B8.19C;SPAC694.06C;SPAC1B3.06C;SPAC2E12.02;SPAC1006.07;SPAC29A4.17C;SPAC29A4.11;SPAC29A4.12C;SPAC29A4.06C;SPAC26F1.07;SPAC19D5.11C;SPAC19D5.07;SPAC14C4.06C;SPAC11E3.01C;SPAC11E3.07;SPAC11E3.10;SPAP8A3.05;SPAC4D7.02C;SPAC3G6.09C;SPAC3G6.11;SPAC29B12.07;SPAC29B12.11C;SPAC1039.03;SPAC1039.09;SPAC922.06;SPAC869.10C;SPAC869.07C;SPAC869.06C;SPAC869.03C;SPAC186.04C;SPAC186.09;SPAC750.01;SPAC750.05C;SPAC977.11;SPAC977.14C;SPAC977.17;SPAPJ695.01C;SPAC10F6.05C;SPAC1420.02C;SPAC6F6.12;SPAC6F6.19;SPAC1805.11C;SPAC2E1P3.02C;SPAPB24D3.07C;SPAPB1A11.03;SPAC31G5.01;SPAC31G5.04;SPAC31G5.08;SPAC24C9.15C;SPAC16A10.04;SPAC589.08C;SPAC589.10C;SPAC3G9.06;SPAC1486.01;SPAC694.03;SPAC1F7.08;SPAPB8E5.06C;SPAC1B3.01C;SPAC1B3.05;SPAC1006.03C;SPAC1006.08;SPAC1250.03;SPAC29A4.07;SPAC29A4.05;SPAC29A4.04C;SPAC29A4.03C;SPAC26F1.14C;SPAC26F1.04C;SPAC26F1.01;SPAC19D5.10C;SPAC14C4.08;SPAC14C4.12C;SPAC14C4.13;SPAC11E3.12;SPAP8A3.02C;SPAP8A3.12C;SPAC4D7.15;SPAC4D7.03;SPAC4D7.07C;SPAC4D7.09;SPAC1039.04;SPAC1039.07C;SPAC869.11;SPAC186.05C;SPAC186.06;SPAC186.08C;SPAC750.02C;SPAC750.04C;SPAC5H10.05C;SPAC5H10.07;SPAC5H10.11;SPAC10F6.15;SPAC10F6.16;SPAPB17E12.13;SPAC1805.05;SPAC1805.07C;SPAC513.06C;SPAC2E1P3.04;SPAPB24D3.02C;SPAPB24D3.04C;SPAPB1A11.04C;SPAC31G5.07;SPAC31G5.14;SPAC1786.04;SPAC1786.02;SPAC1786.03;SPAC24C9.16C;SPAC24C9.05C;SPAC24C9.06C;SPAC16A10.01;SPAC16A10.03C;SPAC16A10.02;SPAC1486.03C;SPAC1486.06;SPAC1F7.01C;SPAC1F7.02C;SPAC1F7.05;SPAC1F7.06;SPAPB8E5.07C;SPAPB8E5.08;SPAC22E12.14C;SPAC1006.02;SPAC29A4.22;SPAC29A4.08C;SPAC29A4.02C;SPAC26F1.05;SPAC26F1.03;SPAC19D5.05C;SPAC14C4.14;SPAC11E3.08C;SPAC11E3.15;SPAP8A3.08;SPAC4D7.08C;SPAC4D7.10C;SPAC3G6.13C;SPAC1039.10;SPAC922.05C;SPAC869.08;SPAC186.07C;SPAC750.03C;SPAC977.16C;SPAC1F8.03C;SPAC5H10.10;SPAC10F6.13C;SPAPB17E12.08;SPAC1565.01;SPAC1805.06C;SPAC2E1P3.01;SPAC2E1P3.03C;SPAPB24D3.03;SPAPB24D3.09C;SPAPB1A11.02;SPAC31G5.02;SPAC31G5.10;SPAC31G5.19;SPAC24C9.04;SPAC24C9.09;SPAC24C9.12C;SPAC589.07C;SPAC688.06C;SPAC688.08;SPAC688.11;SPAC688.13;SPAC3G9.15C;SPAC3G9.13C;SPAC3G9.12;SPAC3G9.07C;SPAC1486.02C;SPAC1486.05;SPAC25B8.18;SPAC694.02;SPAC694.05C;SPAC1F7.14C;SPAPB8E5.09;SPAC22E12.16C;SPAC1250.01;SPAC29A4.10;SPAC19D5.01;SPAC14C4.01C;SPAC14C4.02C;SPAC14C4.04;SPAPJ760.03C;SPAP8A3.03;SPAP8A3.04C;SPAP8A3.06;SPAP8A3.13C;SPAC4D7.11;SPAC29B12.02C;SPAC29B12.13;SPAC186.03;SPAC977.10;SPAC977.12;SPAC1F8.01;SPAC1F8.04C;SPAC5H10.09C;SPAC10F6.06;SPAC10F6.08C;SPAC1420.04C;SPAPB17E12.06;SPAC31G5.05C;SPAC31G5.06;SPAC31G5.21;SPAC31G5.17C;SPAC24C9.10C;SPAC24C9.13C;SPAC589.09;SPAC688.04C;SPAC688.10;SPAC3G9.02;SPAC25B8.15C;SPAC1F7.04;SPAC1F7.07C;SPAC1B3.03C;SPAC1006.05C;SPAC1006.06;SPAC1250.04C;SPAC1250.07;SPAC29A4.20;SPAC29A4.09;SPAC26F1.09;SPAC19D5.09C;SPAC19D5.02C;SPAC19D5.03;SPAC19D5.06C;SPAC14C4.07;SPAC14C4.10C;SPAC14C4.11;SPAC11E3.03;SPAC11E3.04C;SPAP8A3.09C;SPAC4D7.01C;SPAC29B12.03;SPAC29B12.05C;SPAC29B12.08;SPAC29B12.12;SPAC1039.01;SPAC1039.11C;SPAC869.09;SPAC869.02C;SPAC186.01;SPAC750.08C;SPBC1348.03;SPBPB10D8.07C;SPBC359.02;SPBC1683.07;SPBC1271.08C;SPBC1271.06C;SPBC354.11C;SPBC354.13;SPBC839.13C;SPBC839.15C;SPBC839.16;SPBC947.02;SPBPJ4664.01;SPBC119.04;SPBC119.10;SPBC119.12;SPBC36.03C;SPBC36.13;SPBC32H8.02C;SPBC19C2.11C;SPBC21D10.10;SPBC25H2.13C;SPBPB2B2.06C;SPBPB2B2.07C;SPBPB2B2.09C;SPBC1348.12;SPBPB21E7.07;SPBPB10D8.01;SPBPB10D8.05C;SPBC359.03C;SPBC1683.02;SPBC1706.01;SPBC839.05C;SPBC839.06;SPBC839.07;SPBC839.08C;SPBC839.11C;SPBC947.14C;SPBC947.05C;SPBC119.09C;SPBC577.04;SPBC577.07;SPBC530.01;SPBC530.06C;SPBC530.07C;SPBC530.12C;SPBC36.02C;SPBC36.06C;SPBP22H7.05C;SPBP22H7.06;SPBP22H7.07;SPBC32H8.01C;SPBC21B10.02;SPBC19C2.02;SPBC19C2.06C;SPBC19C2.07;SPBC19C2.09;SPBC19C2.14;SPBC23G7.09;SPBC21D10.12;SPBC21D10.11C;SPBC25H2.18;SPBC8E4.12C;SPBPB2B2.01;SPBPB2B2.14C;SPBC1348.05;SPBC1348.06C;SPBC1348.09;SPBPB8B6.03;SPBPB8B6.06C;SPBC1683.04;SPBC1683.08;SPBC1683.09C;SPBC947.11C;SPBC947.10;SPBC947.06C;SPBC947.03C;SPBC119.03;SPBC119.05C;SPBC577.14C;SPBC577.15C;SPBC530.03C;SPBC530.04;SPBC1709.11C;SPBC21B10.03C;SPBC2F12.13;SPBC1711.01C;SPBC19F8.06C;SPBC25H2.15;SPBC8E4.02C;SPBC1348.15;SPBC1348.04;SPBC1348.14C;SPBPB21E7.02C;SPBPB21E7.04C;SPBPB21E7.09;SPBC359.06;SPBC1683.06C;SPBC354.09C;SPBC354.10;SPBC839.04;SPBC839.17C;SPBC115.02C;SPBC947.15C;SPBC947.12;SPBC119.17;SPBC577.11;SPBC36.05C;SPBC1709.09;SPBC19C2.01;SPBC19C2.10;SPBC2F12.14C;SPBC23G7.10C;SPBC23G7.14;SPBC1711.02;SPBC21D10.07;SPBC19F8.08;SPBC25H2.14;SPBP4G3.02;SPBPB2B2.11;SPBC1348.01;SPBC1348.02;SPBPB8B6.02C;SPBPB8B6.05C;SPBPB21E7.10;SPBPB10D8.02C;SPBC1683.05;SPBC1271.07C;SPBC354.12;SPBC1706.03;SPBC839.12;SPBC947.13;SPBC947.01;SPBC119.06;SPBC119.18;SPBC119.15;SPBC530.02;SPBC530.08;SPBC530.10C;SPBC530.13;SPBC530.15C;SPBC36.01C;SPBC36.08C;SPBC36.07;SPBC1709.08;SPBC1709.10C;SPBP22H7.08;SPBC19C2.13C;SPBC2F12.17;SPBC23G7.11;SPBC8E4.04;SPBPB2B2.05;SPBPB2B2.10C;SPBPB2B2.12C;SPBC1348.07;SPBC1348.08C;SPBC1348.10C;SPBPB10D8.04C;SPBC359.01;SPBC839.02;SPBC839.09C;SPBC115.01C;SPBC119.16C;SPBC577.06C;SPBC577.08C;SPBC577.12;SPBC577.13;SPBC530.14C;SPBC36.04;SPBC32H8.15;SPBC19C2.08;SPBC21D10.08C;SPBC19F8.05;SPBC19F8.07;SPBPB2B2.08;SPBPB8B6.04C;SPBPB21E7.01C;SPBPB21E7.05;SPBPB10D8.06C;SPBC359.04C;SPBC354.14C;SPBC839.03C;SPBC839.20;SPBC839.19;SPBC839.10;SPBC947.09;SPBC119.08;SPBC119.13C;SPBC119.14;SPBC577.02;SPBC577.05C;SPBC577.09;SPBC530.16;SPBC36.09;SPBP22H7.02C;SPBP22H7.04;SPBP22H7.09C;SPBC19C2.04C;SPBC19C2.05;SPBC19C2.12;SPBC23G7.12C;SPBC21D10.09C;SPBC25H2.16C;SPBC8E4.01C;SPBP4G3.03;SPBPB2B2.02;SPBPB21E7.11;SPBC1683.01;SPBC1683.03C;SPBC354.15;SPBC839.14C;SPBC115.03;SPBC947.08C;SPBC947.07;SPBC947.04;SPBC119.07;SPBC119.11C;SPBC577.03C;SPBC577.10;SPBC530.05;SPBC530.09C;SPBC530.11C;SPBC36.10;SPBP22H7.03;SPBC19C2.03;SPBC19C2.15C;SPBC2F12.15C;SPBC2F12.12C;SPBC23G7.13C;SPBC23G7.15C;SPBC19F8.04C;SPBC16D10.06;SPBC16D10.07C;SPBC8E4.05C;SPBC8E4.03;SPBPB2B2.13;SPCC1884.02;SPCC1235.15;SPCC548.07C;SPCC1529.01;SPCC794.03;SPCC736.02;SPCC4G3.13C;SPCC4G3.08;SPCC4G3.02;SPCC364.01;SPCC4B3.03C;SPCC1223.09;SPCC1223.10C;SPCC74.03C;SPCC1906.03;SPCC794.01C;SPCC794.09C;SPCC794.10;SPCC553.11C;SPCC4G3.11;SPCC4G3.03;SPCC364.04C;SPCC16C4.21;SPCC622.03C;SPCC622.04;SPCC622.06C;SPCC417.10;SPCC1223.04C;SPCC1223.06;SPCC737.06C;SPCC74.09;SPCC18.19C;SPCC18.09C;SPCC18.13;SPCC18.17C;SPCPB1C11.02;SPCC576.04;SPCC1620.07C;SPCC548.03C;SPCC548.04;SPCC794.04C;SPCC794.06;SPCC553.01C;SPCC4G3.18;SPCC4G3.07C;SPCC364.02C;SPCC417.09C;SPCC1223.02;SPCC1223.15C;SPCC1223.05C;SPCC1223.07C;SPCC1223.14;SPCC737.09C;SPCC74.01;SPCC18.04;SPCC18.07;SPCC18.12C;SPCPB1C11.01;SPCC576.02;SPCC1620.02;SPCC1620.03;SPCC548.05C;SPCC553.04;SPCC4G3.09C;SPCC4G3.05C;SPCC364.03;SPCC16C4.03;SPCC16C4.06C;SPCC4B3.01;SPCC297.03;SPCC737.03C;SPCC737.05;SPCC1739.03;SPCC1620.05;SPCC1620.10;SPCC757.03C;SPCC1235.18;SPCC1235.14;SPCC548.06C;SPCC794.12C;SPCC553.05C;SPCC553.03;SPCC4G3.19;SPCC4G3.17;SPCC4G3.06C;SPCC622.05;SPCC417.15;SPCC417.16;SPCC1223.01;SPCC1223.11;SPCC737.02C;SPCC737.07C;SPCC737.08;SPCC18.05C;SPCC18.08;SPCC18.20;SPCC18.15;SPCC290.02;SPCPB1C11.03;SPCC576.01C;SPCC1620.01C;SPCC1620.09C;SPCC794.02;SPCC794.11C;SPCC553.09C;SPCC553.07C;SPCC306.11;SPCC16C4.04;SPCC16C4.07;SPCC4B3.04C;SPCC4B3.02C;SPCP25A2.02C;SPCC622.07;SPCC417.12;SPCC297.04C;SPCC297.05;SPCC74.02C;SPCC18.10;SPCC18.14C;SPCC1739.02C;SPCC1739.04C;SPCC1739.06C;SPCC576.19C;SPCC1235.17;SPCC794.16;SPCC794.15;SPCC553.12C;SPCC553.08C;SPCC553.06;SPCC736.04C;SPCC4G3.12C;SPCC364.07;SPCC364.05;SPCC297.06C;SPCC18.03;SPCC18.06C;SPCC18.18C;SPCC290.03C;SPCC290.04;SPCC4F11.03C;SPCC1906.04;SPCC1620.04C;SPCC757.02C;SPCC757.04;SPCC794.07;SPCC794.08;SPCC553.10;SPCC553.02;SPCC736.03C;SPCC4G3.16;SPCC4G3.15C;SPCC4G3.14;SPCC4G3.10C;SPCC4G3.04C;SPCC364.06;SPCC16C4.05;SPCC16C4.08C;SPCC417.08;SPCC417.11C;SPCC1223.03C;SPCC1223.08C;SPCC1223.12C;SPCC1223.13;SPCC737.04;SPCC18.11C;SPCC18.16C;SPCC4F11.02;SPCC1739.01;SPCC1739.05;SPCC1739.15;SPCC576.03C;SPCC1620.06C;SPCC1620.08</t>
  </si>
  <si>
    <t>SPAC2H10.01;SPAC1786.02;SPAC688.16;SPAC29A4.11;SPAC1F7.08;SPAC922.05C;SPAC26F1.07;SPAC186.07C;SPAC11E3.10;SPAC1039.05C;SPAC29B12.02C;SPAC2E1P3.05C;SPAPB8E5.10;SPAC1B3.06C;SPAPB8E5.08;SPAPB17E12.06;SPAC10F6.15;SPAC977.11;SPAC29A4.03C;SPAC2E1P3.04;SPAPB24D3.04C;SPAP8A3.06;SPAC10F6.07C;SPAC25B8.17;SPAC26F1.04C;SPAC11E3.07;SPAC1805.04;SPAC1039.01;SPAC4D7.15;SPAC1805.06C;SPAC24C9.03;SPAC1F7.03;SPAC22E12.17C;SPAC869.02C;SPAC4D7.12C;SPAC5H10.10;SPAC14C4.08;SPAC19D5.10C;SPAC3G9.09C;SPAC589.04;SPAC513.06C;SPAC6F6.17;SPAC977.16C;SPAC688.10;SPAC186.01;SPAC16A10.05C;SPAC11E3.11C;SPAC186.04C;SPAC1F7.01C;SPAC683.03;SPAC31G5.19;SPAC13D1.01C;SPAC922.06;SPAC694.02;SPAC29A4.04C;SPAC29A4.12C;SPAC977.09C;SPAC688.03C;SPAC1420.01C;SPAC1F8.01;SPAC56E4.07;SPAC14C4.03;SPAC3G6.07;SPAC29A4.22;SPAC1B3.01C;SPAC24C9.02C;SPAC1805.18;SPAC26F1.08C;SPAC1565.03;SPAC26F1.05;SPAC19D5.04;SPAC186.09;SPAC1F8.04C;SPAC2H10.02C;SPAC29B12.10C;SPAC3G9.05;SPAC186.06;SPAC14C4.05C;SPAC4D7.03;SPAC1486.01;SPAC29A4.02C;SPAC29B12.12;SPAP8A3.05;SPAC5H10.05C;SPAC14C4.12C;SPAC589.06C;SPAC4D7.09;SPAPB1A11.01;SPAC14C4.11;SPAC1F7.07C;SPAC589.12;SPAC869.01;SPAC26F1.13C;SPAC4D7.06C;SPAC31G5.11;SPAC11E3.12;SPAC589.02C;SPAC1486.08;SPAC26F1.03;SPAC10F6.09C;SPAC31G5.08;SPAC31G5.10;SPAC3G9.07C;SPAPB17E12.11;SPAC5H10.08C;SPAC5H10.09C;SPAPB2C8.01;SPAC29B12.05C;SPAC1250.03;SPAC25B8.16;SPAC29A4.06C;SPAC4D7.07C;SPAC3G6.08;SPAPB17E12.05;SPAC3G6.02;SPAPB24D3.03;SPAC56E4.06C;SPAC4D7.13;SPAC29B12.04;SPAC186.08C;SPAC2E12.03C;SPAC31G5.06;SPAC29A4.18;SPAC1805.08;SPAC869.07C;SPAC22E12.18;SPAC16A10.07C;SPAC186.05C;SPAC6F6.19;SPAP8A3.13C;SPAC14C4.02C;SPAC56E4.04C;SPAC29B12.13;SPAC11E3.08C;SPAC4D7.08C;SPAPB24D3.01;SPAC29B12.14C;SPAC24C9.14;SPAC31G5.18C;SPAC56E4.02C;SPAC1805.10;SPAC25B8.13C;SPAC3G6.10C;SPAC3G9.10C;SPAC3G6.06C;SPAC1006.08;SPAPB17E12.08;SPAC14C4.10C;SPAC10F6.11C;SPAC16A10.02;SPAC1565.01;SPAC10F6.05C;SPAC24C9.12C;SPAC14C4.16;SPAC694.05C;SPAC688.06C;SPAC1786.03;SPAC3G6.05;SPAC29A4.17C;SPAC29A4.15;SPAC4D7.01C;SPAC11E3.15;SPAC29A4.07;SPAPB1A11.03;SPAC589.07C;SPAC688.07C;SPAP8A3.09C;SPAC1006.03C;SPAC1039.07C;SPAC1006.06;SPAC869.06C;SPAC24C9.06C;SPAP8A3.08;SPAC977.14C;SPAC869.05C;SPAC29A4.14C;SPAC29A4.10;SPAC24C9.13C;SPAC688.12C;SPAC922.04;SPAC589.09;SPAC3G9.04;SPAC14C4.13;SPAC24C9.16C;SPAC1805.07C;SPAC1039.06;SPAC1006.07;SPAC4D7.05;SPAC589.05C;SPAC3G6.13C;SPAPB8E5.09;SPAC4D7.10C;SPAPB17E12.07C;SPAC4D7.14;SPAC750.03C;SPAC14C4.15C;SPAC869.08;SPAC683.02C;SPAC1805.09C;SPAC6F6.13C;SPAC24C9.15C;SPAC4D7.04C;SPAPB17E12.03;SPAC11E3.09;SPAC1805.05;SPAC26F1.12C;SPAPB24D3.02C;SPAC19D5.11C;SPAC1486.06;SPAC22E12.14C;SPAC1F7.05;SPAC31G5.15;SPAPB1A11.02;SPAC688.14;SPAC16A10.01;SPAPB17E12.10C;SPAC26F1.01;SPAC14C4.01C;SPAC11E3.14;SPAC694.03;SPAP8A3.14C;SPAC589.03C;SPAC4D7.02C;SPAC750.01;SPAC10F6.12C;SPAC1039.11C;SPAC1786.01C;SPAC6F6.12;SPAC750.06C;SPAC16A10.04;SPAPB17E12.13;SPAC1420.04C;SPAC10F6.14C;SPAC3G9.02;SPAC869.09;SPAC10F6.17C;SPAC1486.04C;SPAC25B8.15C;SPAC1250.05;SPAC29B12.06C;SPAC1F7.02C;SPAC29B12.07;SPAC3G9.08;SPAC11E3.02C;SPAC29B12.01;SPAC14C4.06C;SPAC1B3.02C;SPAC22E12.16C;SPAC2E1P3.01;SPAC25B8.19C;SPAPB8E5.03;SPAC1805.15C;SPAC19D5.01;SPAPB17E12.02;SPAC11E3.03;SPAC977.17;SPAC922.03;SPAP8A3.02C;SPAC31G5.09C;SPAC694.06C;SPAC513.05;SPAC31G5.17C;SPAC922.09;SPAC1F8.03C;SPAC11E3.04C;SPAC750.08C;SPAC750.05C;SPAC56E4.03;SPAC19D5.06C;SPAC750.07C;SPAC31G5.03;SPAC1486.05;SPAC11E3.13C;SPAC31G5.05C;SPAC1805.14;SPAC688.08;SPAC2E1P3.03C;SPAC1B3.05;SPAC750.04C;SPAC5H10.04;SPAC1F7.04;SPAC11E3.01C;SPAC11E3.06;SPAC4D7.11;SPAC29A4.08C;SPAC3G9.15C;SPAPB17E12.09;SPAC26F1.10C;SPAC16A10.03C;SPAC1805.11C;SPAC22E12.19;SPAC1786.04;SPAC24C9.04;SPAC1486.03C;SPAC2H10.04;SPAP8A3.10;SPAC1805.03C;SPAC1486.07C;SPAC977.15;SPAPJ695.01C;SPAC3G9.03;SPAC688.04C;SPAC1F8.02C;SPAC186.03;SPAC1006.09;SPAC29A4.16;SPAC19D5.07;SPAC3G9.17;SPAC1565.04C;SPAC1039.09;SPAC869.10C;SPAC10F6.13C;SPAC869.11;SPAC56E4.05;SPAC1006.05C;SPAC5H10.12C;SPAC1565.02C;SPAC3G9.13C;SPAPJ760.03C;SPAC16A10.06C;SPAC1250.04C;SPAC10F6.06;SPAC1B3.04C;SPAC16A10.08C;SPAC10F6.10;SPAPB17E12.12C;SPAC2E12.02;SPAPJ760.02C;SPAC1486.11;SPAC31G5.04;SPAC29B12.11C;SPAPB8E5.06C;SPAPB24D3.10C;SPAC1039.10;SPAC1420.02C;SPAC1006.04C;SPAC5H10.13C;SPAC688.02C;SPAC24C9.10C;SPAPB24D3.09C;SPAC869.03C;SPAC688.13;SPAC19D5.02C;SPAC1805.02C;SPAC1F7.14C;SPAC10F6.08C;SPAC750.02C;SPAC1039.04;SPAP8A3.03;SPAC31G5.13;SPAC31G5.21;SPAC24C9.05C;SPAC1565.05;SPAP8A3.12C;SPAC1F7.06;SPAC688.09;SPAC869.04;SPAC14C4.07;SPAPB24D3.08C;SPAPB17E12.04C;SPAPJ691.03;SPAC25B8.18;SPAC31G5.16C;SPAPB17E12.14C;SPAC1006.01;SPAP8A3.04C;SPAC3G6.09C;SPAC31G5.01;SPAC19D5.03;SPAP8A3.07C;SPAPJ695.02;SPAC3G9.06;SPAC26F1.14C;SPAC3G9.12;SPAC29A4.20;SPAPB24D3.07C;SPAC589.11;SPAC5H10.11;SPAC3G6.01;SPAC24C9.07C;SPAC26F1.02;SPAPB8E5.02C;SPAC31G5.12C;SPAC1039.08;SPAPB1A11.04C;SPAC186.02C;SPAC589.08C;SPAC29A4.19C;SPAC589.10C;SPAC1250.01;SPAC26F1.09;SPAC1250.07;SPAC3G9.14;SPAC24C9.08;SPAC6F6.15;SPAC26F1.11;SPAC3G9.11C;SPAC31G5.14;SPAC31G5.07;SPAC1039.03;SPAC6F6.16C;SPAC5H10.06C;SPAPB8E5.05;SPAC1006.02;SPAC29B12.03;SPAC922.07C;SPAC2E1P3.02C;SPAC977.12;SPAC694.04C;SPAC3G6.04;SPAP8A3.11C;SPAC26F1.06;SPAC10F6.04;SPAC5H10.07;SPAPB8E5.07C;SPAC1805.01C;SPAC513.07;SPAC1805.12C;SPAC688.11;SPAC3G9.16C;SPAC31G5.02;SPAC29B12.08;SPAC1039.02;SPAC10F6.16;SPAC977.10;SPAC24C9.11;SPAC14C4.14;SPAC19D5.09C;SPAC1B3.03C;SPAC24C9.09;SPAC14C4.09;SPAC25B8.14;SPAC29A4.13;SPAC29A4.05;SPAC29A4.09;SPAC1F8.05;SPAC11E3.05;SPAC19D5.05C;SPAC1420.03;SPAC3G9.01;SPAPB8E5.04C;SPAC14C4.04;SPAC1486.02C;SPAC1805.13;SPAC3G6.11;SPAPJ691.02;SPAC1250.02;SPAPB24D3.06C;SPAC3G6.03C</t>
  </si>
  <si>
    <t>51.668584579977 (449/869)</t>
  </si>
  <si>
    <t>SPAC2E1P3.05C;SPAC1039.01;SPAC1B3.01C;SPBC1683.02;SPBP4G3.02;SPAC922.04;SPBC23G7.13C;SPCC297.04C;SPAC25B8.15C;SPAC750.08C;SPBPB21E7.09;SPBC359.03C;SPCC794.12C;SPAC1039.02;SPAC977.10</t>
  </si>
  <si>
    <t>0.603700097370984 (31/5135)</t>
  </si>
  <si>
    <t>1.72612197928654 (15/869)</t>
  </si>
  <si>
    <t>Repressed usp102 mutant</t>
  </si>
  <si>
    <t>Glycine</t>
  </si>
  <si>
    <t>SPAC1F7.08;SPBC947.05C;SPAC922.05C;SPCC737.09C;SPCC1529.01;SPAC11E3.07;SPAC1039.01;SPBC1683.05;SPAC1F7.03;SPAC589.04;SPCC794.06;SPBC8E4.01C;SPCC1235.14;SPAC1F8.01;SPMIT.09;SPBC359.01;SPBC947.06C;SPAC29B12.10C;SPCC553.03;SPAC29B12.12;SPMIT.07;SPBPB8B6.02C;SPAC589.06C;SPAPB1A11.01;SPBC839.11C;SPAC1F7.07C;SPAC3G6.08;SPAC2E12.03C;SPBC1709.10C;SPCPB1C11.02;SPCC794.04C;SPBC36.01C;SPAC29B12.14C;SPCC553.12C;SPBC530.02;SPAC977.14C;SPAC869.05C;SPAC29A4.14C;SPBC1348.05;SPBC23G7.13C;SPAPB24D3.02C;SPBPB10D8.07C;SPCPB1C11.01;SPCPB1C11.03;SPBC36.02C;SPBC1683.08;SPBC1683.01;SPAPB8E5.03;SPCC1884.02;SPAC977.17;SPAC1F8.03C;SPBC19F8.06C;SPBPB10D8.06C;SPCC417.10;SPBC1683.09C;SPBC1683.03C;SPBC530.15C;SPAC1F8.02C;SPBPB10D8.01;SPAC1039.09;SPAC869.10C;SPAC869.11;SPAPB17E12.12C;SPCC794.03;SPAPB24D3.09C;SPAC869.03C;SPAC750.02C;SPAC1039.04;SPAP8A3.03;SPBC359.03C;SPAC688.09;SPAC14C4.07;SPMIT.10;SPCC548.06C;SPBC530.10C;SPBC16D10.06;SPAC2E1P3.02C;SPBC1348.14C;SPBPB10D8.05C;SPBC839.06;SPAC977.10;SPBPB2B2.01;SPAC14C4.14;SPBC36.03C;SPCC548.07C</t>
  </si>
  <si>
    <t>6.44595910418695 (331/5135)</t>
  </si>
  <si>
    <t>9.78135788262371 (85/869)</t>
  </si>
  <si>
    <t>transmembrane transport</t>
  </si>
  <si>
    <t>GO:0055085</t>
  </si>
  <si>
    <t>SPAC1F7.08;SPBC947.05C;SPCC737.09C;SPAC11E3.07;SPAC1039.01;SPAC1F7.03;SPCC794.06;SPBC8E4.01C;SPAC1F8.01;SPMIT.09;SPBC359.01;SPBC947.06C;SPAC29B12.10C;SPMIT.07;SPAC589.06C;SPAPB1A11.01;SPBC839.11C;SPAC1F7.07C;SPAC2E12.03C;SPBC1709.10C;SPCPB1C11.02;SPCC794.04C;SPBC36.01C;SPAC977.14C;SPAPB24D3.02C;SPCPB1C11.01;SPCPB1C11.03;SPBC36.02C;SPBC1683.01;SPAPB8E5.03;SPCC1884.02;SPBC19F8.06C;SPBC1683.09C;SPBC530.15C;SPAC1F8.02C;SPBPB10D8.01;SPAC1039.09;SPAC869.10C;SPAC869.11;SPAPB17E12.12C;SPCC794.03;SPAP8A3.03;SPBC359.03C;SPMIT.10;SPBC530.10C;SPBC16D10.06;SPAC2E1P3.02C;SPBC839.06;SPAC977.10;SPBPB2B2.01;SPAC14C4.14;SPBC36.03C;SPCC548.07C</t>
  </si>
  <si>
    <t>3.52482960077897 (181/5135)</t>
  </si>
  <si>
    <t>6.09896432681243 (53/869)</t>
  </si>
  <si>
    <t>ion transmembrane transport</t>
  </si>
  <si>
    <t>GO:0034220</t>
  </si>
  <si>
    <t>0.690448791714614 (6/869)</t>
  </si>
  <si>
    <t>SPAC977.15;SPAPJ695.02;SPAC5H10.13C;SPAC10F6.04;SPAC10F6.07C;SPAC10F6.11C;SPAC10F6.17C;SPAC56E4.02C;SPAC56E4.03;SPAC56E4.05;SPAC56E4.06C;SPAC1420.01C;SPAC1420.03;SPAPB17E12.09;SPAPB17E12.11;SPAPB17E12.12C;SPAC6F6.13C;SPAC6F6.15;SPAC1805.01C;SPAC1805.10;SPAC2E1P3.05C;SPAC31G5.03;SPAC1786.01C;SPAC24C9.02C;SPAC24C9.07C;SPAC24C9.11;SPAC16A10.05C;SPAC16A10.07C;SPAC16A10.08C;SPAC589.03C;SPAC688.09;SPAC3G9.08;SPAC3G9.05;SPAC1486.07C;SPAPB8E5.03;SPAPB8E5.05;SPAPB8E5.10;SPAC1250.05;SPAC29A4.19C;SPAC29A4.18;SPAC26F1.13C;SPAC26F1.10C;SPAPJ691.03;SPAC14C4.03;SPAC2H10.01;SPAC11E3.06;SPAC11E3.14;SPAP8A3.14C;SPAC4D7.14;SPAC3G6.01;SPAC3G6.08;SPAC29B12.04;SPAC29B12.10C;SPAC922.03;SPAC922.09;SPAC869.05C;SPAC869.04;SPAC1F8.02C;SPAC1F8.05;SPAC5H10.04;SPAC5H10.12C;SPAPB17E12.02;SPAPB17E12.03;SPAPB17E12.05;SPAPB17E12.14C;SPAC6F6.17;SPAC1805.02C;SPAC1805.14;SPAPB24D3.01;SPAPB1A11.01;SPAC31G5.11;SPAC31G5.13;SPAC24C9.03;SPAC16A10.06C;SPAC589.11;SPAC688.03C;SPAC688.16;SPAC3G9.16C;SPAC3G9.14;SPAC3G9.11C;SPAC3G9.17;SPAC3G9.01;SPAC1486.04C;SPAC1486.11;SPAC25B8.13C;SPAC25B8.16;SPAC683.03;SPAC683.02C;SPAC694.04C;SPAC22E12.17C;SPAC22E12.18;SPAC22E12.19;SPAC2E12.03C;SPAC1006.01;SPAC1006.09;SPAC1250.02;SPAC29A4.16;SPAC29A4.15;SPAC29A4.14C;SPAC29A4.13;SPAC26F1.12C;SPAC26F1.06;SPAC19D5.04;SPAC14C4.05C;SPAPJ760.02C;SPAC11E3.02C;SPAP8A3.11C;SPAC4D7.06C;SPAC4D7.12C;SPAC4D7.13;SPAC3G6.03C;SPAC3G6.05;SPAC3G6.06C;SPAC29B12.01;SPAC29B12.14C;SPAC922.07C;SPAC869.01;SPAC186.02C;SPAC5H10.08C;SPAC10F6.09C;SPAC10F6.10;SPAC56E4.04C;SPAPB17E12.07C;SPAC1565.03;SPAC1565.04C;SPAC1565.05;SPAC1805.08;SPAC1805.18;SPAC1805.12C;SPAC1805.13;SPAC513.07;SPAPB2C8.01;SPAPB24D3.06C;SPAPB24D3.08C;SPAC31G5.09C;SPAC31G5.15;SPAC31G5.18C;SPAC24C9.08;SPAC24C9.14;SPAC589.02C;SPAC589.05C;SPAC589.06C;SPAC589.12;SPAC688.12C;SPAC688.14;SPAC3G9.09C;SPAC1486.08;SPAC25B8.14;SPAC1F7.03;SPAPB8E5.02C;SPAPB8E5.04C;SPAC1B3.02C;SPAC1B3.04C;SPAC1006.04C;SPAC26F1.11;SPAC26F1.08C;SPAC26F1.02;SPAPJ691.02;SPAC13D1.01C;SPAC14C4.16;SPAC14C4.09;SPAC14C4.15C;SPAC2H10.04;SPAC2H10.02C;SPAC11E3.05;SPAC11E3.09;SPAC11E3.11C;SPAC11E3.13C;SPAP8A3.07C;SPAP8A3.10;SPAC4D7.04C;SPAC4D7.05;SPAC3G6.02;SPAC3G6.04;SPAC3G6.07;SPAC3G6.10C;SPAC29B12.06C;SPAC1039.02;SPAC1039.05C;SPAC1039.06;SPAC1039.08;SPAC922.04;SPAC750.06C;SPAC750.07C;SPAC977.09C;SPAC5H10.06C;SPAC10F6.12C;SPAC10F6.14C;SPAC56E4.07;SPAPB17E12.04C;SPAPB17E12.10C;SPAC1565.02C;SPAC6F6.16C;SPAC1805.03C;SPAC1805.04;SPAC1805.09C;SPAC1805.15C;SPAC513.05;SPAPB24D3.10C;SPAC31G5.12C;SPAC31G5.16C;SPAC589.04;SPAC688.02C;SPAC688.07C;SPAC3G9.10C;SPAC3G9.04;SPAC3G9.03;SPAC25B8.17;SPAC25B8.19C;SPAC694.06C;SPAC1B3.06C;SPAC2E12.02;SPAC1006.07;SPAC29A4.17C;SPAC29A4.11;SPAC29A4.12C;SPAC29A4.06C;SPAC26F1.07;SPAC19D5.11C;SPAC19D5.07;SPAC14C4.06C;SPAC11E3.01C;SPAC11E3.07;SPAC11E3.10;SPAP8A3.05;SPAC4D7.02C;SPAC3G6.09C;SPAC3G6.11;SPAC29B12.07;SPAC29B12.11C;SPAC1039.03;SPAC1039.09;SPAC922.06;SPAC869.10C;SPAC869.07C;SPAC869.06C;SPAC869.03C;SPAC186.04C;SPAC186.09;SPAC750.01;SPAC750.05C;SPAC977.11;SPAC977.14C;SPAC977.17;SPAPJ695.01C;SPAC10F6.05C;SPAC1420.02C;SPAC6F6.12;SPAC6F6.19;SPAC1805.11C;SPAC2E1P3.02C;SPAPB24D3.07C;SPAPB1A11.03;SPAC31G5.01;SPAC31G5.04;SPAC31G5.08;SPAC24C9.15C;SPAC16A10.04;SPAC589.08C;SPAC589.10C;SPAC3G9.06;SPAC1486.01;SPAC694.03;SPAC1F7.08;SPAPB8E5.06C;SPAC1B3.01C;SPAC1B3.05;SPAC1006.03C;SPAC1006.08;SPAC1250.03;SPAC29A4.07;SPAC29A4.05;SPAC29A4.04C;SPAC29A4.03C;SPAC26F1.14C;SPAC26F1.04C;SPAC26F1.01;SPAC19D5.10C;SPAC14C4.08;SPAC14C4.12C;SPAC14C4.13;SPAC11E3.12;SPAP8A3.02C;SPAP8A3.12C;SPAC4D7.15;SPAC4D7.03;SPAC4D7.07C;SPAC4D7.09;SPAC1039.04;SPAC1039.07C;SPAC869.11;SPAC186.05C;SPAC186.06;SPAC186.08C;SPAC750.02C;SPAC750.04C;SPAC5H10.05C;SPAC5H10.07;SPAC5H10.11;SPAC10F6.15;SPAC10F6.16;SPAPB17E12.13;SPAC1805.05;SPAC1805.07C;SPAC513.06C;SPAC2E1P3.04;SPAPB24D3.02C;SPAPB24D3.04C;SPAPB1A11.04C;SPAC31G5.07;SPAC31G5.14;SPAC1786.04;SPAC1786.02;SPAC1786.03;SPAC24C9.16C;SPAC24C9.05C;SPAC24C9.06C;SPAC16A10.01;SPAC16A10.03C;SPAC16A10.02;SPAC1486.03C;SPAC1486.06;SPAC1F7.01C;SPAC1F7.02C;SPAC1F7.05;SPAC1F7.06;SPAPB8E5.07C;SPAPB8E5.08;SPAC22E12.14C;SPAC1006.02;SPAC29A4.22;SPAC29A4.08C;SPAC29A4.02C;SPAC26F1.05;SPAC26F1.03;SPAC19D5.05C;SPAC14C4.14;SPAC11E3.08C;SPAC11E3.15;SPAP8A3.08;SPAC4D7.08C;SPAC4D7.10C;SPAC3G6.13C;SPAC1039.10;SPAC922.05C;SPAC869.08;SPAC186.07C;SPAC750.03C;SPAC977.16C;SPAC1F8.03C;SPAC5H10.10;SPAC10F6.13C;SPAPB17E12.08;SPAC1565.01;SPAC1805.06C;SPAC2E1P3.01;SPAC2E1P3.03C;SPAPB24D3.03;SPAPB24D3.09C;SPAPB1A11.02;SPAC31G5.02;SPAC31G5.10;SPAC31G5.19;SPAC24C9.04;SPAC24C9.09;SPAC24C9.12C;SPAC589.07C;SPAC688.06C;SPAC688.08;SPAC688.11;SPAC688.13;SPAC3G9.15C;SPAC3G9.13C;SPAC3G9.12;SPAC3G9.07C;SPAC1486.02C;SPAC1486.05;SPAC25B8.18;SPAC694.02;SPAC694.05C;SPAC1F7.14C;SPAPB8E5.09;SPAC22E12.16C;SPAC1250.01;SPAC29A4.10;SPAC19D5.01;SPAC14C4.01C;SPAC14C4.02C;SPAC14C4.04;SPAPJ760.03C;SPAP8A3.03;SPAP8A3.04C;SPAP8A3.06;SPAP8A3.13C;SPAC4D7.11;SPAC29B12.02C;SPAC29B12.13;SPAC186.03;SPAC977.10;SPAC977.12;SPAC1F8.01;SPAC1F8.04C;SPAC5H10.09C;SPAC10F6.06;SPAC10F6.08C;SPAC1420.04C;SPAPB17E12.06;SPAC31G5.05C;SPAC31G5.06;SPAC31G5.21;SPAC31G5.17C;SPAC24C9.10C;SPAC24C9.13C;SPAC589.09;SPAC688.04C;SPAC688.10;SPAC3G9.02;SPAC25B8.15C;SPAC1F7.04;SPAC1F7.07C;SPAC1B3.03C;SPAC1006.05C;SPAC1006.06;SPAC1250.07;SPAC29A4.20;SPAC29A4.09;SPAC26F1.09;SPAC19D5.09C;SPAC19D5.02C;SPAC19D5.03;SPAC19D5.06C;SPAC14C4.07;SPAC14C4.10C;SPAC14C4.11;SPAC11E3.03;SPAC11E3.04C;SPAP8A3.09C;SPAC4D7.01C;SPAC29B12.03;SPAC29B12.05C;SPAC29B12.08;SPAC29B12.12;SPAC1039.01;SPAC1039.11C;SPAC869.09;SPAC869.02C;SPAC186.01;SPAC750.08C;SPBC1348.03;SPBPB10D8.07C;SPBC359.02;SPBC1683.07;SPBC1271.08C;SPBC1271.06C;SPBC354.11C;SPBC354.13;SPBC839.13C;SPBC839.15C;SPBC839.16;SPBC947.02;SPBPJ4664.01;SPBC119.04;SPBC119.10;SPBC119.12;SPBC36.03C;SPBC36.13;SPBC32H8.02C;SPBC19C2.11C;SPBC21D10.10;SPBC25H2.13C;SPBPB2B2.06C;SPBPB2B2.07C;SPBPB2B2.09C;SPBC1348.12;SPBPB21E7.07;SPBPB10D8.01;SPBPB10D8.05C;SPBC359.03C;SPBC1683.02;SPBC1706.01;SPBC839.05C;SPBC839.06;SPBC839.07;SPBC839.08C;SPBC839.11C;SPBC947.14C;SPBC947.05C;SPBC119.09C;SPBC577.04;SPBC577.07;SPBC530.01;SPBC530.06C;SPBC530.07C;SPBC530.12C;SPBC36.02C;SPBC36.06C;SPBP22H7.05C;SPBP22H7.06;SPBP22H7.07;SPBC32H8.01C;SPBC21B10.02;SPBC19C2.02;SPBC19C2.06C;SPBC19C2.07;SPBC19C2.09;SPBC19C2.14;SPBC23G7.09;SPBC21D10.12;SPBC21D10.11C;SPBC25H2.18;SPBC8E4.12C;SPBPB2B2.01;SPBPB2B2.14C;SPBC1348.05;SPBC1348.06C;SPBC1348.09;SPBPB8B6.03;SPBPB8B6.06C;SPBC1683.04;SPBC1683.08;SPBC1683.09C;SPBC947.11C;SPBC947.10;SPBC947.06C;SPBC947.03C;SPBC119.03;SPBC119.05C;SPBC577.14C;SPBC577.15C;SPBC530.03C;SPBC530.04;SPBC1709.11C;SPBC21B10.03C;SPBC2F12.13;SPBC1711.01C;SPBC19F8.06C;SPBC25H2.15;SPBC8E4.02C;SPBC1348.15;SPBC1348.04;SPBC1348.14C;SPBPB21E7.02C;SPBPB21E7.04C;SPBPB21E7.09;SPBC359.06;SPBC1683.06C;SPBC354.09C;SPBC354.10;SPBC839.04;SPBC839.17C;SPBC115.02C;SPBC947.15C;SPBC947.12;SPBC119.17;SPBC577.11;SPBC36.05C;SPBC1709.09;SPBC19C2.01;SPBC19C2.10;SPBC2F12.14C;SPBC23G7.10C;SPBC23G7.14;SPBC1711.02;SPBC21D10.07;SPBC19F8.08;SPBC25H2.14;SPBP4G3.02;SPBPB2B2.11;SPBC1348.01;SPBC1348.02;SPBPB8B6.02C;SPBPB8B6.05C;SPBPB21E7.10;SPBPB10D8.02C;SPBC1683.05;SPBC1271.07C;SPBC354.12;SPBC1706.03;SPBC839.12;SPBC947.13;SPBC947.01;SPBC119.06;SPBC119.18;SPBC119.15;SPBC530.02;SPBC530.08;SPBC530.10C;SPBC530.13;SPBC530.15C;SPBC36.01C;SPBC36.08C;SPBC36.07;SPBC1709.08;SPBC1709.10C;SPBP22H7.08;SPBC19C2.13C;SPBC2F12.17;SPBC23G7.11;SPBC8E4.04;SPBPB2B2.05;SPBPB2B2.10C;SPBPB2B2.12C;SPBC1348.07;SPBC1348.08C;SPBC1348.10C;SPBPB10D8.04C;SPBC359.01;SPBC839.02;SPBC839.09C;SPBC115.01C;SPBC119.16C;SPBC577.06C;SPBC577.08C;SPBC577.12;SPBC577.13;SPBC530.14C;SPBC36.04;SPBC32H8.15;SPBC19C2.08;SPBC21D10.08C;SPBC19F8.05;SPBC19F8.07;SPBPB2B2.08;SPBPB8B6.04C;SPBPB21E7.01C;SPBPB21E7.05;SPBPB10D8.06C;SPBC359.04C;SPBC354.14C;SPBC839.03C;SPBC839.20;SPBC839.19;SPBC839.10;SPBC947.09;SPBC119.08;SPBC119.13C;SPBC119.14;SPBC577.02;SPBC577.05C;SPBC577.09;SPBC530.16;SPBC36.09;SPBP22H7.02C;SPBP22H7.04;SPBP22H7.09C;SPBC19C2.04C;SPBC19C2.05;SPBC19C2.12;SPBC23G7.12C;SPBC21D10.09C;SPBC25H2.16C;SPBC8E4.01C;SPBP4G3.03;SPBPB2B2.02;SPBPB21E7.11;SPBC1683.01;SPBC1683.03C;SPBC354.15;SPBC839.14C;SPBC115.03;SPBC947.08C;SPBC947.07;SPBC947.04;SPBC119.07;SPBC119.11C;SPBC577.03C;SPBC577.10;SPBC530.05;SPBC530.09C;SPBC530.11C;SPBC36.10;SPBP22H7.03;SPBC19C2.03;SPBC19C2.15C;SPBC2F12.15C;SPBC2F12.12C;SPBC23G7.13C;SPBC23G7.15C;SPBC19F8.04C;SPBC16D10.06;SPBC16D10.07C;SPBC8E4.05C;SPBC8E4.03;SPBPB2B2.13;SPCC1884.02;SPCC1235.15;SPCC548.07C;SPCC1529.01;SPCC794.03;SPCC736.02;SPCC4G3.13C;SPCC4G3.08;SPCC4G3.02;SPCC364.01;SPCC4B3.03C;SPCC1223.09;SPCC1223.10C;SPCC74.03C;SPCC1906.03;SPCC794.01C;SPCC794.09C;SPCC794.10;SPCC553.11C;SPCC4G3.11;SPCC4G3.03;SPCC364.04C;SPCC16C4.21;SPCC622.03C;SPCC622.04;SPCC622.06C;SPCC417.10;SPCC1223.04C;SPCC1223.06;SPCC737.06C;SPCC74.09;SPCC18.19C;SPCC18.09C;SPCC18.13;SPCC18.17C;SPCPB1C11.02;SPCC576.04;SPCC1620.07C;SPCC548.03C;SPCC548.04;SPCC794.04C;SPCC794.06;SPCC553.01C;SPCC4G3.18;SPCC4G3.07C;SPCC364.02C;SPCC417.09C;SPCC1223.02;SPCC1223.15C;SPCC1223.05C;SPCC1223.07C;SPCC1223.14;SPCC737.09C;SPCC74.01;SPCC18.04;SPCC18.07;SPCC18.12C;SPCPB1C11.01;SPCC576.02;SPCC1620.02;SPCC1620.03;SPCC548.05C;SPCC553.04;SPCC4G3.09C;SPCC4G3.05C;SPCC364.03;SPCC16C4.03;SPCC16C4.06C;SPCC4B3.01;SPCC297.03;SPCC737.03C;SPCC737.05;SPCC1739.03;SPCC1620.05;SPCC1620.10;SPCC757.03C;SPCC1235.18;SPCC1235.14;SPCC548.06C;SPCC794.12C;SPCC553.05C;SPCC553.03;SPCC4G3.19;SPCC4G3.17;SPCC4G3.06C;SPCC622.05;SPCC417.15;SPCC417.16;SPCC1223.01;SPCC1223.11;SPCC737.02C;SPCC737.07C;SPCC737.08;SPCC18.05C;SPCC18.08;SPCC18.20;SPCC18.15;SPCC290.02;SPCPB1C11.03;SPCC576.01C;SPCC1620.01C;SPCC1620.09C;SPCC794.02;SPCC794.11C;SPCC553.09C;SPCC553.07C;SPCC306.11;SPCC16C4.04;SPCC16C4.07;SPCC4B3.04C;SPCC4B3.02C;SPCP25A2.02C;SPCC622.07;SPCC417.12;SPCC297.04C;SPCC297.05;SPCC74.02C;SPCC18.10;SPCC18.14C;SPCC1739.02C;SPCC1739.04C;SPCC1739.06C;SPCC576.19C;SPCC1235.17;SPCC794.16;SPCC794.15;SPCC553.12C;SPCC553.08C;SPCC553.06;SPCC736.04C;SPCC4G3.12C;SPCC364.07;SPCC364.05;SPCC297.06C;SPCC18.03;SPCC18.06C;SPCC18.18C;SPCC290.03C;SPCC290.04;SPCC4F11.03C;SPCC1906.04;SPCC1620.04C;SPCC757.02C;SPCC757.04;SPCC794.07;SPCC794.08;SPCC553.10;SPCC553.02;SPCC736.03C;SPCC4G3.16;SPCC4G3.15C;SPCC4G3.14;SPCC4G3.10C;SPCC4G3.04C;SPCC364.06;SPCC16C4.05;SPCC16C4.08C;SPCC417.08;SPCC417.11C;SPCC1223.03C;SPCC1223.08C;SPCC1223.12C;SPCC1223.13;SPCC737.04;SPCC18.11C;SPCC18.16C;SPCC4F11.02;SPCC1739.01;SPCC1739.05;SPCC1739.15;SPCC576.03C;SPCC1620.06C;SPCC1620.08;SPMIT.10;SPMIT.11;SPMIT.01;SPMIT.05;SPMIT.07;SPMIT.02;SPMIT.04;SPMIT.03;SPMIT.06;SPMIT.08;SPMIT.09</t>
  </si>
  <si>
    <t>Fold Index</t>
  </si>
  <si>
    <t>SPAC1F7.08;SPBC947.05C;SPAC186.07C;SPAC10F6.15;SPAC14C4.08;SPBC115.01C;SPAC186.01;SPBC359.02;SPAC683.03;SPAC31G5.19;SPCC4G3.03;SPAC14C4.03;SPAC3G6.07;SPAC26F1.05;SPAC186.09;SPAC1F8.04C;SPBC23G7.09;SPAC186.06;SPAC29B12.12;SPCC74.09;SPAP8A3.05;SPAC4D7.09;SPBC354.11C;SPAC869.01;SPAC26F1.13C;SPBC23G7.10C;SPBC21D10.08C;SPAC186.08C;SPAC31G5.06;SPCC4G3.16;SPAC869.07C;SPAC186.05C;SPCC622.04;SPBC1348.06C;SPBPB2B2.08;SPBC36.01C;SPBC530.02;SPAC688.06C;SPAPB1A11.03;SPCC1620.04C;SPAC869.06C;SPBP4G3.02;SPBC8E4.05C;SPBC1348.05;SPCC1620.03;SPCC622.03C;SPAC869.08;SPAC1805.09C;SPAC26F1.12C;SPBC1348.03;SPAPB1A11.02;SPAC688.14;SPCC737.04;SPCC417.12;SPBC1348.04;SPCC4B3.03C;SPAC1039.11C;SPBC359.04C;SPAC869.09;SPAC1F8.03C;SPAC750.05C;SPBC19F8.06C;SPAC1B3.05;SPAC5H10.04;SPBPB2B2.02;SPAC1786.04;SPAPJ695.01C;SPBC2F12.14C;SPBC1348.08C;SPAC1F8.02C;SPAC869.10C;SPAC1006.04C;SPAC869.03C;SPAC750.02C;SPCC306.11;SPAC1F7.06;SPAC869.04;SPAPJ691.03;SPAC589.11;SPBP4G3.03;SPAC186.02C;SPBC1711.02;SPCC16C4.03;SPBPB2B2.12C;SPAC2E1P3.02C;SPAC3G6.04;SPBC119.04;SPBC1271.06C;SPBPB2B2.11;SPBC1348.14C;SPAC5H10.07;SPBC1348.09;SPBC839.06;SPCC757.02C;SPBC23G7.11;SPAC14C4.14;SPBC1706.01;SPAC1250.02</t>
  </si>
  <si>
    <t>11.277330264672 (98/869)</t>
  </si>
  <si>
    <t>SPAC1039.01;SPAC977.16C;SPAC29B12.10C;SPCC1739.06C;SPBC1348.06C;SPBPB2B2.08;SPAC25B8.13C;SPAC869.05C;SPBPB2B2.05;SPCPB1C11.03;SPBPB2B2.06C;SPBPB10D8.01;SPAC1039.10;SPAC5H10.06C;SPBC16D10.06;SPBPB10D8.02C</t>
  </si>
  <si>
    <t>0.62317429406037 (32/5135)</t>
  </si>
  <si>
    <t>Cadmium specific</t>
  </si>
  <si>
    <t>SPCC737.09C;SPAC1039.01;SPCC794.06;SPBC8E4.01C;SPAC1F8.01;SPBC359.01;SPBC947.06C;SPAC29B12.10C;SPAC589.06C;SPBC839.11C;SPAC2E12.03C;SPCPB1C11.02;SPCC794.04C;SPBC36.01C;SPAPB24D3.02C;SPCPB1C11.01;SPCPB1C11.03;SPBC36.02C;SPBC1683.01;SPAPB8E5.03;SPBC19F8.06C;SPBC530.15C;SPBPB10D8.01;SPAC1039.09;SPAC869.10C;SPAC869.11;SPAPB17E12.12C;SPCC794.03;SPBC359.03C;SPBC530.10C;SPAC2E1P3.02C;SPBPB2B2.01;SPBC36.03C</t>
  </si>
  <si>
    <t>3.79746835443038 (33/869)</t>
  </si>
  <si>
    <t>SPCC1223.11;SPAC2H10.01;SPAC1786.02;SPAC29A4.11;SPCC4F11.03C;SPAC1F7.08;SPAC1420.04C;SPBC947.05C;SPBC839.04;SPBC115.02C;SPAC10F6.14C;SPAC3G9.02;SPAC922.05C;SPAC26F1.07;SPAC869.09;SPBC21B10.03C;SPAC10F6.17C;SPAC1486.04C;SPAC186.07C;SPAC25B8.15C;SPCC4G3.08;SPAC29B12.02C;SPAC29B12.06C;SPBP22H7.03;SPAC2E1P3.05C;SPCC364.06;SPAC1B3.06C;SPAC1F7.02C;SPAPB8E5.08;SPCC1739.02C;SPAC10F6.15;SPAC977.11;SPCP25A2.02C;SPAC29B12.07;SPAC3G9.08;SPBC119.11C;SPAC29B12.01;SPCC1235.18;SPBC119.03;SPAC2E1P3.04;SPCC16C4.21;SPBC1348.15;SPBC1683.08;SPAC2E1P3.01;SPAPB24D3.04C;SPBC1683.01;SPAP8A3.06;SPAC25B8.19C;SPAC10F6.07C;SPAC25B8.17;SPAPB8E5.03;SPAC11E3.07;SPAC26F1.04C;SPAC19D5.01;SPBP22H7.07;SPBC1711.01C;SPBC32H8.02C;SPCC1884.02;SPBC19C2.01;SPAC4D7.15;SPAC1805.06C;SPAC977.17;SPCC364.03;SPAP8A3.02C;SPAC24C9.03;SPBC1683.05;SPAC31G5.09C;SPAC513.05;SPAC1F7.03;SPAC694.06C;SPBPB21E7.01C;SPAC922.09;SPBC21D10.11C;SPBC19C2.13C;SPAC1F8.03C;SPAC869.02C;SPAC750.08C;SPAC750.05C;SPAC5H10.10;SPBC19C2.09;SPBP22H7.05C;SPAC14C4.08;SPCC794.06;SPCC417.16;SPAC56E4.03;SPBC947.08C;SPAC19D5.06C;SPAC513.06C;SPAC750.07C;SPAC31G5.03;SPAC6F6.17;SPBC530.14C;SPBC8E4.01C;SPCC1235.14;SPCC1223.06;SPCC737.03C;SPBC19F8.05;SPMIT.06;SPAC11E3.13C;SPBC36.07;SPAC688.10;SPCC736.02;SPBC119.16C;SPAC186.01;SPBC32H8.15;SPBC8E4.02C;SPAC11E3.11C;SPAC16A10.05C;SPBC359.02;SPBC19F8.06C;SPAC186.04C;SPAC1F7.01C;SPCC4F11.02;SPAC1805.14;SPAC683.03;SPCC417.15;SPCC417.08;SPCC417.11C;SPBPB10D8.06C;SPAC2E1P3.03C;SPAC13D1.01C;SPAC922.06;SPAC29A4.04C;SPAC750.04C;SPAC694.02;SPAC29A4.12C;SPMIT.04;SPBPB2B2.02;SPAC5H10.04;SPCC4G3.03;SPAC1F8.01;SPAC11E3.01C;SPAC56E4.07;SPBC21B10.02;SPCC417.10;SPBC8E4.04;SPAC3G6.07;SPAC29A4.22;SPBC25H2.13C;SPAC3G9.15C;SPAC1805.18;SPBC1683.07;SPAC26F1.10C;SPMIT.09;SPBC1683.04;SPBC530.12C;SPAC26F1.05;SPAC1565.03;SPBC19C2.06C;SPAC22E12.19;SPBC1683.09C;SPAC1786.04;SPBC359.01;SPAC24C9.04;SPAC1486.03C;SPAC19D5.04;SPBC1683.03C;SPAC2H10.04;SPAC186.09;SPBC119.06;SPBC947.06C;SPCC737.02C;SPAC1F8.04C;SPAC1486.07C;SPAC977.15;SPAC29B12.10C;SPBC530.15C;SPAPJ695.01C;SPBC23G7.09;SPAC186.06;SPAC14C4.05C;SPBC1706.03;SPBC1709.08;SPAC4D7.03;SPBC21D10.10;SPBC1348.08C;SPCC553.10;SPAC688.04C;SPBPB2B2.06C;SPAC1F8.02C;SPBPB10D8.01;SPAC29B12.12;SPCC297.03;SPBC354.13;SPAC186.03;SPCC1235.17;SPAC1006.09;SPCC1739.06C;SPCC74.09;SPMIT.07;SPAC29A4.16;SPCC4G3.10C;SPAC19D5.07;SPCC4G3.06C;SPAC1039.09;SPAC5H10.05C;SPBPB8B6.02C;SPAC14C4.12C;SPCC1739.05;SPAC869.10C;SPAPB1A11.01;SPBC839.11C;SPAC10F6.13C;SPBC839.15C;SPAC869.11;SPBC119.12;SPAC1F7.07C;SPBC577.15C;SPCC794.16;SPBC947.02;SPAC1006.05C;SPBPB21E7.09;SPCC737.08;SPBC354.11C;SPAC869.01;SPAC5H10.12C;SPAC26F1.13C;SPBC530.05;SPAPJ760.03C;SPBC19C2.05;SPAC1250.04C;SPAC10F6.06;SPAC31G5.11;SPAPB17E12.12C;SPCC794.10;SPCC18.03;SPAC31G5.04;SPBC25H2.15;SPMIT.03;SPAC29B12.11C;SPAC26F1.03;SPAPB8E5.06C;SPAC31G5.08;SPAPB24D3.10C;SPAC31G5.10;SPAC3G9.07C;SPAC1420.02C;SPAC1006.04C;SPAC5H10.13C;SPAC5H10.08C;SPBC36.10;SPCC794.03;SPBC530.07C;SPBC530.03C;SPAC5H10.09C;SPAPB2C8.01;SPAC29B12.05C;SPAC24C9.10C;SPAPB24D3.09C;SPAC25B8.16;SPBC23G7.10C;SPBC19F8.08;SPAC869.03C;SPBC36.13;SPAC688.13;SPAC4D7.07C;SPBC947.07;SPCC1223.03C;SPAC3G6.08;SPAC19D5.02C;SPCC794.09C;SPCC1223.14;SPAC1F7.14C;SPCC364.07;SPAC750.02C;SPAPB24D3.03;SPAC1039.04;SPAC56E4.06C;SPAC4D7.13;SPAC29B12.04;SPAC2E12.03C;SPAP8A3.03;SPCC306.11;SPBC8E4.03;SPBC839.02;SPAC31G5.13;SPBC359.03C;SPCC4G3.16;SPBC530.08;SPBPB21E7.05;SPAC31G5.21;SPAC24C9.05C;SPAC869.07C;SPAC1565.05;SPBPB10D8.04C;SPBPB21E7.07;SPAP8A3.12C;SPAC16A10.07C;SPAC186.05C;SPCC4G3.07C;SPAP8A3.13C;SPCC4G3.11;SPBC1709.09;SPAC1F7.06;SPCPB1C11.02;SPAC869.04;SPCC622.04;SPBC1683.06C;SPCC622.06C;SPAC14C4.07;SPBC1348.06C;SPBPB2B2.08;SPBC354.15;SPMIT.10;SPAPB24D3.08C;SPAC29B12.13;SPCC622.07;SPBC119.09C;SPCC794.04C;SPBC1271.08C;SPCC794.11C;SPCC4G3.13C;SPBC36.01C;SPBC354.10;SPAC11E3.08C;SPCC737.05;SPAPB24D3.01;SPAC31G5.18C;SPAC56E4.02C;SPAC29B12.14C;SPAC24C9.14;SPAC25B8.18;SPAC1805.10;SPAPB17E12.14C;SPAC1006.01;SPAC25B8.13C;SPAP8A3.04C;SPAC3G6.10C;SPCC622.05;SPAC3G6.09C;SPBC577.10;SPBPB21E7.04C;SPCC553.12C;SPAPJ695.02;SPCC18.06C;SPAC10F6.11C;SPBPB8B6.03;SPBC530.02;SPAC24C9.12C;SPAC1565.01;SPBC1348.02;SPAC26F1.14C;SPMIT.08;SPBC530.01;SPCC18.17C;SPAPB24D3.07C;SPBC19F8.04C;SPCC548.06C;SPAC5H10.11;SPBP4G3.03;SPMIT.11;SPCC1223.09;SPAC29A4.15;SPBC359.06;SPCC736.03C;SPAC24C9.07C;SPAC29A4.07;SPAC1039.08;SPCC18.16C;SPCC18.08;SPCC4G3.12C;SPBC119.13C;SPAPB1A11.03;SPBC947.13;SPAC688.07C;SPAPB1A11.04C;SPAC186.02C;SPBC1711.02;SPCC1223.13;SPCC1620.04C;SPCC576.19C;SPBP22H7.02C;SPBPB2B2.10C;SPAC589.08C;SPAC589.10C;SPAC26F1.09;SPAC1039.07C;SPAC1250.07;SPAC3G9.14;SPBPB2B2.12C;SPBC947.15C;SPMIT.02;SPBC23G7.14;SPBC19C2.11C;SPAC26F1.11;SPAC3G9.11C;SPAC869.06C;SPBC19C2.07;SPAC31G5.14;SPBC119.05C;SPBC530.10C;SPBP4G3.02;SPCC4G3.14;SPBC1271.07C;SPAC977.14C;SPAC869.05C;SPBC8E4.05C;SPAC29A4.10;SPAC31G5.07;SPAC688.12C;SPAC922.04;SPBC1348.05;SPAC589.09;SPBC839.07;SPCC1223.02;SPAC1039.03;SPCC576.01C;SPAC5H10.06C;SPAC1006.02;SPCC1620.03;SPBC16D10.06;SPCC622.03C;SPCC364.02C;SPAC29B12.03;SPCC16C4.07;SPBC839.20;SPAC922.07C;SPAC2E1P3.02C;SPAC977.12;SPBC947.04;SPAC3G6.04;SPAC1039.06;SPBC119.04;SPBC1271.06C;SPAC1006.07;SPCC4G3.19;SPCC18.20;SPBPB2B2.11;SPAC26F1.06;SPAC750.03C;SPAC869.08;SPAC683.02C;SPBC1348.14C;SPAC1805.09C;SPAC5H10.07;SPBC1348.09;SPBPB10D8.05C;SPBC354.09C;SPBC839.06;SPCC736.04C;SPAC6F6.13C;SPAPB8E5.07C;SPCC794.12C;SPBPB2B2.13;SPAC513.07;SPBC23G7.13C;SPAC1805.12C;SPAC688.11;SPBC839.12;SPCC1620.08;SPBPB2B2.09C;SPAPB24D3.02C;SPBPB10D8.07C;SPCC757.02C;SPCC553.01C;SPCC4G3.18;SPBC23G7.11;SPBC1348.03;SPAC22E12.14C;SPAC1039.02;SPBPB2B2.01;SPCC297.05;SPAC19D5.09C;SPCC4G3.17;SPAC16A10.01;SPCPB1C11.01;SPAC26F1.01;SPBPB10D8.02C;SPAC1B3.03C;SPCC18.07;SPAC24C9.09;SPBPB2B2.05;SPCC737.04;SPBC19F8.07;SPAC14C4.01C;SPAC11E3.14;SPCC297.06C;SPAC14C4.09;SPAC29A4.13;SPAC25B8.14;SPCC417.12;SPAC29A4.05;SPBC36.02C;SPAC1F8.05;SPBC36.03C;SPAC11E3.05;SPBPB8B6.06C;SPBC1348.04;SPAP8A3.14C;SPCC4B3.03C;SPCC4G3.09C;SPAC3G9.01;SPCC576.03C;SPBC1706.01;SPAPB8E5.04C;SPAC14C4.04;SPAC750.01;SPAC10F6.12C;SPAPJ691.02;SPAC1039.11C;SPBC19C2.04C;SPBC8E4.12C;SPAPB24D3.06C;SPCC576.04;SPCC757.03C;SPBC947.09;SPCC548.07C;SPBPB8B6.05C</t>
  </si>
  <si>
    <t>51.1587147030185 (2627/5135)</t>
  </si>
  <si>
    <t>58.457997698504 (508/869)</t>
  </si>
  <si>
    <t>Intron-less genes</t>
  </si>
  <si>
    <t>SPAC2H10.01;SPAC1039.05C;SPAC2E1P3.04;SPBC1711.01C;SPAC1039.01;SPBC1683.05;SPAC977.16C;SPBC8E4.02C;SPCC417.11C;SPAC922.06;SPAC29A4.12C;SPCC4G3.03;SPAC688.03C;SPAC1565.03;SPAC1F8.04C;SPAC1486.01;SPAC31G5.10;SPAC56E4.06C;SPBC839.02;SPAC869.07C;SPCPB1C11.02;SPBC1683.06C;SPAC29B12.13;SPAC29B12.14C;SPAC31G5.18C;SPAC25B8.13C;SPBC1683.02;SPCC1223.09;SPBC359.06;SPAC589.07C;SPAC1039.07C;SPCC18.09C;SPAC869.08;SPCC1620.02;SPCC1739.15;SPBPB2B2.05;SPAC14C4.01C;SPAC4D7.02C;SPAC11E3.02C;SPAC1805.15C;SPAC977.17;SPAC31G5.09C;SPCC417.10;SPAC11E3.06;SPBC1683.07;SPAC688.04C;SPBPB2B2.06C;SPAC19D5.07;SPAC1565.04C;SPBC19C2.05;SPAPB24D3.10C;SPAC1039.10;SPAC869.03C;SPCC794.01C;SPAC1039.04;SPAC1F7.06;SPAC869.04;SPAC14C4.07;SPBC354.15;SPAC1006.01;SPAP8A3.04C;SPCC794.02;SPAC26F1.14C;SPBP4G3.03;SPAC1039.08;SPAC3G9.11C;SPBC119.05C;SPAC1039.03;SPCC576.01C;SPAPB8E5.05;SPAC29B12.03;SPAC922.07C;SPCC1906.03;SPAC1039.02;SPAC977.10;SPBPB2B2.01;SPAC1F8.05;SPAPB8E5.04C;SPAPJ691.02;SPCC576.04;SPCC757.03C</t>
  </si>
  <si>
    <t>9.3210586881473 (81/869)</t>
  </si>
  <si>
    <t>SPAC2H10.01;SPAC1039.05C;SPAC2E1P3.04;SPBC1711.01C;SPAC1039.01;SPBC1683.05;SPAC977.16C;SPBC8E4.02C;SPAC186.04C;SPCC417.11C;SPAC922.06;SPAC688.03C;SPAC1565.03;SPAC1F8.04C;SPAC869.01;SPCC1223.03C;SPAPB24D3.03;SPBC839.02;SPBC8E4.03;SPCPB1C11.02;SPBC1683.06C;SPAC29B12.13;SPAC29B12.14C;SPAC31G5.18C;SPAC25B8.13C;SPAC10F6.11C;SPBC1683.02;SPCC1223.09;SPAC589.07C;SPBPB2B2.10C;SPAC1039.07C;SPAC1039.06;SPBPB2B2.05;SPAC4D7.02C;SPAC10F6.12C;SPAC922.03;SPAC31G5.09C;SPCC417.10;SPAC11E3.06;SPAC4D7.11;SPBPB2B2.06C;SPAC186.03;SPAC19D5.07;SPAC1565.04C;SPBC19C2.05;SPCC576.02;SPAC1039.10;SPAC869.03C;SPAC1039.04;SPAC869.04;SPAC25B8.18;SPAP8A3.04C;SPAC26F1.14C;SPAC1039.08;SPBC1711.02;SPAC3G9.11C;SPAC31G5.07;SPCC576.01C;SPAC1039.03;SPAPB8E5.05;SPAC922.07C;SPBC119.04;SPAC1039.02;SPBPB2B2.01;SPAC14C4.09;SPAPB8E5.04C;SPAPJ691.02;SPCC576.04</t>
  </si>
  <si>
    <t>1.26582278481013 (11/869)</t>
  </si>
  <si>
    <t>SPAC26F1.07;SPAC1039.05C;SPAC2E1P3.05C;SPBC119.03;SPAC2E1P3.04;SPAC26F1.04C;SPAC1039.01;SPBC1683.05;SPAC513.06C;SPAC922.06;SPCC4G3.03;SPAC688.03C;SPAC1F8.04C;SPAC29B12.10C;SPAC1486.01;SPBC354.11C;SPAC869.01;SPBC23G7.10C;SPBC839.17C;SPBC8E4.03;SPAC869.07C;SPBPB21E7.07;SPBC1683.06C;SPBPB2B2.08;SPAC29B12.13;SPAC29B12.14C;SPAC25B8.13C;SPAC29A4.17C;SPBC1683.02;SPCC1223.09;SPAC1039.07C;SPBP4G3.02;SPAC977.14C;SPCC1620.06C;SPAC1039.06;SPAC869.08;SPAC24C9.15C;SPBC1348.03;SPCPB1C11.01;SPBPB2B2.05;SPCPB1C11.03;SPCC737.04;SPAC14C4.01C;SPAC4D7.02C;SPCC576.03C;SPAC2E1P3.01;SPAC922.03;SPAC513.05;SPBPB21E7.01C;SPAC1F8.03C;SPAC56E4.03;SPBPB2B2.02;SPAC11E3.06;SPBC8E4.04;SPBC1683.07;SPAC688.04C;SPBPB2B2.06C;SPAC186.03;SPAC19D5.07;SPAC1039.09;SPAC869.10C;SPBPB21E7.09;SPAC10F6.06;SPCC576.02;SPAC1039.10;SPAC869.03C;SPAC869.04;SPAPB24D3.08C;SPBC1271.08C;SPAC1006.01;SPAP8A3.04C;SPBPB21E7.04C;SPCC794.02;SPAC26F1.14C;SPBP4G3.03;SPAC1039.08;SPAC24C9.08;SPAC31G5.14;SPBC1271.07C;SPCC576.01C;SPAC922.07C;SPCC4B3.01;SPCC794.12C;SPAC513.07;SPBC23G7.11;SPAC1039.02;SPBPB2B2.01;SPAC1B3.03C;SPBC36.03C;SPAPJ691.02;SPCC757.03C</t>
  </si>
  <si>
    <t>10.4718066743383 (91/869)</t>
  </si>
  <si>
    <t>wb.NaCl0.1M.Rate</t>
  </si>
  <si>
    <t>wb.NaCl0.05M.Rate</t>
  </si>
  <si>
    <t>wb.NaCl0.4M.Rate</t>
  </si>
  <si>
    <t>wb.MMS0.0015.Rate</t>
  </si>
  <si>
    <t>wb.Nostress.Rate</t>
  </si>
  <si>
    <t>wb.Diamide1.4mM.Rate</t>
  </si>
  <si>
    <t>wb.Paraquat200.ug.ml.Rate</t>
  </si>
  <si>
    <t>wb.Tunicamycin1.ug.ml.Rate</t>
  </si>
  <si>
    <t>wb.Hydroxyurea8mg.ml.Rate</t>
  </si>
  <si>
    <t>wb.KCl1.45M.Rate</t>
  </si>
  <si>
    <t>wb.CdCl225.uM.Rate</t>
  </si>
  <si>
    <t>wb.MnCl20.1mM.Rate</t>
  </si>
  <si>
    <t>wb.LiCl225mM.Rate</t>
  </si>
  <si>
    <t>wb.Cycloheximide0.05.ug.ml.Rate</t>
  </si>
  <si>
    <t>wb.Caffeine1.5mg.ml.Rate</t>
  </si>
  <si>
    <t>wb.four.nitroquinolone0.3.ug.ml.Rate</t>
  </si>
  <si>
    <t>wb.Heat40.C.Rate</t>
  </si>
  <si>
    <t>wb.Galactose2.Rate</t>
  </si>
  <si>
    <t>wb.EMS0.3.Rate</t>
  </si>
  <si>
    <t>wb.Cisplatin100.ug.ml.Rate</t>
  </si>
  <si>
    <t>wb.Maltose2.Rate</t>
  </si>
  <si>
    <t>wb.Sucrose2.Rate</t>
  </si>
  <si>
    <t>wb.Heat37.C.Rate</t>
  </si>
  <si>
    <t>wb.CuCl25mM.Rate</t>
  </si>
  <si>
    <t>wb.NiCl20.75mM.Rate</t>
  </si>
  <si>
    <t>wb.Arabinose2.Rate</t>
  </si>
  <si>
    <t>wb.Arsenite0.2mM.Rate</t>
  </si>
  <si>
    <t>wb.Arsenite2mM.Rate</t>
  </si>
  <si>
    <t>wb.CoCl20.25mM.Rate</t>
  </si>
  <si>
    <t>wb.Ethanol.growth.2.Rate</t>
  </si>
  <si>
    <t>wb.Glycerol.growth.2.Rate</t>
  </si>
  <si>
    <t>wb.Melibiose2.Rate</t>
  </si>
  <si>
    <t>wb.AlCl30.2mg.ml.Rate</t>
  </si>
  <si>
    <t>wb.BaCl225mM.Rate</t>
  </si>
  <si>
    <t>wb.CsCl12.5mg.ml.Rate</t>
  </si>
  <si>
    <t>wb.HqCl27.5.uM.Rate</t>
  </si>
  <si>
    <t>wb.HqCl215.uM.Rate</t>
  </si>
  <si>
    <t>wb.Tellurite30.5mM.Rate</t>
  </si>
  <si>
    <t>wb.MgCl21.25mM.Rate</t>
  </si>
  <si>
    <t>wb.PbNO30.4mM.Rate</t>
  </si>
  <si>
    <t>wb.Selenite0.1mM.Rate</t>
  </si>
  <si>
    <t>wb.SrCl225mg.ml.Rate</t>
  </si>
  <si>
    <t>wb.NaCl0.1M.Efficiency</t>
  </si>
  <si>
    <t>wb.NaCl0.05M.Efficiency</t>
  </si>
  <si>
    <t>wb.NaCl0.4M.Efficiency</t>
  </si>
  <si>
    <t>wb.MMS0.0015.Efficiency</t>
  </si>
  <si>
    <t>wb.Nostress.Efficiency</t>
  </si>
  <si>
    <t>wb.Diamide1.4mM.Efficiency</t>
  </si>
  <si>
    <t>wb.Paraquat200.ug.ml.Efficiency</t>
  </si>
  <si>
    <t>wb.Tunicamycin1.ug.ml.Efficiency</t>
  </si>
  <si>
    <t>wb.Hydroxyurea8mg.ml.Efficiency</t>
  </si>
  <si>
    <t>wb.KCl1.45M.Efficiency</t>
  </si>
  <si>
    <t>wb.CdCl225.uM.Efficiency</t>
  </si>
  <si>
    <t>wb.MnCl20.1mM.Efficiency</t>
  </si>
  <si>
    <t>wb.LiCl225mM.Efficiency</t>
  </si>
  <si>
    <t>wb.Cycloheximide0.05.ug.ml.Efficiency</t>
  </si>
  <si>
    <t>wb.Caffeine1.5mg.ml.Efficiency</t>
  </si>
  <si>
    <t>wb.four.nitroquinolone0.3.ug.ml.Efficiency</t>
  </si>
  <si>
    <t>wb.Heat40.C.Efficiency</t>
  </si>
  <si>
    <t>wb.Galactose2.Efficiency</t>
  </si>
  <si>
    <t>wb.EMS0.3.Efficiency</t>
  </si>
  <si>
    <t>wb.Cisplatin100ug.ml.Efficiency</t>
  </si>
  <si>
    <t>wb.Maltose2.Efficiency</t>
  </si>
  <si>
    <t>wb.Sucrose2.Efficiency</t>
  </si>
  <si>
    <t>wb.Heat37.C.Efficiency</t>
  </si>
  <si>
    <t>wb.CuCl25mM.Efficiency</t>
  </si>
  <si>
    <t>wb.NiCl20.75mM.Efficiency</t>
  </si>
  <si>
    <t>wb.Arabinose2.Efficiency</t>
  </si>
  <si>
    <t>wb.Arsenite0.2mM.Efficiency</t>
  </si>
  <si>
    <t>wb.Arsenite2mM.Efficiency</t>
  </si>
  <si>
    <t>wb.CoCl20.25mM.Efficiency</t>
  </si>
  <si>
    <t>wb.Ethanol.growth.2.Efficiency</t>
  </si>
  <si>
    <t>wb.Glycerol.growth.2.Efficiency</t>
  </si>
  <si>
    <t>wb.Melibiose2.Efficiency</t>
  </si>
  <si>
    <t>wb.AlCl30.2mg.ml.Efficiency</t>
  </si>
  <si>
    <t>wb.BaCl225mM.Efficiency</t>
  </si>
  <si>
    <t>wb.CsCl12.5mg.ml.Efficiency</t>
  </si>
  <si>
    <t>wb.HqCl27.5.uM.Efficiency</t>
  </si>
  <si>
    <t>wb.HqCl215.uM.Efficiency</t>
  </si>
  <si>
    <t>wb.Tellurite30.5mM.Efficiency</t>
  </si>
  <si>
    <t>wb.MgCl21.25mM.Efficiency</t>
  </si>
  <si>
    <t>wb.PbNO30.4mM.Efficiency</t>
  </si>
  <si>
    <t>wb.Selenite0.1mM.Efficiency</t>
  </si>
  <si>
    <t>wb.SrCl225mg.ml.Efficiency</t>
  </si>
  <si>
    <t>wb.NaCl0.1M.lag</t>
  </si>
  <si>
    <t>wb.NaCl0.05M.lag</t>
  </si>
  <si>
    <t>wb.NaCl0.4M.lag</t>
  </si>
  <si>
    <t>wb.MMS0.0015.lag</t>
  </si>
  <si>
    <t>wb.Nostress.lag</t>
  </si>
  <si>
    <t>wb.Diamide1.4mM.lag</t>
  </si>
  <si>
    <t>wb.Paraquat200.ug.ml.lag</t>
  </si>
  <si>
    <t>wb.Tunicamycin1.ug.ml.lag</t>
  </si>
  <si>
    <t>wb.Hydroxyurea8mg.ml.lag</t>
  </si>
  <si>
    <t>wb.KCl1.45M.lag</t>
  </si>
  <si>
    <t>wb.CdCl225.uM.lag</t>
  </si>
  <si>
    <t>wb.MnCl20.1mM.lag</t>
  </si>
  <si>
    <t>wb.LiCl225mM.lag</t>
  </si>
  <si>
    <t>wb.Cycloheximide0.05.ug.ml.lag</t>
  </si>
  <si>
    <t>wb.Caffeine1.5mg.ml.lag</t>
  </si>
  <si>
    <t>wb.4.nitroquinolone0.3.ug.ml.lag</t>
  </si>
  <si>
    <t>wb.Heat40.C.lag</t>
  </si>
  <si>
    <t>wb.Galactose2.lag</t>
  </si>
  <si>
    <t>wb.EMS0.3.lag</t>
  </si>
  <si>
    <t>wb.Cisplatin100.ug.ml.lag</t>
  </si>
  <si>
    <t>wb.Maltose2.lag</t>
  </si>
  <si>
    <t>wb.Sucrose2.lag</t>
  </si>
  <si>
    <t>wb.Heat37.C.lag</t>
  </si>
  <si>
    <t>wb.CuCl25mM.lag</t>
  </si>
  <si>
    <t>wb.NiCl20.75mM.lag</t>
  </si>
  <si>
    <t>wb.Arabinose2.lag</t>
  </si>
  <si>
    <t>wb.Arsenite0.2mM.lag</t>
  </si>
  <si>
    <t>wb.Arsenite2mM.lag</t>
  </si>
  <si>
    <t>wb.CoCl20.25mM.lag</t>
  </si>
  <si>
    <t>wb.Ethanol.growth.2.lag</t>
  </si>
  <si>
    <t>wb.Glycerol.growth.2.lag</t>
  </si>
  <si>
    <t>wb.Melibiose2.lag</t>
  </si>
  <si>
    <t>wb.AlCl30.2mg.ml.lag</t>
  </si>
  <si>
    <t>wb.BaCl225mM.lag</t>
  </si>
  <si>
    <t>wb.CsCl12.5mg.ml.lag</t>
  </si>
  <si>
    <t>wb.HqCl27.5.uM.lag</t>
  </si>
  <si>
    <t>wb.HqCl215.uM.lag</t>
  </si>
  <si>
    <t>wb.Tellurite30.5mM.lag</t>
  </si>
  <si>
    <t>wb.MgCl21.25mM.lag</t>
  </si>
  <si>
    <t>wb.PbNO30.4mM.lag</t>
  </si>
  <si>
    <t>aaconc.alanine</t>
  </si>
  <si>
    <t>aaconc.glutamate</t>
  </si>
  <si>
    <t>aaconc.proline</t>
  </si>
  <si>
    <t>aaconc.glutamine</t>
  </si>
  <si>
    <t>aaconc.threonine</t>
  </si>
  <si>
    <t>shape1.length.stdev</t>
  </si>
  <si>
    <t>shape1.length.CoV</t>
  </si>
  <si>
    <t>shape1.length.median</t>
  </si>
  <si>
    <t>shape1.width.stdev</t>
  </si>
  <si>
    <t>shape1.width.CoV</t>
  </si>
  <si>
    <t>shape1.width.median</t>
  </si>
  <si>
    <t>shape1.facs.percent2C</t>
  </si>
  <si>
    <t>shape1.facs.percent2to4C</t>
  </si>
  <si>
    <t>shape1.facs.percentmorethan4C</t>
  </si>
  <si>
    <t>lmgrowth.yes.max.mass.average</t>
  </si>
  <si>
    <t>aaconc.glycine</t>
  </si>
  <si>
    <t>aaconc.asparagine</t>
  </si>
  <si>
    <t>lmgrowth.yes.lag.average</t>
  </si>
  <si>
    <t>lmgrowth.yes.max.slope.average</t>
  </si>
  <si>
    <t>lmgrowth.yes.integral.average</t>
  </si>
  <si>
    <t>lmgrowth.yes.plateau.best.average</t>
  </si>
  <si>
    <t>lmgrowth.yes.max.slope.time.average</t>
  </si>
  <si>
    <t>lmgrowth.yes.dM.dT.best.average</t>
  </si>
  <si>
    <t>aaconc.aspartate</t>
  </si>
  <si>
    <t>aaconc.isoleucine</t>
  </si>
  <si>
    <t>aaconc.valine</t>
  </si>
  <si>
    <t>aaconc.tyrosine</t>
  </si>
  <si>
    <t>aaconc.phenylalanine</t>
  </si>
  <si>
    <t>aaconc.lysine</t>
  </si>
  <si>
    <t>aaconc.serine</t>
  </si>
  <si>
    <t>lmgrowth.emm2.lag</t>
  </si>
  <si>
    <t>lmgrowth.emm2.dM.dT.best</t>
  </si>
  <si>
    <t>wb.Selenite0.1mM.lag</t>
  </si>
  <si>
    <t>aaconc.histidine</t>
  </si>
  <si>
    <t>aaconc.tryptophan</t>
  </si>
  <si>
    <t>lmgrowth.emm2.max.slope</t>
  </si>
  <si>
    <t>lmgrowth.emm2.max.slope.time</t>
  </si>
  <si>
    <t>lmgrowth.emm2.max.mass</t>
  </si>
  <si>
    <t>lmgrowth.emm2.integral</t>
  </si>
  <si>
    <t>lmgrowth.emm2.plateau.best</t>
  </si>
  <si>
    <t>aaconc.arginine</t>
  </si>
  <si>
    <t>aaconc.methionine</t>
  </si>
  <si>
    <t>aaconc.leucine</t>
  </si>
  <si>
    <t>Chr</t>
  </si>
  <si>
    <t>sv</t>
  </si>
  <si>
    <t>DUP.III:1174378..1180356</t>
  </si>
  <si>
    <t>DEL.I:5524001..5544000</t>
  </si>
  <si>
    <t>DEL.I:5530001..5544000</t>
  </si>
  <si>
    <t>DEL.I:5531927..5534736</t>
  </si>
  <si>
    <t>snp</t>
  </si>
  <si>
    <t>clonal cluster</t>
  </si>
  <si>
    <t>cluster members</t>
  </si>
  <si>
    <t>linked.snp</t>
  </si>
  <si>
    <t>SNP.I:52266</t>
  </si>
  <si>
    <t>SNP.I:4428391</t>
  </si>
  <si>
    <t>DEL.I:5481999..5488369</t>
  </si>
  <si>
    <t>SNP.I:4495435</t>
  </si>
  <si>
    <t>SNP.I:5524887</t>
  </si>
  <si>
    <t>SNP.I:5529748</t>
  </si>
  <si>
    <t>SNP.I:92879</t>
  </si>
  <si>
    <t>DEL.I:70001..92000</t>
  </si>
  <si>
    <t>SNP.I:63067</t>
  </si>
  <si>
    <t>SNP.II:219795</t>
  </si>
  <si>
    <t>SNP.II:82614</t>
  </si>
  <si>
    <t>DEL.II:32659..36303</t>
  </si>
  <si>
    <t>SNP.II:30080</t>
  </si>
  <si>
    <t>DEL.II:356220..359875</t>
  </si>
  <si>
    <t>SNP.II:355834</t>
  </si>
  <si>
    <t>SNP.II:2861132</t>
  </si>
  <si>
    <t>DEL.II:4438001..4466000</t>
  </si>
  <si>
    <t>SNP.II:3443759</t>
  </si>
  <si>
    <t>DEL.II:4476001..4492000</t>
  </si>
  <si>
    <t>SNP.II:3518870</t>
  </si>
  <si>
    <t>DEL.II:4482001..4494000</t>
  </si>
  <si>
    <t>SNP.II:148819</t>
  </si>
  <si>
    <t>DEL.II:88950..120587</t>
  </si>
  <si>
    <t>SNP.II:87775</t>
  </si>
  <si>
    <t>DEL.III:1407027..1409847</t>
  </si>
  <si>
    <t>SNP.III:1344542</t>
  </si>
  <si>
    <t>DEL.III:1688001..1702000</t>
  </si>
  <si>
    <t>SNP.III:699586</t>
  </si>
  <si>
    <t>SNP.III:50561</t>
  </si>
  <si>
    <t>SNP.I:677406</t>
  </si>
  <si>
    <t>DUP.I:154355..172511</t>
  </si>
  <si>
    <t>SNP.I:144428</t>
  </si>
  <si>
    <t>DUP.I:161607..164225</t>
  </si>
  <si>
    <t>DUP.I:2920484..2923200</t>
  </si>
  <si>
    <t>SNP.I:1954248</t>
  </si>
  <si>
    <t>SNP.I:1923692</t>
  </si>
  <si>
    <t>SNP.I:2655865</t>
  </si>
  <si>
    <t>DUP.I:2950001..3190000</t>
  </si>
  <si>
    <t>SNP.I:2525436</t>
  </si>
  <si>
    <t>SNP.I:2032248</t>
  </si>
  <si>
    <t>SNP.I:4009888</t>
  </si>
  <si>
    <t>SNP.I:3529018</t>
  </si>
  <si>
    <t>SNP.I:3187367</t>
  </si>
  <si>
    <t>SNP.I:114927</t>
  </si>
  <si>
    <t>SNP.I:4019953</t>
  </si>
  <si>
    <t>DUP.I:5050001..5560000</t>
  </si>
  <si>
    <t>SNP.I:5232508</t>
  </si>
  <si>
    <t>SNP.I:4625983</t>
  </si>
  <si>
    <t>SNP.I:4466178</t>
  </si>
  <si>
    <t>SNP.I:4523075</t>
  </si>
  <si>
    <t>SNP.I:5267569</t>
  </si>
  <si>
    <t>SNP.II:547025</t>
  </si>
  <si>
    <t>DUP.II:1117112..1121275</t>
  </si>
  <si>
    <t>SNP.II:2031097</t>
  </si>
  <si>
    <t>SNP.II:1976526</t>
  </si>
  <si>
    <t>SNP.II:1220951</t>
  </si>
  <si>
    <t>SNP.II:1477293</t>
  </si>
  <si>
    <t>SNP.II:2824897</t>
  </si>
  <si>
    <t>DUP.II:4430001..4490000</t>
  </si>
  <si>
    <t>SNP.II:3435767</t>
  </si>
  <si>
    <t>SNP.II:3483973</t>
  </si>
  <si>
    <t>SNP.II:3538540</t>
  </si>
  <si>
    <t>SNP.II:1561482</t>
  </si>
  <si>
    <t>SNP.II:71744</t>
  </si>
  <si>
    <t>SNP.III:1294136</t>
  </si>
  <si>
    <t>SNP.III:1180434</t>
  </si>
  <si>
    <t>SNP.III:1290230</t>
  </si>
  <si>
    <t>DUP.III:1960001..2008000</t>
  </si>
  <si>
    <t>SNP.III:1172910</t>
  </si>
  <si>
    <t>SNP.III:2160775</t>
  </si>
  <si>
    <t>SNP.III:1153795</t>
  </si>
  <si>
    <t>SNP.III:96320</t>
  </si>
  <si>
    <t>SNP.III:2063016</t>
  </si>
  <si>
    <t>SNP.III:256851</t>
  </si>
  <si>
    <t>SNP.III:41125</t>
  </si>
  <si>
    <t>SNP.III:341603</t>
  </si>
  <si>
    <t>SNP.III:536362</t>
  </si>
  <si>
    <t>INV.AB325691:6644..6784</t>
  </si>
  <si>
    <t>SNP.MTR:5253</t>
  </si>
  <si>
    <t>SNP.I:82639</t>
  </si>
  <si>
    <t>SNP.I:3635125</t>
  </si>
  <si>
    <t>SNP.I:66564</t>
  </si>
  <si>
    <t>SNP.II:112766</t>
  </si>
  <si>
    <t>SNP.II:359464</t>
  </si>
  <si>
    <t>SNP.II:1686491</t>
  </si>
  <si>
    <t>SNP.II:2599978</t>
  </si>
  <si>
    <t>SNP.II:2738516</t>
  </si>
  <si>
    <t>SNP.III:1435026</t>
  </si>
  <si>
    <t>SNP.III:505721</t>
  </si>
  <si>
    <t>SNP.I:2798493</t>
  </si>
  <si>
    <t>SNP.I:4323728</t>
  </si>
  <si>
    <t>SNP.I:666080</t>
  </si>
  <si>
    <t>SNP.II:113036</t>
  </si>
  <si>
    <t>SNP.II:1810543</t>
  </si>
  <si>
    <t>SNP.II:2546037</t>
  </si>
  <si>
    <t>SNP.II:3327099</t>
  </si>
  <si>
    <t>SNP.II:658446</t>
  </si>
  <si>
    <t>SNP.II:167004</t>
  </si>
  <si>
    <t>best.linked.r2</t>
  </si>
  <si>
    <t>Supplementary Table 1. Angeli gene enrichement with all genes that overlap CNVs</t>
  </si>
  <si>
    <t xml:space="preserve">Supplementary tables </t>
  </si>
  <si>
    <t>POS</t>
  </si>
  <si>
    <t>SVMETHOD</t>
  </si>
  <si>
    <t>SVLEN</t>
  </si>
  <si>
    <t>CHR2</t>
  </si>
  <si>
    <t>JB32.CN</t>
  </si>
  <si>
    <t>JB1108.CN</t>
  </si>
  <si>
    <t>JB1109.CN</t>
  </si>
  <si>
    <t>JB1110.CN</t>
  </si>
  <si>
    <t>JB1111.CN</t>
  </si>
  <si>
    <t>JB1112.CN</t>
  </si>
  <si>
    <t>JB1113.CN</t>
  </si>
  <si>
    <t>JB1114.CN</t>
  </si>
  <si>
    <t>JB1115.CN</t>
  </si>
  <si>
    <t>JB1116.CN</t>
  </si>
  <si>
    <t>JB1117.CN</t>
  </si>
  <si>
    <t>JB1153.CN</t>
  </si>
  <si>
    <t>JB1154.CN</t>
  </si>
  <si>
    <t>JB1166.CN</t>
  </si>
  <si>
    <t>JB1167.CN</t>
  </si>
  <si>
    <t>JB1168.CN</t>
  </si>
  <si>
    <t>JB1170.CN</t>
  </si>
  <si>
    <t>JB1171.CN</t>
  </si>
  <si>
    <t>JB1172.CN</t>
  </si>
  <si>
    <t>JB1174.CN</t>
  </si>
  <si>
    <t>JB1175.CN</t>
  </si>
  <si>
    <t>JB1176.CN</t>
  </si>
  <si>
    <t>JB1177.CN</t>
  </si>
  <si>
    <t>JB1178.CN</t>
  </si>
  <si>
    <t>JB1179.CN</t>
  </si>
  <si>
    <t>JB1180.CN</t>
  </si>
  <si>
    <t>JB1181.CN</t>
  </si>
  <si>
    <t>JB1182.CN</t>
  </si>
  <si>
    <t>JB1183.CN</t>
  </si>
  <si>
    <t>JB1184.CN</t>
  </si>
  <si>
    <t>JB1185.CN</t>
  </si>
  <si>
    <t>JB1186.CN</t>
  </si>
  <si>
    <t>JB1187.CN</t>
  </si>
  <si>
    <t>JB1188.CN</t>
  </si>
  <si>
    <t>JB1189.CN</t>
  </si>
  <si>
    <t>JB1190.CN</t>
  </si>
  <si>
    <t>JB1191.CN</t>
  </si>
  <si>
    <t>JB1192.CN</t>
  </si>
  <si>
    <t>JB1193.CN</t>
  </si>
  <si>
    <t>JB1194.CN</t>
  </si>
  <si>
    <t>JB1195.CN</t>
  </si>
  <si>
    <t>JB1196.CN</t>
  </si>
  <si>
    <t>JB1197.CN</t>
  </si>
  <si>
    <t>JB1198.CN</t>
  </si>
  <si>
    <t>JB1199.CN</t>
  </si>
  <si>
    <t>JB1201.CN</t>
  </si>
  <si>
    <t>JB1202.CN</t>
  </si>
  <si>
    <t>JB1203.CN</t>
  </si>
  <si>
    <t>JB1204.CN</t>
  </si>
  <si>
    <t>JB1205.CN</t>
  </si>
  <si>
    <t>JB1206.CN</t>
  </si>
  <si>
    <t>JB1207.CN</t>
  </si>
  <si>
    <t>JB22.CN</t>
  </si>
  <si>
    <t>JB4.CN</t>
  </si>
  <si>
    <t>JB50.CN</t>
  </si>
  <si>
    <t>JB588.CN</t>
  </si>
  <si>
    <t>JB592.CN</t>
  </si>
  <si>
    <t>JB593.CN</t>
  </si>
  <si>
    <t>JB594.CN</t>
  </si>
  <si>
    <t>JB758.CN</t>
  </si>
  <si>
    <t>JB759.CN</t>
  </si>
  <si>
    <t>JB760.CN</t>
  </si>
  <si>
    <t>JB761.CN</t>
  </si>
  <si>
    <t>JB762.CN</t>
  </si>
  <si>
    <t>JB763.CN</t>
  </si>
  <si>
    <t>JB837.CN</t>
  </si>
  <si>
    <t>JB838.CN</t>
  </si>
  <si>
    <t>JB839.CN</t>
  </si>
  <si>
    <t>JB840.CN</t>
  </si>
  <si>
    <t>JB841.CN</t>
  </si>
  <si>
    <t>JB842.CN</t>
  </si>
  <si>
    <t>JB843.CN</t>
  </si>
  <si>
    <t>JB844.CN</t>
  </si>
  <si>
    <t>JB845.CN</t>
  </si>
  <si>
    <t>JB846.CN</t>
  </si>
  <si>
    <t>JB847.CN</t>
  </si>
  <si>
    <t>JB848.CN</t>
  </si>
  <si>
    <t>JB849.CN</t>
  </si>
  <si>
    <t>JB850.CN</t>
  </si>
  <si>
    <t>JB851.CN</t>
  </si>
  <si>
    <t>JB852.CN</t>
  </si>
  <si>
    <t>JB853.CN</t>
  </si>
  <si>
    <t>JB854.CN</t>
  </si>
  <si>
    <t>JB855.CN</t>
  </si>
  <si>
    <t>JB856.CN</t>
  </si>
  <si>
    <t>JB857.CN</t>
  </si>
  <si>
    <t>JB858.CN</t>
  </si>
  <si>
    <t>JB859.CN</t>
  </si>
  <si>
    <t>JB861.CN</t>
  </si>
  <si>
    <t>JB862.CN</t>
  </si>
  <si>
    <t>JB864.CN</t>
  </si>
  <si>
    <t>JB866.CN</t>
  </si>
  <si>
    <t>JB868.CN</t>
  </si>
  <si>
    <t>JB869.CN</t>
  </si>
  <si>
    <t>JB870.CN</t>
  </si>
  <si>
    <t>JB871.CN</t>
  </si>
  <si>
    <t>JB872.CN</t>
  </si>
  <si>
    <t>JB873.CN</t>
  </si>
  <si>
    <t>JB874.CN</t>
  </si>
  <si>
    <t>JB875.CN</t>
  </si>
  <si>
    <t>JB876.CN</t>
  </si>
  <si>
    <t>JB877.CN</t>
  </si>
  <si>
    <t>JB878.CN</t>
  </si>
  <si>
    <t>JB879.CN</t>
  </si>
  <si>
    <t>JB880.CN</t>
  </si>
  <si>
    <t>JB881.CN</t>
  </si>
  <si>
    <t>JB882.CN</t>
  </si>
  <si>
    <t>JB883.CN</t>
  </si>
  <si>
    <t>JB884.CN</t>
  </si>
  <si>
    <t>JB885.CN</t>
  </si>
  <si>
    <t>JB886.CN</t>
  </si>
  <si>
    <t>JB887.CN</t>
  </si>
  <si>
    <t>JB888.CN</t>
  </si>
  <si>
    <t>JB889.CN</t>
  </si>
  <si>
    <t>JB890.CN</t>
  </si>
  <si>
    <t>JB891.CN</t>
  </si>
  <si>
    <t>JB892.CN</t>
  </si>
  <si>
    <t>JB893.CN</t>
  </si>
  <si>
    <t>JB894.CN</t>
  </si>
  <si>
    <t>JB897.CN</t>
  </si>
  <si>
    <t>JB898.CN</t>
  </si>
  <si>
    <t>JB899.CN</t>
  </si>
  <si>
    <t>JB900.CN</t>
  </si>
  <si>
    <t>JB901.CN</t>
  </si>
  <si>
    <t>JB902.CN</t>
  </si>
  <si>
    <t>JB905.CN</t>
  </si>
  <si>
    <t>JB906.CN</t>
  </si>
  <si>
    <t>JB907.CN</t>
  </si>
  <si>
    <t>JB908.CN</t>
  </si>
  <si>
    <t>JB909.CN</t>
  </si>
  <si>
    <t>JB910.CN</t>
  </si>
  <si>
    <t>JB911.CN</t>
  </si>
  <si>
    <t>JB912.CN</t>
  </si>
  <si>
    <t>JB913.CN</t>
  </si>
  <si>
    <t>JB914.CN</t>
  </si>
  <si>
    <t>JB915.CN</t>
  </si>
  <si>
    <t>JB916.CN</t>
  </si>
  <si>
    <t>JB917.CN</t>
  </si>
  <si>
    <t>JB918.CN</t>
  </si>
  <si>
    <t>JB929.CN</t>
  </si>
  <si>
    <t>JB930.CN</t>
  </si>
  <si>
    <t>JB931.CN</t>
  </si>
  <si>
    <t>JB932.CN</t>
  </si>
  <si>
    <t>JB933.CN</t>
  </si>
  <si>
    <t>JB934.CN</t>
  </si>
  <si>
    <t>JB936.CN</t>
  </si>
  <si>
    <t>JB937.CN</t>
  </si>
  <si>
    <t>JB938.CN</t>
  </si>
  <si>
    <t>JB939.CN</t>
  </si>
  <si>
    <t>JB940.CN</t>
  </si>
  <si>
    <t>JB941.CN</t>
  </si>
  <si>
    <t>JB942.CN</t>
  </si>
  <si>
    <t>JB943.CN</t>
  </si>
  <si>
    <t>JB944.CN</t>
  </si>
  <si>
    <t>JB945.CN</t>
  </si>
  <si>
    <t>JB946.CN</t>
  </si>
  <si>
    <t>JB947.CN</t>
  </si>
  <si>
    <t>JB948.CN</t>
  </si>
  <si>
    <t>JB952.CN</t>
  </si>
  <si>
    <t>JB953.CN</t>
  </si>
  <si>
    <t>JB32.GT</t>
  </si>
  <si>
    <t>JB1108.GT</t>
  </si>
  <si>
    <t>JB1109.GT</t>
  </si>
  <si>
    <t>JB1110.GT</t>
  </si>
  <si>
    <t>JB1111.GT</t>
  </si>
  <si>
    <t>JB1112.GT</t>
  </si>
  <si>
    <t>JB1113.GT</t>
  </si>
  <si>
    <t>JB1114.GT</t>
  </si>
  <si>
    <t>JB1115.GT</t>
  </si>
  <si>
    <t>JB1116.GT</t>
  </si>
  <si>
    <t>JB1117.GT</t>
  </si>
  <si>
    <t>JB1153.GT</t>
  </si>
  <si>
    <t>JB1154.GT</t>
  </si>
  <si>
    <t>JB1166.GT</t>
  </si>
  <si>
    <t>JB1167.GT</t>
  </si>
  <si>
    <t>JB1168.GT</t>
  </si>
  <si>
    <t>JB1170.GT</t>
  </si>
  <si>
    <t>JB1171.GT</t>
  </si>
  <si>
    <t>JB1172.GT</t>
  </si>
  <si>
    <t>JB1174.GT</t>
  </si>
  <si>
    <t>JB1175.GT</t>
  </si>
  <si>
    <t>JB1176.GT</t>
  </si>
  <si>
    <t>JB1177.GT</t>
  </si>
  <si>
    <t>JB1178.GT</t>
  </si>
  <si>
    <t>JB1179.GT</t>
  </si>
  <si>
    <t>JB1180.GT</t>
  </si>
  <si>
    <t>JB1181.GT</t>
  </si>
  <si>
    <t>JB1182.GT</t>
  </si>
  <si>
    <t>JB1183.GT</t>
  </si>
  <si>
    <t>JB1184.GT</t>
  </si>
  <si>
    <t>JB1185.GT</t>
  </si>
  <si>
    <t>JB1186.GT</t>
  </si>
  <si>
    <t>JB1187.GT</t>
  </si>
  <si>
    <t>JB1188.GT</t>
  </si>
  <si>
    <t>JB1189.GT</t>
  </si>
  <si>
    <t>JB1190.GT</t>
  </si>
  <si>
    <t>JB1191.GT</t>
  </si>
  <si>
    <t>JB1192.GT</t>
  </si>
  <si>
    <t>JB1193.GT</t>
  </si>
  <si>
    <t>JB1194.GT</t>
  </si>
  <si>
    <t>JB1195.GT</t>
  </si>
  <si>
    <t>JB1196.GT</t>
  </si>
  <si>
    <t>JB1197.GT</t>
  </si>
  <si>
    <t>JB1198.GT</t>
  </si>
  <si>
    <t>JB1199.GT</t>
  </si>
  <si>
    <t>JB1201.GT</t>
  </si>
  <si>
    <t>JB1202.GT</t>
  </si>
  <si>
    <t>JB1203.GT</t>
  </si>
  <si>
    <t>JB1204.GT</t>
  </si>
  <si>
    <t>JB1205.GT</t>
  </si>
  <si>
    <t>JB1206.GT</t>
  </si>
  <si>
    <t>JB1207.GT</t>
  </si>
  <si>
    <t>JB22.GT</t>
  </si>
  <si>
    <t>JB4.GT</t>
  </si>
  <si>
    <t>JB50.GT</t>
  </si>
  <si>
    <t>JB588.GT</t>
  </si>
  <si>
    <t>JB592.GT</t>
  </si>
  <si>
    <t>JB593.GT</t>
  </si>
  <si>
    <t>JB594.GT</t>
  </si>
  <si>
    <t>JB758.GT</t>
  </si>
  <si>
    <t>JB759.GT</t>
  </si>
  <si>
    <t>JB760.GT</t>
  </si>
  <si>
    <t>JB761.GT</t>
  </si>
  <si>
    <t>JB762.GT</t>
  </si>
  <si>
    <t>JB763.GT</t>
  </si>
  <si>
    <t>JB837.GT</t>
  </si>
  <si>
    <t>JB838.GT</t>
  </si>
  <si>
    <t>JB839.GT</t>
  </si>
  <si>
    <t>JB840.GT</t>
  </si>
  <si>
    <t>JB841.GT</t>
  </si>
  <si>
    <t>JB842.GT</t>
  </si>
  <si>
    <t>JB843.GT</t>
  </si>
  <si>
    <t>JB844.GT</t>
  </si>
  <si>
    <t>JB845.GT</t>
  </si>
  <si>
    <t>JB846.GT</t>
  </si>
  <si>
    <t>JB847.GT</t>
  </si>
  <si>
    <t>JB848.GT</t>
  </si>
  <si>
    <t>JB849.GT</t>
  </si>
  <si>
    <t>JB850.GT</t>
  </si>
  <si>
    <t>JB851.GT</t>
  </si>
  <si>
    <t>JB852.GT</t>
  </si>
  <si>
    <t>JB853.GT</t>
  </si>
  <si>
    <t>JB854.GT</t>
  </si>
  <si>
    <t>JB855.GT</t>
  </si>
  <si>
    <t>JB856.GT</t>
  </si>
  <si>
    <t>JB857.GT</t>
  </si>
  <si>
    <t>JB858.GT</t>
  </si>
  <si>
    <t>JB859.GT</t>
  </si>
  <si>
    <t>JB861.GT</t>
  </si>
  <si>
    <t>JB862.GT</t>
  </si>
  <si>
    <t>JB864.GT</t>
  </si>
  <si>
    <t>JB866.GT</t>
  </si>
  <si>
    <t>JB868.GT</t>
  </si>
  <si>
    <t>JB869.GT</t>
  </si>
  <si>
    <t>JB870.GT</t>
  </si>
  <si>
    <t>JB871.GT</t>
  </si>
  <si>
    <t>JB872.GT</t>
  </si>
  <si>
    <t>JB873.GT</t>
  </si>
  <si>
    <t>JB874.GT</t>
  </si>
  <si>
    <t>JB875.GT</t>
  </si>
  <si>
    <t>JB876.GT</t>
  </si>
  <si>
    <t>JB877.GT</t>
  </si>
  <si>
    <t>JB878.GT</t>
  </si>
  <si>
    <t>JB879.GT</t>
  </si>
  <si>
    <t>JB880.GT</t>
  </si>
  <si>
    <t>JB881.GT</t>
  </si>
  <si>
    <t>JB882.GT</t>
  </si>
  <si>
    <t>JB883.GT</t>
  </si>
  <si>
    <t>JB884.GT</t>
  </si>
  <si>
    <t>JB885.GT</t>
  </si>
  <si>
    <t>JB886.GT</t>
  </si>
  <si>
    <t>JB887.GT</t>
  </si>
  <si>
    <t>JB888.GT</t>
  </si>
  <si>
    <t>JB889.GT</t>
  </si>
  <si>
    <t>JB890.GT</t>
  </si>
  <si>
    <t>JB891.GT</t>
  </si>
  <si>
    <t>JB892.GT</t>
  </si>
  <si>
    <t>JB893.GT</t>
  </si>
  <si>
    <t>JB894.GT</t>
  </si>
  <si>
    <t>JB897.GT</t>
  </si>
  <si>
    <t>JB898.GT</t>
  </si>
  <si>
    <t>JB899.GT</t>
  </si>
  <si>
    <t>JB900.GT</t>
  </si>
  <si>
    <t>JB901.GT</t>
  </si>
  <si>
    <t>JB902.GT</t>
  </si>
  <si>
    <t>JB905.GT</t>
  </si>
  <si>
    <t>JB906.GT</t>
  </si>
  <si>
    <t>JB907.GT</t>
  </si>
  <si>
    <t>JB908.GT</t>
  </si>
  <si>
    <t>JB909.GT</t>
  </si>
  <si>
    <t>JB910.GT</t>
  </si>
  <si>
    <t>JB911.GT</t>
  </si>
  <si>
    <t>JB912.GT</t>
  </si>
  <si>
    <t>JB913.GT</t>
  </si>
  <si>
    <t>JB914.GT</t>
  </si>
  <si>
    <t>JB915.GT</t>
  </si>
  <si>
    <t>JB916.GT</t>
  </si>
  <si>
    <t>JB917.GT</t>
  </si>
  <si>
    <t>JB918.GT</t>
  </si>
  <si>
    <t>JB929.GT</t>
  </si>
  <si>
    <t>JB930.GT</t>
  </si>
  <si>
    <t>JB931.GT</t>
  </si>
  <si>
    <t>JB932.GT</t>
  </si>
  <si>
    <t>JB933.GT</t>
  </si>
  <si>
    <t>JB934.GT</t>
  </si>
  <si>
    <t>JB936.GT</t>
  </si>
  <si>
    <t>JB937.GT</t>
  </si>
  <si>
    <t>JB938.GT</t>
  </si>
  <si>
    <t>JB939.GT</t>
  </si>
  <si>
    <t>JB940.GT</t>
  </si>
  <si>
    <t>JB941.GT</t>
  </si>
  <si>
    <t>JB942.GT</t>
  </si>
  <si>
    <t>JB943.GT</t>
  </si>
  <si>
    <t>JB944.GT</t>
  </si>
  <si>
    <t>JB945.GT</t>
  </si>
  <si>
    <t>JB946.GT</t>
  </si>
  <si>
    <t>JB947.GT</t>
  </si>
  <si>
    <t>JB948.GT</t>
  </si>
  <si>
    <t>JB952.GT</t>
  </si>
  <si>
    <t>JB953.GT</t>
  </si>
  <si>
    <t>cn.MOPS</t>
  </si>
  <si>
    <t>EMBL.DELLYv0.5.9</t>
  </si>
  <si>
    <t>.</t>
  </si>
  <si>
    <t>manual</t>
  </si>
  <si>
    <t>strain1</t>
  </si>
  <si>
    <t>strain2</t>
  </si>
  <si>
    <t>Average</t>
  </si>
  <si>
    <t>The top GWAS hit.</t>
  </si>
  <si>
    <t>segregating passing SNPs</t>
  </si>
  <si>
    <t>segregating passing indels</t>
  </si>
  <si>
    <t>her.snponly</t>
  </si>
  <si>
    <t>her.sd.snponly</t>
  </si>
  <si>
    <t>her.gain</t>
  </si>
  <si>
    <t>wine.acetic</t>
  </si>
  <si>
    <t>wine.malic</t>
  </si>
  <si>
    <t>wine.glucose.fructose</t>
  </si>
  <si>
    <t>mating.free.spores</t>
  </si>
  <si>
    <t>mating.figures</t>
  </si>
  <si>
    <t>mating.spores</t>
  </si>
  <si>
    <t>flocculation</t>
  </si>
  <si>
    <t>Supplementary Table 5. Heritability estimates for 228 traits</t>
  </si>
  <si>
    <t>her.snps</t>
  </si>
  <si>
    <t>Composite model</t>
  </si>
  <si>
    <t>gain explained when adding SVs</t>
  </si>
  <si>
    <t>SNP only model</t>
  </si>
  <si>
    <t>Predictor</t>
  </si>
  <si>
    <t>BP</t>
  </si>
  <si>
    <t>A1</t>
  </si>
  <si>
    <t>A2</t>
  </si>
  <si>
    <t>Effect</t>
  </si>
  <si>
    <t>SD</t>
  </si>
  <si>
    <t>Alt_Like</t>
  </si>
  <si>
    <t>Null_Like</t>
  </si>
  <si>
    <t>Wald_Stat</t>
  </si>
  <si>
    <t>A1_Mean</t>
  </si>
  <si>
    <t>chr1:1857387</t>
  </si>
  <si>
    <t>T</t>
  </si>
  <si>
    <t>C</t>
  </si>
  <si>
    <t>2:673409</t>
  </si>
  <si>
    <t>ind</t>
  </si>
  <si>
    <t>2:3426037</t>
  </si>
  <si>
    <t>G</t>
  </si>
  <si>
    <t>chr2:3527683</t>
  </si>
  <si>
    <t>2:3578202</t>
  </si>
  <si>
    <t>A</t>
  </si>
  <si>
    <t>chr2:4526862</t>
  </si>
  <si>
    <t>D</t>
  </si>
  <si>
    <t>chr3:1499978</t>
  </si>
  <si>
    <t>chr3:1499986</t>
  </si>
  <si>
    <t>chr3:1499996</t>
  </si>
  <si>
    <t>2:4537445</t>
  </si>
  <si>
    <t>chr1:40524</t>
  </si>
  <si>
    <t>chr1:76830</t>
  </si>
  <si>
    <t>chr1:98797</t>
  </si>
  <si>
    <t>chr1:98803</t>
  </si>
  <si>
    <t>chr1:98804</t>
  </si>
  <si>
    <t>chr1:2395350</t>
  </si>
  <si>
    <t>chr1:2395901</t>
  </si>
  <si>
    <t>chr1:2700151</t>
  </si>
  <si>
    <t>chr1:3784823</t>
  </si>
  <si>
    <t>chr1:3934832</t>
  </si>
  <si>
    <t>chr1:3996334</t>
  </si>
  <si>
    <t>chr1:5562099</t>
  </si>
  <si>
    <t>chr2:16606</t>
  </si>
  <si>
    <t>2:42797</t>
  </si>
  <si>
    <t>chr2:2380162</t>
  </si>
  <si>
    <t>chr2:2380166</t>
  </si>
  <si>
    <t>chr2:2880363</t>
  </si>
  <si>
    <t>chr2:2880424</t>
  </si>
  <si>
    <t>chr2:2880841</t>
  </si>
  <si>
    <t>chr2:2884906</t>
  </si>
  <si>
    <t>chr2:3524512</t>
  </si>
  <si>
    <t>chr2:3860205</t>
  </si>
  <si>
    <t>chr2:4500505</t>
  </si>
  <si>
    <t>chr2:4501174</t>
  </si>
  <si>
    <t>chr2:4536288</t>
  </si>
  <si>
    <t>chr3:220929</t>
  </si>
  <si>
    <t>3:1494555</t>
  </si>
  <si>
    <t>chr3:1612920</t>
  </si>
  <si>
    <t>chr3:1723146</t>
  </si>
  <si>
    <t>chr3:1726476</t>
  </si>
  <si>
    <t>3:2022640</t>
  </si>
  <si>
    <t>chr3:2022675</t>
  </si>
  <si>
    <t>3:2022742</t>
  </si>
  <si>
    <t>3:2017744</t>
  </si>
  <si>
    <t>chr2:69332</t>
  </si>
  <si>
    <t>3:459643</t>
  </si>
  <si>
    <t>chr3:243761</t>
  </si>
  <si>
    <t>chr1:3478736</t>
  </si>
  <si>
    <t>chr2:401</t>
  </si>
  <si>
    <t>2:504461</t>
  </si>
  <si>
    <t>chr1:2927540</t>
  </si>
  <si>
    <t>3:1807131</t>
  </si>
  <si>
    <t>chr1:2943791</t>
  </si>
  <si>
    <t>2:3867670</t>
  </si>
  <si>
    <t>chr1:99316</t>
  </si>
  <si>
    <t>chr2:27886</t>
  </si>
  <si>
    <t>3:114691</t>
  </si>
  <si>
    <t>chr1:86298</t>
  </si>
  <si>
    <t>chr1:61519</t>
  </si>
  <si>
    <t>chr1:90984</t>
  </si>
  <si>
    <t>chr1:95860</t>
  </si>
  <si>
    <t>3:1421817</t>
  </si>
  <si>
    <t>chr3:2148280</t>
  </si>
  <si>
    <t>3:1715328</t>
  </si>
  <si>
    <t>3:1718626</t>
  </si>
  <si>
    <t>chr2:1628617</t>
  </si>
  <si>
    <t>chr2:1628618</t>
  </si>
  <si>
    <t>chr1:359453</t>
  </si>
  <si>
    <t>chr1:3760186</t>
  </si>
  <si>
    <t>chr3:3015</t>
  </si>
  <si>
    <t>chr3:1065369</t>
  </si>
  <si>
    <t>3:1494962</t>
  </si>
  <si>
    <t>chr3:1497184</t>
  </si>
  <si>
    <t>chr3:1497357</t>
  </si>
  <si>
    <t>chr3:1497676</t>
  </si>
  <si>
    <t>3:1497676</t>
  </si>
  <si>
    <t>chr3:1497677</t>
  </si>
  <si>
    <t>chr3:1497732</t>
  </si>
  <si>
    <t>chr3:1497787</t>
  </si>
  <si>
    <t>chr3:1498070</t>
  </si>
  <si>
    <t>3:2436410</t>
  </si>
  <si>
    <t>chr1:4639114</t>
  </si>
  <si>
    <t>chr1:3034932</t>
  </si>
  <si>
    <t>chr1:95778</t>
  </si>
  <si>
    <t>chr3:298141</t>
  </si>
  <si>
    <t>chr1:81997</t>
  </si>
  <si>
    <t>chr3:428637</t>
  </si>
  <si>
    <t>chr1:40816</t>
  </si>
  <si>
    <t>chr1:43179</t>
  </si>
  <si>
    <t>chr1:56376</t>
  </si>
  <si>
    <t>chr1:56379</t>
  </si>
  <si>
    <t>chr1:56380</t>
  </si>
  <si>
    <t>chr1:56382</t>
  </si>
  <si>
    <t>chr1:76808</t>
  </si>
  <si>
    <t>chr1:94214</t>
  </si>
  <si>
    <t>chr1:1959743</t>
  </si>
  <si>
    <t>chr1:1962492</t>
  </si>
  <si>
    <t>chr1:1977897</t>
  </si>
  <si>
    <t>chr1:1981043</t>
  </si>
  <si>
    <t>chr1:1984189</t>
  </si>
  <si>
    <t>1:2000000</t>
  </si>
  <si>
    <t>chr1:2001247</t>
  </si>
  <si>
    <t>chr1:2022473</t>
  </si>
  <si>
    <t>chr1:2023014</t>
  </si>
  <si>
    <t>chr1:2023896</t>
  </si>
  <si>
    <t>chr1:2034569</t>
  </si>
  <si>
    <t>chr1:2038223</t>
  </si>
  <si>
    <t>chr1:2038370</t>
  </si>
  <si>
    <t>1:2038370</t>
  </si>
  <si>
    <t>chr1:2971655</t>
  </si>
  <si>
    <t>chr1:2976514</t>
  </si>
  <si>
    <t>chr1:2976921</t>
  </si>
  <si>
    <t>chr1:2990070</t>
  </si>
  <si>
    <t>chr1:2990197</t>
  </si>
  <si>
    <t>1:2997387</t>
  </si>
  <si>
    <t>1:2998673</t>
  </si>
  <si>
    <t>chr1:2998918</t>
  </si>
  <si>
    <t>chr1:3001675</t>
  </si>
  <si>
    <t>chr1:3003097</t>
  </si>
  <si>
    <t>1:3005587</t>
  </si>
  <si>
    <t>chr1:3012527</t>
  </si>
  <si>
    <t>chr1:3014393</t>
  </si>
  <si>
    <t>chr1:3014439</t>
  </si>
  <si>
    <t>1:3014974</t>
  </si>
  <si>
    <t>chr1:3015347</t>
  </si>
  <si>
    <t>chr1:3015747</t>
  </si>
  <si>
    <t>chr1:3015822</t>
  </si>
  <si>
    <t>chr1:3018972</t>
  </si>
  <si>
    <t>chr1:3019544</t>
  </si>
  <si>
    <t>1:3019544</t>
  </si>
  <si>
    <t>chr1:3019545</t>
  </si>
  <si>
    <t>chr1:3019600</t>
  </si>
  <si>
    <t>chr1:3019865</t>
  </si>
  <si>
    <t>chr1:3020571</t>
  </si>
  <si>
    <t>chr1:3785087</t>
  </si>
  <si>
    <t>chr2:948727</t>
  </si>
  <si>
    <t>chr2:1926362</t>
  </si>
  <si>
    <t>chr2:4494266</t>
  </si>
  <si>
    <t>3:1391062</t>
  </si>
  <si>
    <t>chr3:1493933</t>
  </si>
  <si>
    <t>chr1:2093953</t>
  </si>
  <si>
    <t>chr1:2094903</t>
  </si>
  <si>
    <t>chr1:2095519</t>
  </si>
  <si>
    <t>chr1:2095643</t>
  </si>
  <si>
    <t>chr1:2095838</t>
  </si>
  <si>
    <t>2:28727</t>
  </si>
  <si>
    <t>chr2:1235887</t>
  </si>
  <si>
    <t>chr1:2926866</t>
  </si>
  <si>
    <t>chr2:740874</t>
  </si>
  <si>
    <t>chr2:742338</t>
  </si>
  <si>
    <t>2:743788</t>
  </si>
  <si>
    <t>chr2:745843</t>
  </si>
  <si>
    <t>2:746026</t>
  </si>
  <si>
    <t>2:746503</t>
  </si>
  <si>
    <t>chr2:2068041</t>
  </si>
  <si>
    <t>2:2934085</t>
  </si>
  <si>
    <t>chr2:3088052</t>
  </si>
  <si>
    <t>chr3:724542</t>
  </si>
  <si>
    <t>chr3:725719</t>
  </si>
  <si>
    <t>chr3:731511</t>
  </si>
  <si>
    <t>chr3:2148151</t>
  </si>
  <si>
    <t>chr1:874259</t>
  </si>
  <si>
    <t>1:876329</t>
  </si>
  <si>
    <t>chr1:907863</t>
  </si>
  <si>
    <t>chr1:923391</t>
  </si>
  <si>
    <t>chr1:924120</t>
  </si>
  <si>
    <t>chr1:924573</t>
  </si>
  <si>
    <t>chr1:932989</t>
  </si>
  <si>
    <t>1:983906</t>
  </si>
  <si>
    <t>1:1920290</t>
  </si>
  <si>
    <t>1:4179641</t>
  </si>
  <si>
    <t>chr3:1862789</t>
  </si>
  <si>
    <t>chr3:2432260</t>
  </si>
  <si>
    <t>3:2432260</t>
  </si>
  <si>
    <t>2:2485433</t>
  </si>
  <si>
    <t>chr2:2461663</t>
  </si>
  <si>
    <t>chr2:2461833</t>
  </si>
  <si>
    <t>2:3605167</t>
  </si>
  <si>
    <t>1:3177007</t>
  </si>
  <si>
    <t>1:3177543</t>
  </si>
  <si>
    <t>1:3179258</t>
  </si>
  <si>
    <t>1:3181997</t>
  </si>
  <si>
    <t>1:3183884</t>
  </si>
  <si>
    <t>1:3188210</t>
  </si>
  <si>
    <t>1:3198241</t>
  </si>
  <si>
    <t>1:3199939</t>
  </si>
  <si>
    <t>1:3202349</t>
  </si>
  <si>
    <t>chr1:5538754</t>
  </si>
  <si>
    <t>1:5538754</t>
  </si>
  <si>
    <t>chr1:5538757</t>
  </si>
  <si>
    <t>chr1:5538760</t>
  </si>
  <si>
    <t>chr1:5538769</t>
  </si>
  <si>
    <t>1:5538769</t>
  </si>
  <si>
    <t>chr1:5538772</t>
  </si>
  <si>
    <t>chr1:5538784</t>
  </si>
  <si>
    <t>1:5538784</t>
  </si>
  <si>
    <t>chr1:5538787</t>
  </si>
  <si>
    <t>chr1:5538790</t>
  </si>
  <si>
    <t>chr1:5538793</t>
  </si>
  <si>
    <t>chr1:5538802</t>
  </si>
  <si>
    <t>chr1:5538826</t>
  </si>
  <si>
    <t>1:5538826</t>
  </si>
  <si>
    <t>chr1:5538829</t>
  </si>
  <si>
    <t>chr1:5538868</t>
  </si>
  <si>
    <t>chr1:5538874</t>
  </si>
  <si>
    <t>chr1:5538883</t>
  </si>
  <si>
    <t>chr1:5538889</t>
  </si>
  <si>
    <t>chr1:5538895</t>
  </si>
  <si>
    <t>chr1:5538901</t>
  </si>
  <si>
    <t>chr1:5538916</t>
  </si>
  <si>
    <t>chr1:5538923</t>
  </si>
  <si>
    <t>1:5538923</t>
  </si>
  <si>
    <t>chr1:5538925</t>
  </si>
  <si>
    <t>chr1:5538929</t>
  </si>
  <si>
    <t>chr1:5538940</t>
  </si>
  <si>
    <t>chr2:1966493</t>
  </si>
  <si>
    <t>1:1151360</t>
  </si>
  <si>
    <t>1:1733733</t>
  </si>
  <si>
    <t>1:1845076</t>
  </si>
  <si>
    <t>1:1845609</t>
  </si>
  <si>
    <t>1:1899374</t>
  </si>
  <si>
    <t>1:2071840</t>
  </si>
  <si>
    <t>1:2131514</t>
  </si>
  <si>
    <t>1:5437719</t>
  </si>
  <si>
    <t>1:5438009</t>
  </si>
  <si>
    <t>chr2:132142</t>
  </si>
  <si>
    <t>chr2:998153</t>
  </si>
  <si>
    <t>chr2:1009057</t>
  </si>
  <si>
    <t>2:1045492</t>
  </si>
  <si>
    <t>2:1045504</t>
  </si>
  <si>
    <t>2:1101735</t>
  </si>
  <si>
    <t>2:1355607</t>
  </si>
  <si>
    <t>2:1454970</t>
  </si>
  <si>
    <t>2:1456248</t>
  </si>
  <si>
    <t>2:2284185</t>
  </si>
  <si>
    <t>2:2284419</t>
  </si>
  <si>
    <t>chr2:2944229</t>
  </si>
  <si>
    <t>chr2:2953277</t>
  </si>
  <si>
    <t>chr2:2959922</t>
  </si>
  <si>
    <t>chr2:2975058</t>
  </si>
  <si>
    <t>chr2:3028942</t>
  </si>
  <si>
    <t>2:3031279</t>
  </si>
  <si>
    <t>chr2:3033195</t>
  </si>
  <si>
    <t>chr2:3045931</t>
  </si>
  <si>
    <t>chr2:3049842</t>
  </si>
  <si>
    <t>chr2:3075693</t>
  </si>
  <si>
    <t>chr2:3083134</t>
  </si>
  <si>
    <t>chr2:3089173</t>
  </si>
  <si>
    <t>chr2:3090931</t>
  </si>
  <si>
    <t>2:3098910</t>
  </si>
  <si>
    <t>chr2:3099797</t>
  </si>
  <si>
    <t>chr2:3101929</t>
  </si>
  <si>
    <t>2:3106632</t>
  </si>
  <si>
    <t>chr2:3108852</t>
  </si>
  <si>
    <t>chr2:3127739</t>
  </si>
  <si>
    <t>chr2:3142623</t>
  </si>
  <si>
    <t>chr2:3161493</t>
  </si>
  <si>
    <t>chr2:3161608</t>
  </si>
  <si>
    <t>2:3166368</t>
  </si>
  <si>
    <t>2:3168561</t>
  </si>
  <si>
    <t>chr2:3181091</t>
  </si>
  <si>
    <t>chr2:3198736</t>
  </si>
  <si>
    <t>chr2:3270111</t>
  </si>
  <si>
    <t>2:3273963</t>
  </si>
  <si>
    <t>chr2:3292568</t>
  </si>
  <si>
    <t>chr2:3297324</t>
  </si>
  <si>
    <t>chr2:3298272</t>
  </si>
  <si>
    <t>chr2:3306707</t>
  </si>
  <si>
    <t>chr2:3306722</t>
  </si>
  <si>
    <t>chr2:3310725</t>
  </si>
  <si>
    <t>chr2:3356990</t>
  </si>
  <si>
    <t>chr2:3357605</t>
  </si>
  <si>
    <t>2:3357605</t>
  </si>
  <si>
    <t>chr2:3357608</t>
  </si>
  <si>
    <t>2:3359665</t>
  </si>
  <si>
    <t>2:3360858</t>
  </si>
  <si>
    <t>chr2:3362444</t>
  </si>
  <si>
    <t>chr2:3368034</t>
  </si>
  <si>
    <t>chr2:3368079</t>
  </si>
  <si>
    <t>chr2:3376561</t>
  </si>
  <si>
    <t>chr2:3402114</t>
  </si>
  <si>
    <t>chr2:3701190</t>
  </si>
  <si>
    <t>chr2:3872528</t>
  </si>
  <si>
    <t>chr2:3917232</t>
  </si>
  <si>
    <t>chr2:3918410</t>
  </si>
  <si>
    <t>chr2:3939387</t>
  </si>
  <si>
    <t>chr2:3941535</t>
  </si>
  <si>
    <t>chr2:3944657</t>
  </si>
  <si>
    <t>chr2:3944841</t>
  </si>
  <si>
    <t>chr2:3948333</t>
  </si>
  <si>
    <t>chr2:3948935</t>
  </si>
  <si>
    <t>chr2:3949069</t>
  </si>
  <si>
    <t>chr2:3950095</t>
  </si>
  <si>
    <t>chr2:3950715</t>
  </si>
  <si>
    <t>chr2:3952392</t>
  </si>
  <si>
    <t>chr2:3954895</t>
  </si>
  <si>
    <t>chr2:3956959</t>
  </si>
  <si>
    <t>chr2:3958607</t>
  </si>
  <si>
    <t>chr2:3959745</t>
  </si>
  <si>
    <t>chr2:3961411</t>
  </si>
  <si>
    <t>2:3962603</t>
  </si>
  <si>
    <t>chr2:3963478</t>
  </si>
  <si>
    <t>2:3963719</t>
  </si>
  <si>
    <t>2:3964173</t>
  </si>
  <si>
    <t>chr2:3967887</t>
  </si>
  <si>
    <t>chr2:4022052</t>
  </si>
  <si>
    <t>chr2:4029829</t>
  </si>
  <si>
    <t>chr2:4034054</t>
  </si>
  <si>
    <t>3:1291383</t>
  </si>
  <si>
    <t>3:2010259</t>
  </si>
  <si>
    <t>3:2336112</t>
  </si>
  <si>
    <t>3:2404629</t>
  </si>
  <si>
    <t>chr3:2439521</t>
  </si>
  <si>
    <t>3:675681</t>
  </si>
  <si>
    <t>chr3:675683</t>
  </si>
  <si>
    <t>1:4937945</t>
  </si>
  <si>
    <t>1:5507120</t>
  </si>
  <si>
    <t>2:2748663</t>
  </si>
  <si>
    <t>3:485734</t>
  </si>
  <si>
    <t>chr1:15224</t>
  </si>
  <si>
    <t>1:15408</t>
  </si>
  <si>
    <t>signif.at</t>
  </si>
  <si>
    <t>DEL.I:1004885..1005248</t>
  </si>
  <si>
    <t>DEL.I:167655..170012</t>
  </si>
  <si>
    <t>DEL.I:2012007..2012346</t>
  </si>
  <si>
    <t>DEL.I:238285..238880</t>
  </si>
  <si>
    <t>DEL.I:2437573..2437936</t>
  </si>
  <si>
    <t>DEL.I:2693844..2694397</t>
  </si>
  <si>
    <t>DEL.I:2854051..2854405</t>
  </si>
  <si>
    <t>DEL.I:2979307..2979662</t>
  </si>
  <si>
    <t>DEL.I:2982545..2983331</t>
  </si>
  <si>
    <t>DEL.I:3043424..3043787</t>
  </si>
  <si>
    <t>DEL.I:3190948..3191311</t>
  </si>
  <si>
    <t>DEL.I:3321460..3321823</t>
  </si>
  <si>
    <t>DEL.I:3405036..3405348</t>
  </si>
  <si>
    <t>DEL.I:3458934..3459402</t>
  </si>
  <si>
    <t>DEL.I:397017..397370</t>
  </si>
  <si>
    <t>DEL.I:3988706..3989380</t>
  </si>
  <si>
    <t>DEL.I:3996018..4000939</t>
  </si>
  <si>
    <t>DEL.I:4715786..4716149</t>
  </si>
  <si>
    <t>DEL.I:4897502..4897865</t>
  </si>
  <si>
    <t>DEL.I:4941713..4942067</t>
  </si>
  <si>
    <t>DEL.I:5175872..5176226</t>
  </si>
  <si>
    <t>DEL.I:5325143..5325497</t>
  </si>
  <si>
    <t>DEL.I:5501632..5502143</t>
  </si>
  <si>
    <t>DEL.II:129944..130278</t>
  </si>
  <si>
    <t>DEL.II:1488228..1489646</t>
  </si>
  <si>
    <t>DEL.II:1553731..1554105</t>
  </si>
  <si>
    <t>DEL.II:1826224..1826606</t>
  </si>
  <si>
    <t>DEL.II:2037450..2037942</t>
  </si>
  <si>
    <t>DEL.II:2080922..2081275</t>
  </si>
  <si>
    <t>DEL.II:2125458..2125775</t>
  </si>
  <si>
    <t>DEL.II:2163457..2163810</t>
  </si>
  <si>
    <t>DEL.II:2380160..2380506</t>
  </si>
  <si>
    <t>DEL.II:2395893..2396206</t>
  </si>
  <si>
    <t>DEL.II:2636818..2637157</t>
  </si>
  <si>
    <t>DEL.II:3009728..3010326</t>
  </si>
  <si>
    <t>DEL.II:3105817..3106180</t>
  </si>
  <si>
    <t>DEL.II:3282854..3283208</t>
  </si>
  <si>
    <t>DEL.II:3489297..3489651</t>
  </si>
  <si>
    <t>DEL.II:4400964..4403077</t>
  </si>
  <si>
    <t>DEL.II:4420487..4421131</t>
  </si>
  <si>
    <t>DEL.II:4439913..4440336</t>
  </si>
  <si>
    <t>DEL.II:4451323..4451647</t>
  </si>
  <si>
    <t>DEL.III:115342..117145</t>
  </si>
  <si>
    <t>DEL.III:1499168..1499909</t>
  </si>
  <si>
    <t>DEL.III:1530144..1530498</t>
  </si>
  <si>
    <t>DEL.III:1716275..1716629</t>
  </si>
  <si>
    <t>DEL.III:1862021..1862384</t>
  </si>
  <si>
    <t>DEL.III:187087..187491</t>
  </si>
  <si>
    <t>DEL.III:2063281..2063793</t>
  </si>
  <si>
    <t>DEL.III:2083914..2084276</t>
  </si>
  <si>
    <t>DEL.III:2158740..2159094</t>
  </si>
  <si>
    <t>DEL.III:2180469..2180832</t>
  </si>
  <si>
    <t>DEL.III:2210634..2210988</t>
  </si>
  <si>
    <t>DEL.III:2347887..2348363</t>
  </si>
  <si>
    <t>DEL.III:299724..300128</t>
  </si>
  <si>
    <t>DEL.III:499945..500308</t>
  </si>
  <si>
    <t>DEL.MT:10847..13372</t>
  </si>
  <si>
    <t>DEL.MT:6844..7925</t>
  </si>
  <si>
    <t>DUP.I:2012011..3993692</t>
  </si>
  <si>
    <t>DUP.I:3011622..3012291</t>
  </si>
  <si>
    <t>DUP.I:3988044..3988611</t>
  </si>
  <si>
    <t>DUP.I:615802..3692992</t>
  </si>
  <si>
    <t>DUP.MT:12234..13382</t>
  </si>
  <si>
    <t>cluster_1</t>
  </si>
  <si>
    <t>cluster_2</t>
  </si>
  <si>
    <t>cluster_3</t>
  </si>
  <si>
    <t>cluster_4</t>
  </si>
  <si>
    <t>cluster_5</t>
  </si>
  <si>
    <t>cluster_6</t>
  </si>
  <si>
    <t>cluster_7</t>
  </si>
  <si>
    <t>cluster_8</t>
  </si>
  <si>
    <t>cluster_9</t>
  </si>
  <si>
    <t>cluster_10</t>
  </si>
  <si>
    <t>cluster_11</t>
  </si>
  <si>
    <t>cluster_12</t>
  </si>
  <si>
    <t>cluster_13</t>
  </si>
  <si>
    <t>cluster_14</t>
  </si>
  <si>
    <t>cluster_15</t>
  </si>
  <si>
    <t>cluster_16</t>
  </si>
  <si>
    <t>cluster_17</t>
  </si>
  <si>
    <t>cluster_18</t>
  </si>
  <si>
    <t>cluster_19</t>
  </si>
  <si>
    <t>cluster_20</t>
  </si>
  <si>
    <t>cluster_21</t>
  </si>
  <si>
    <t>cluster_22</t>
  </si>
  <si>
    <t>cluster_23</t>
  </si>
  <si>
    <t>cluster_24</t>
  </si>
  <si>
    <t>cluster_25</t>
  </si>
  <si>
    <t>Supplementary Table 2. CNV standard deviation by cluster</t>
  </si>
  <si>
    <t>Supplementary Table 6. Strains used in this study.</t>
  </si>
  <si>
    <t>Supplementary Table 4. Genes up or downregulated in arrays</t>
  </si>
  <si>
    <t>Supplementary Table 3. Duplications and expression microarrays.</t>
  </si>
  <si>
    <t>All supplementary tables are available as an excel file, which is available on figshare here:</t>
  </si>
  <si>
    <t>https://figshare.com/projects/fission_yeast_structural_variation/15798</t>
  </si>
  <si>
    <t>Supplementary Table 8. Kendall correlations and partial correlations between genetic distances and viability.</t>
  </si>
  <si>
    <t>Supplementary table 7. All varianats significant in GWAS</t>
  </si>
  <si>
    <t>Supplementary Table 9. Caller results on simulated data</t>
  </si>
  <si>
    <t>This data is also available as a VCF file on figshare</t>
  </si>
  <si>
    <t>Supplementary Table 15. The 113 curated variants, with MAF and linkage information</t>
  </si>
  <si>
    <t>Supplementary Table 10. Manual curation of initial population variant calls from cn.MOPS</t>
  </si>
  <si>
    <t>Supplementary Table 11. Manual curation of variant calls.</t>
  </si>
  <si>
    <t>Supplementary Table 12. Manual curation of copy number variants that segregate within one or more clonal clusters.</t>
  </si>
  <si>
    <t>Supplementary Table 14. Inversion PCR result summary</t>
  </si>
  <si>
    <t>Supplementary Table 13. Translocation PCR result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</si>
</sst>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3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</font>
    <font>
      <b/>
      <sz val="12"/>
      <color rgb="FF008000"/>
      <name val="Arial"/>
    </font>
    <font>
      <sz val="12"/>
      <color rgb="FF008000"/>
      <name val="Arial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name val="Arial"/>
    </font>
    <font>
      <b/>
      <sz val="12"/>
      <name val="Arial"/>
    </font>
    <font>
      <sz val="12"/>
      <color rgb="FFFF0000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FF"/>
      <name val="Arial"/>
    </font>
    <font>
      <sz val="8"/>
      <name val="Arial"/>
      <family val="2"/>
    </font>
    <font>
      <sz val="12"/>
      <color theme="1"/>
      <name val="Helvetica"/>
    </font>
    <font>
      <sz val="10"/>
      <name val="Arial"/>
      <family val="2"/>
    </font>
    <font>
      <b/>
      <i/>
      <sz val="12"/>
      <name val="Arial"/>
    </font>
    <font>
      <sz val="12"/>
      <name val="Times New Roman"/>
    </font>
    <font>
      <b/>
      <sz val="12"/>
      <name val="Times New Roman"/>
    </font>
    <font>
      <b/>
      <sz val="12"/>
      <color rgb="FF800000"/>
      <name val="Arial"/>
    </font>
    <font>
      <sz val="12"/>
      <color rgb="FF800000"/>
      <name val="Arial"/>
    </font>
    <font>
      <b/>
      <sz val="12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81">
    <xf numFmtId="0" fontId="0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5" fillId="0" borderId="0"/>
    <xf numFmtId="0" fontId="5" fillId="0" borderId="0"/>
    <xf numFmtId="0" fontId="18" fillId="0" borderId="0"/>
    <xf numFmtId="0" fontId="16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/>
    <xf numFmtId="0" fontId="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3">
    <xf numFmtId="0" fontId="0" fillId="0" borderId="0" xfId="0"/>
    <xf numFmtId="0" fontId="8" fillId="0" borderId="0" xfId="1" applyFont="1"/>
    <xf numFmtId="0" fontId="9" fillId="0" borderId="0" xfId="1" applyFont="1"/>
    <xf numFmtId="0" fontId="7" fillId="0" borderId="0" xfId="1" applyFont="1"/>
    <xf numFmtId="0" fontId="8" fillId="0" borderId="1" xfId="1" applyFont="1" applyBorder="1"/>
    <xf numFmtId="0" fontId="8" fillId="0" borderId="1" xfId="1" applyFont="1" applyFill="1" applyBorder="1"/>
    <xf numFmtId="0" fontId="7" fillId="0" borderId="1" xfId="1" applyFont="1" applyBorder="1"/>
    <xf numFmtId="0" fontId="10" fillId="0" borderId="1" xfId="1" applyFont="1" applyBorder="1"/>
    <xf numFmtId="0" fontId="7" fillId="0" borderId="1" xfId="1" applyFont="1" applyFill="1" applyBorder="1"/>
    <xf numFmtId="0" fontId="11" fillId="0" borderId="1" xfId="1" applyFont="1" applyBorder="1"/>
    <xf numFmtId="0" fontId="7" fillId="0" borderId="0" xfId="1" applyFont="1" applyBorder="1"/>
    <xf numFmtId="0" fontId="0" fillId="0" borderId="1" xfId="1" applyFont="1" applyBorder="1"/>
    <xf numFmtId="0" fontId="0" fillId="0" borderId="0" xfId="0" applyFont="1"/>
    <xf numFmtId="0" fontId="8" fillId="0" borderId="0" xfId="0" applyFont="1"/>
    <xf numFmtId="0" fontId="17" fillId="0" borderId="1" xfId="2" applyFont="1" applyBorder="1"/>
    <xf numFmtId="0" fontId="17" fillId="2" borderId="1" xfId="2" applyFont="1" applyFill="1" applyBorder="1"/>
    <xf numFmtId="0" fontId="17" fillId="3" borderId="1" xfId="2" applyFont="1" applyFill="1" applyBorder="1"/>
    <xf numFmtId="0" fontId="17" fillId="0" borderId="1" xfId="2" applyFont="1" applyFill="1" applyBorder="1"/>
    <xf numFmtId="0" fontId="13" fillId="0" borderId="1" xfId="2" applyFont="1" applyBorder="1"/>
    <xf numFmtId="0" fontId="13" fillId="2" borderId="1" xfId="2" applyFont="1" applyFill="1" applyBorder="1"/>
    <xf numFmtId="0" fontId="13" fillId="3" borderId="1" xfId="2" applyFont="1" applyFill="1" applyBorder="1"/>
    <xf numFmtId="0" fontId="13" fillId="0" borderId="1" xfId="2" applyFont="1" applyFill="1" applyBorder="1"/>
    <xf numFmtId="0" fontId="13" fillId="4" borderId="1" xfId="2" applyFont="1" applyFill="1" applyBorder="1"/>
    <xf numFmtId="0" fontId="18" fillId="3" borderId="1" xfId="2" applyFont="1" applyFill="1" applyBorder="1"/>
    <xf numFmtId="0" fontId="18" fillId="0" borderId="1" xfId="2" applyFont="1" applyFill="1" applyBorder="1"/>
    <xf numFmtId="0" fontId="13" fillId="5" borderId="1" xfId="2" applyFont="1" applyFill="1" applyBorder="1"/>
    <xf numFmtId="0" fontId="18" fillId="5" borderId="1" xfId="2" applyFont="1" applyFill="1" applyBorder="1"/>
    <xf numFmtId="0" fontId="19" fillId="3" borderId="1" xfId="2" applyFont="1" applyFill="1" applyBorder="1"/>
    <xf numFmtId="0" fontId="19" fillId="0" borderId="1" xfId="2" applyFont="1" applyFill="1" applyBorder="1"/>
    <xf numFmtId="0" fontId="18" fillId="0" borderId="1" xfId="2" applyFont="1" applyBorder="1"/>
    <xf numFmtId="0" fontId="18" fillId="2" borderId="1" xfId="2" applyFont="1" applyFill="1" applyBorder="1"/>
    <xf numFmtId="0" fontId="13" fillId="0" borderId="0" xfId="2" applyFont="1" applyBorder="1"/>
    <xf numFmtId="16" fontId="13" fillId="0" borderId="1" xfId="2" applyNumberFormat="1" applyFont="1" applyFill="1" applyBorder="1"/>
    <xf numFmtId="0" fontId="13" fillId="0" borderId="1" xfId="2" applyNumberFormat="1" applyFont="1" applyFill="1" applyBorder="1"/>
    <xf numFmtId="0" fontId="6" fillId="0" borderId="0" xfId="13"/>
    <xf numFmtId="49" fontId="6" fillId="0" borderId="0" xfId="13" applyNumberFormat="1"/>
    <xf numFmtId="0" fontId="8" fillId="0" borderId="0" xfId="13" applyFont="1"/>
    <xf numFmtId="0" fontId="13" fillId="2" borderId="0" xfId="2" applyFont="1" applyFill="1" applyBorder="1"/>
    <xf numFmtId="0" fontId="13" fillId="3" borderId="0" xfId="2" applyFont="1" applyFill="1" applyBorder="1"/>
    <xf numFmtId="0" fontId="13" fillId="0" borderId="0" xfId="2" applyFont="1" applyFill="1" applyBorder="1"/>
    <xf numFmtId="0" fontId="13" fillId="0" borderId="0" xfId="2" applyFont="1"/>
    <xf numFmtId="0" fontId="18" fillId="0" borderId="0" xfId="2" applyFont="1"/>
    <xf numFmtId="0" fontId="17" fillId="0" borderId="0" xfId="2" applyFont="1"/>
    <xf numFmtId="0" fontId="8" fillId="0" borderId="0" xfId="1" applyFont="1" applyFill="1"/>
    <xf numFmtId="0" fontId="0" fillId="0" borderId="0" xfId="13" applyFont="1"/>
    <xf numFmtId="0" fontId="17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8" fillId="0" borderId="1" xfId="0" applyFont="1" applyBorder="1"/>
    <xf numFmtId="164" fontId="17" fillId="0" borderId="0" xfId="0" applyNumberFormat="1" applyFont="1"/>
    <xf numFmtId="0" fontId="0" fillId="0" borderId="0" xfId="0" applyFont="1" applyFill="1" applyBorder="1"/>
    <xf numFmtId="3" fontId="13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8" fillId="0" borderId="0" xfId="0" applyFont="1" applyFill="1"/>
    <xf numFmtId="3" fontId="13" fillId="0" borderId="1" xfId="0" applyNumberFormat="1" applyFont="1" applyFill="1" applyBorder="1" applyAlignment="1">
      <alignment horizontal="left" vertical="top"/>
    </xf>
    <xf numFmtId="3" fontId="8" fillId="0" borderId="0" xfId="0" applyNumberFormat="1" applyFont="1"/>
    <xf numFmtId="0" fontId="0" fillId="0" borderId="0" xfId="0" applyFont="1" applyAlignment="1">
      <alignment horizontal="left" vertical="top"/>
    </xf>
    <xf numFmtId="0" fontId="18" fillId="0" borderId="0" xfId="0" applyFont="1"/>
    <xf numFmtId="0" fontId="13" fillId="0" borderId="0" xfId="0" applyFont="1"/>
    <xf numFmtId="49" fontId="0" fillId="0" borderId="0" xfId="0" applyNumberFormat="1" applyFont="1"/>
    <xf numFmtId="0" fontId="23" fillId="0" borderId="0" xfId="0" applyFont="1"/>
    <xf numFmtId="0" fontId="8" fillId="0" borderId="0" xfId="0" applyFont="1" applyBorder="1"/>
    <xf numFmtId="0" fontId="0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2" fontId="8" fillId="0" borderId="1" xfId="0" applyNumberFormat="1" applyFont="1" applyBorder="1"/>
    <xf numFmtId="0" fontId="0" fillId="0" borderId="1" xfId="0" applyBorder="1"/>
    <xf numFmtId="2" fontId="25" fillId="0" borderId="1" xfId="0" applyNumberFormat="1" applyFont="1" applyBorder="1"/>
    <xf numFmtId="2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2" fontId="0" fillId="0" borderId="1" xfId="0" applyNumberFormat="1" applyFill="1" applyBorder="1"/>
    <xf numFmtId="165" fontId="0" fillId="0" borderId="1" xfId="0" applyNumberFormat="1" applyFill="1" applyBorder="1"/>
    <xf numFmtId="0" fontId="0" fillId="0" borderId="1" xfId="0" applyFill="1" applyBorder="1"/>
    <xf numFmtId="11" fontId="0" fillId="0" borderId="1" xfId="0" applyNumberFormat="1" applyBorder="1"/>
    <xf numFmtId="0" fontId="17" fillId="7" borderId="1" xfId="0" applyFont="1" applyFill="1" applyBorder="1" applyAlignment="1">
      <alignment horizontal="left"/>
    </xf>
    <xf numFmtId="0" fontId="17" fillId="7" borderId="1" xfId="0" applyFont="1" applyFill="1" applyBorder="1"/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7" fillId="0" borderId="1" xfId="0" applyFont="1" applyBorder="1"/>
    <xf numFmtId="0" fontId="13" fillId="0" borderId="1" xfId="0" applyFont="1" applyBorder="1"/>
    <xf numFmtId="0" fontId="4" fillId="0" borderId="1" xfId="0" applyFont="1" applyBorder="1"/>
    <xf numFmtId="0" fontId="0" fillId="0" borderId="0" xfId="0" applyFont="1" applyBorder="1"/>
    <xf numFmtId="0" fontId="8" fillId="0" borderId="0" xfId="6" applyFont="1" applyBorder="1"/>
    <xf numFmtId="0" fontId="4" fillId="0" borderId="0" xfId="6" applyFont="1" applyBorder="1"/>
    <xf numFmtId="0" fontId="17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 applyFill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Fill="1" applyBorder="1"/>
    <xf numFmtId="0" fontId="19" fillId="0" borderId="0" xfId="437" applyFont="1"/>
    <xf numFmtId="0" fontId="18" fillId="0" borderId="0" xfId="437" applyFont="1"/>
    <xf numFmtId="0" fontId="18" fillId="0" borderId="0" xfId="437" applyFont="1" applyFill="1"/>
    <xf numFmtId="0" fontId="19" fillId="8" borderId="1" xfId="437" applyFont="1" applyFill="1" applyBorder="1" applyAlignment="1">
      <alignment horizontal="left"/>
    </xf>
    <xf numFmtId="0" fontId="17" fillId="8" borderId="1" xfId="437" applyFont="1" applyFill="1" applyBorder="1" applyAlignment="1">
      <alignment horizontal="left"/>
    </xf>
    <xf numFmtId="0" fontId="10" fillId="0" borderId="1" xfId="437" applyFont="1" applyFill="1" applyBorder="1" applyAlignment="1">
      <alignment horizontal="left"/>
    </xf>
    <xf numFmtId="0" fontId="10" fillId="0" borderId="1" xfId="437" applyFont="1" applyFill="1" applyBorder="1"/>
    <xf numFmtId="0" fontId="10" fillId="0" borderId="0" xfId="437" applyFont="1"/>
    <xf numFmtId="0" fontId="20" fillId="0" borderId="1" xfId="437" applyFont="1" applyFill="1" applyBorder="1" applyAlignment="1">
      <alignment horizontal="left"/>
    </xf>
    <xf numFmtId="0" fontId="20" fillId="0" borderId="1" xfId="437" applyFont="1" applyFill="1" applyBorder="1"/>
    <xf numFmtId="0" fontId="11" fillId="0" borderId="0" xfId="437" applyFont="1"/>
    <xf numFmtId="0" fontId="11" fillId="0" borderId="1" xfId="437" applyFont="1" applyFill="1" applyBorder="1" applyAlignment="1">
      <alignment horizontal="left"/>
    </xf>
    <xf numFmtId="0" fontId="11" fillId="0" borderId="1" xfId="437" applyFont="1" applyFill="1" applyBorder="1"/>
    <xf numFmtId="0" fontId="20" fillId="0" borderId="0" xfId="437" applyFont="1"/>
    <xf numFmtId="0" fontId="18" fillId="0" borderId="1" xfId="437" applyFont="1" applyFill="1" applyBorder="1" applyAlignment="1">
      <alignment horizontal="left"/>
    </xf>
    <xf numFmtId="0" fontId="18" fillId="0" borderId="1" xfId="437" applyFont="1" applyFill="1" applyBorder="1"/>
    <xf numFmtId="0" fontId="11" fillId="0" borderId="1" xfId="437" applyFont="1" applyBorder="1"/>
    <xf numFmtId="0" fontId="19" fillId="8" borderId="1" xfId="437" applyFont="1" applyFill="1" applyBorder="1"/>
    <xf numFmtId="0" fontId="18" fillId="8" borderId="1" xfId="437" applyFont="1" applyFill="1" applyBorder="1" applyAlignment="1">
      <alignment horizontal="left"/>
    </xf>
    <xf numFmtId="0" fontId="10" fillId="0" borderId="1" xfId="438" applyFont="1" applyFill="1" applyBorder="1"/>
    <xf numFmtId="0" fontId="10" fillId="0" borderId="0" xfId="437" applyFont="1" applyFill="1"/>
    <xf numFmtId="0" fontId="11" fillId="0" borderId="1" xfId="438" applyFont="1" applyFill="1" applyBorder="1"/>
    <xf numFmtId="0" fontId="11" fillId="0" borderId="0" xfId="437" applyFont="1" applyFill="1"/>
    <xf numFmtId="0" fontId="20" fillId="0" borderId="1" xfId="438" applyFont="1" applyFill="1" applyBorder="1"/>
    <xf numFmtId="0" fontId="20" fillId="0" borderId="0" xfId="437" applyFont="1" applyFill="1"/>
    <xf numFmtId="0" fontId="28" fillId="0" borderId="0" xfId="437" applyFont="1" applyAlignment="1">
      <alignment vertical="center"/>
    </xf>
    <xf numFmtId="0" fontId="29" fillId="0" borderId="0" xfId="437" applyFont="1" applyAlignment="1">
      <alignment vertical="center"/>
    </xf>
    <xf numFmtId="0" fontId="8" fillId="0" borderId="1" xfId="13" applyFont="1" applyBorder="1"/>
    <xf numFmtId="49" fontId="8" fillId="0" borderId="1" xfId="13" applyNumberFormat="1" applyFont="1" applyBorder="1"/>
    <xf numFmtId="0" fontId="3" fillId="0" borderId="1" xfId="13" applyFont="1" applyBorder="1"/>
    <xf numFmtId="49" fontId="3" fillId="0" borderId="1" xfId="13" applyNumberFormat="1" applyFont="1" applyBorder="1"/>
    <xf numFmtId="0" fontId="20" fillId="0" borderId="1" xfId="437" applyFont="1" applyBorder="1"/>
    <xf numFmtId="0" fontId="11" fillId="0" borderId="0" xfId="0" applyFont="1"/>
    <xf numFmtId="0" fontId="31" fillId="0" borderId="0" xfId="0" applyFont="1"/>
    <xf numFmtId="0" fontId="31" fillId="0" borderId="1" xfId="0" applyFont="1" applyBorder="1"/>
    <xf numFmtId="11" fontId="31" fillId="0" borderId="1" xfId="0" applyNumberFormat="1" applyFont="1" applyBorder="1"/>
    <xf numFmtId="0" fontId="11" fillId="0" borderId="1" xfId="0" applyFont="1" applyBorder="1"/>
    <xf numFmtId="11" fontId="11" fillId="0" borderId="1" xfId="0" applyNumberFormat="1" applyFont="1" applyBorder="1"/>
    <xf numFmtId="0" fontId="19" fillId="0" borderId="0" xfId="0" applyFont="1"/>
    <xf numFmtId="0" fontId="2" fillId="0" borderId="1" xfId="1" applyFont="1" applyBorder="1"/>
    <xf numFmtId="0" fontId="0" fillId="0" borderId="1" xfId="0" applyFont="1" applyBorder="1"/>
    <xf numFmtId="0" fontId="1" fillId="0" borderId="1" xfId="1" applyFont="1" applyBorder="1"/>
    <xf numFmtId="0" fontId="13" fillId="7" borderId="1" xfId="0" applyFont="1" applyFill="1" applyBorder="1" applyAlignment="1">
      <alignment horizontal="left"/>
    </xf>
    <xf numFmtId="0" fontId="31" fillId="0" borderId="3" xfId="0" applyFont="1" applyBorder="1"/>
    <xf numFmtId="0" fontId="31" fillId="0" borderId="4" xfId="0" applyFont="1" applyBorder="1"/>
    <xf numFmtId="0" fontId="31" fillId="0" borderId="5" xfId="0" applyFont="1" applyBorder="1"/>
    <xf numFmtId="0" fontId="31" fillId="0" borderId="6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32" fillId="0" borderId="1" xfId="0" applyFont="1" applyBorder="1"/>
    <xf numFmtId="11" fontId="0" fillId="0" borderId="1" xfId="0" applyNumberFormat="1" applyFont="1" applyBorder="1"/>
    <xf numFmtId="0" fontId="10" fillId="0" borderId="1" xfId="0" applyFont="1" applyBorder="1"/>
    <xf numFmtId="9" fontId="0" fillId="0" borderId="1" xfId="0" applyNumberFormat="1" applyBorder="1"/>
    <xf numFmtId="9" fontId="0" fillId="0" borderId="1" xfId="0" applyNumberFormat="1" applyFont="1" applyBorder="1"/>
    <xf numFmtId="0" fontId="14" fillId="0" borderId="0" xfId="569"/>
    <xf numFmtId="0" fontId="3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8" borderId="2" xfId="437" applyFont="1" applyFill="1" applyBorder="1" applyAlignment="1">
      <alignment horizontal="center"/>
    </xf>
  </cellXfs>
  <cellStyles count="681">
    <cellStyle name="Excel_BuiltIn_Neutral" xfId="139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/>
    <cellStyle name="Neutral 2" xfId="140"/>
    <cellStyle name="Normal" xfId="0" builtinId="0"/>
    <cellStyle name="Normal 10" xfId="141"/>
    <cellStyle name="Normal 11" xfId="142"/>
    <cellStyle name="Normal 12" xfId="138"/>
    <cellStyle name="Normal 13" xfId="143"/>
    <cellStyle name="Normal 14" xfId="144"/>
    <cellStyle name="Normal 15" xfId="202"/>
    <cellStyle name="Normal 16" xfId="437"/>
    <cellStyle name="Normal 2" xfId="1"/>
    <cellStyle name="Normal 2 2" xfId="13"/>
    <cellStyle name="Normal 3" xfId="2"/>
    <cellStyle name="Normal 3 2" xfId="438"/>
    <cellStyle name="Normal 4" xfId="6"/>
    <cellStyle name="Normal 5" xfId="145"/>
    <cellStyle name="Normal 6" xfId="146"/>
    <cellStyle name="Normal 7" xfId="147"/>
    <cellStyle name="Normal 8" xfId="148"/>
    <cellStyle name="Normal 8 2" xfId="149"/>
    <cellStyle name="Normal 9" xfId="150"/>
    <cellStyle name="Normal 9 2" xfId="151"/>
    <cellStyle name="TableStyleLight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5.xml"/><Relationship Id="rId21" Type="http://schemas.openxmlformats.org/officeDocument/2006/relationships/externalLink" Target="externalLinks/externalLink6.xml"/><Relationship Id="rId22" Type="http://schemas.openxmlformats.org/officeDocument/2006/relationships/externalLink" Target="externalLinks/externalLink7.xml"/><Relationship Id="rId23" Type="http://schemas.openxmlformats.org/officeDocument/2006/relationships/externalLink" Target="externalLinks/externalLink8.xml"/><Relationship Id="rId24" Type="http://schemas.openxmlformats.org/officeDocument/2006/relationships/externalLink" Target="externalLinks/externalLink9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externalLink" Target="externalLinks/externalLink3.xml"/><Relationship Id="rId1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sp_genome_diversity/nature-submission/pombe_strain_sequencing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Google%20Drive/work/pombe-wild-strains-manuscript/gw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sp_genome_diversity/SupplementaryTables_UPDA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Dropbox/SV%20in%20Pombe/Manuscript/PLOS%20Biology/misc-tables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sp_genome_diversity/submissions/Revision-Nature-Genetics/AS-SUBMITTED-2014-11-03/analysis/post-review-table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Desktop/temp/augustus-blast-resul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Google%20Drive/work/pombe-wild-strains-manuscript/temp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Dropbox/SV%20in%20Pombe/supplementary-data2-15July-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btdje/Desktop/temp/dna_prep_quantific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e one table"/>
      <sheetName val="new_wb_strains_may2012"/>
      <sheetName val="small_preps and rotor plate"/>
      <sheetName val="mito and nuclear coverage"/>
      <sheetName val="pombe_strain_sequencing14"/>
      <sheetName val="DNA quantification"/>
      <sheetName val="rotor plate numbering"/>
      <sheetName val="final_dna_preps_wtsi_lane4"/>
      <sheetName val="strains_seq_so_far"/>
      <sheetName val="TGAC sequen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anno5"/>
      <sheetName val="genelist"/>
      <sheetName val="heritability"/>
      <sheetName val="indels pass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Table 1"/>
      <sheetName val="1"/>
      <sheetName val="2"/>
      <sheetName val="3"/>
      <sheetName val="4"/>
      <sheetName val="5"/>
      <sheetName val="6a"/>
      <sheetName val="6b"/>
      <sheetName val="7"/>
      <sheetName val="8"/>
      <sheetName val="9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raits and number of vals"/>
      <sheetName val="angeli"/>
      <sheetName val="dougs gwas top hits"/>
      <sheetName val="viability correlation stats"/>
      <sheetName val="genetic diffs SVs"/>
      <sheetName val="viability data - all"/>
      <sheetName val="array up downs"/>
      <sheetName val="GWAS"/>
      <sheetName val="heredity"/>
      <sheetName val="up and down regulated"/>
      <sheetName val="CNVs for arrays"/>
      <sheetName val="SV ranges for popgen"/>
      <sheetName val="cluster CNV"/>
      <sheetName val="reference validation"/>
      <sheetName val="JB916 check"/>
      <sheetName val="downsampling bams"/>
      <sheetName val="counts for calls 2015-01-12"/>
      <sheetName val="snps vs ref"/>
      <sheetName val="Delly"/>
      <sheetName val="Lumpy"/>
      <sheetName val="comparison"/>
      <sheetName val="non-ref cluster08"/>
      <sheetName val="TRA PCR"/>
      <sheetName val="INV PCR"/>
      <sheetName val="DUP PCR"/>
      <sheetName val="DEL PCR"/>
      <sheetName val="BLAST validation"/>
      <sheetName val="final counts"/>
      <sheetName val="dup coverage"/>
      <sheetName val="large dups or dels check"/>
      <sheetName val="downsampled bam cov"/>
      <sheetName val="cnmops manual validation"/>
      <sheetName val="genes in big deletion "/>
      <sheetName val="number of large  CNVs by cnmops"/>
      <sheetName val="cnmops2 validation"/>
      <sheetName val="all DUPs validation"/>
      <sheetName val="validated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 t="str">
            <v>strainid2</v>
          </cell>
          <cell r="D3" t="str">
            <v>JB</v>
          </cell>
        </row>
        <row r="4">
          <cell r="C4" t="str">
            <v>A1153</v>
          </cell>
          <cell r="D4" t="str">
            <v>JB844</v>
          </cell>
        </row>
        <row r="5">
          <cell r="C5" t="str">
            <v>A1263</v>
          </cell>
          <cell r="D5" t="str">
            <v>JB841</v>
          </cell>
        </row>
        <row r="6">
          <cell r="C6" t="str">
            <v>A571</v>
          </cell>
          <cell r="D6" t="str">
            <v>JB851</v>
          </cell>
        </row>
        <row r="7">
          <cell r="C7" t="str">
            <v>A826</v>
          </cell>
          <cell r="D7" t="str">
            <v>JB846</v>
          </cell>
        </row>
        <row r="8">
          <cell r="C8" t="str">
            <v>ATCC2476</v>
          </cell>
          <cell r="D8" t="str">
            <v>JB952</v>
          </cell>
        </row>
        <row r="9">
          <cell r="C9" t="str">
            <v>L972</v>
          </cell>
          <cell r="D9" t="str">
            <v>JB22</v>
          </cell>
        </row>
        <row r="10">
          <cell r="C10" t="str">
            <v>NCYC132</v>
          </cell>
          <cell r="D10" t="str">
            <v>JB588</v>
          </cell>
        </row>
        <row r="11">
          <cell r="C11" t="str">
            <v>R418</v>
          </cell>
          <cell r="D11" t="str">
            <v>JB856</v>
          </cell>
        </row>
        <row r="12">
          <cell r="C12" t="str">
            <v>R435</v>
          </cell>
          <cell r="D12" t="str">
            <v>JB840</v>
          </cell>
        </row>
        <row r="13">
          <cell r="C13" t="str">
            <v>SPW23</v>
          </cell>
          <cell r="D13" t="str">
            <v>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5000</v>
          </cell>
        </row>
      </sheetData>
      <sheetData sheetId="12" refreshError="1"/>
      <sheetData sheetId="13" refreshError="1"/>
      <sheetData sheetId="14" refreshError="1"/>
      <sheetData sheetId="15">
        <row r="1">
          <cell r="U1" t="str">
            <v>stats</v>
          </cell>
        </row>
        <row r="2">
          <cell r="B2" t="str">
            <v>strain</v>
          </cell>
          <cell r="C2" t="str">
            <v>cov</v>
          </cell>
          <cell r="U2" t="str">
            <v>JB1108</v>
          </cell>
        </row>
        <row r="3">
          <cell r="B3" t="str">
            <v>JB1109</v>
          </cell>
          <cell r="C3">
            <v>40.4604</v>
          </cell>
          <cell r="U3" t="str">
            <v>JB1109</v>
          </cell>
        </row>
        <row r="4">
          <cell r="B4" t="str">
            <v>JB1110</v>
          </cell>
          <cell r="C4">
            <v>40.308300000000003</v>
          </cell>
          <cell r="U4" t="str">
            <v>JB1110</v>
          </cell>
        </row>
        <row r="5">
          <cell r="B5" t="str">
            <v>JB1111</v>
          </cell>
          <cell r="C5">
            <v>40.042200000000001</v>
          </cell>
          <cell r="U5" t="str">
            <v>JB1111</v>
          </cell>
        </row>
        <row r="6">
          <cell r="B6" t="str">
            <v>JB1112</v>
          </cell>
          <cell r="C6">
            <v>40.3127</v>
          </cell>
          <cell r="U6" t="str">
            <v>JB1112</v>
          </cell>
        </row>
        <row r="7">
          <cell r="B7" t="str">
            <v>JB1115</v>
          </cell>
          <cell r="C7">
            <v>40.453400000000002</v>
          </cell>
          <cell r="U7" t="str">
            <v>JB1114</v>
          </cell>
        </row>
        <row r="8">
          <cell r="B8" t="str">
            <v>JB1153</v>
          </cell>
          <cell r="C8">
            <v>40.443100000000001</v>
          </cell>
          <cell r="U8" t="str">
            <v>JB1115</v>
          </cell>
        </row>
        <row r="9">
          <cell r="B9" t="str">
            <v>JB1169</v>
          </cell>
          <cell r="C9">
            <v>40.223799999999997</v>
          </cell>
          <cell r="U9" t="str">
            <v>JB1117</v>
          </cell>
        </row>
        <row r="10">
          <cell r="B10" t="str">
            <v>JB1170</v>
          </cell>
          <cell r="C10">
            <v>40.041600000000003</v>
          </cell>
          <cell r="U10" t="str">
            <v>JB1153</v>
          </cell>
        </row>
        <row r="11">
          <cell r="B11" t="str">
            <v>JB1171</v>
          </cell>
          <cell r="C11">
            <v>40.261400000000002</v>
          </cell>
          <cell r="U11" t="str">
            <v>JB1154</v>
          </cell>
        </row>
        <row r="12">
          <cell r="B12" t="str">
            <v>JB1172</v>
          </cell>
          <cell r="C12">
            <v>40.238199999999999</v>
          </cell>
          <cell r="U12" t="str">
            <v>JB1166</v>
          </cell>
        </row>
        <row r="13">
          <cell r="B13" t="str">
            <v>JB1176</v>
          </cell>
          <cell r="C13">
            <v>40.214100000000002</v>
          </cell>
          <cell r="U13" t="str">
            <v>JB1168</v>
          </cell>
        </row>
        <row r="14">
          <cell r="B14" t="str">
            <v>JB1177</v>
          </cell>
          <cell r="C14">
            <v>40.234400000000001</v>
          </cell>
          <cell r="U14" t="str">
            <v>JB1169</v>
          </cell>
        </row>
        <row r="15">
          <cell r="B15" t="str">
            <v>JB1178</v>
          </cell>
          <cell r="C15">
            <v>40.327399999999997</v>
          </cell>
          <cell r="U15" t="str">
            <v>JB1170</v>
          </cell>
        </row>
        <row r="16">
          <cell r="B16" t="str">
            <v>JB1181</v>
          </cell>
          <cell r="C16">
            <v>40.098799999999997</v>
          </cell>
          <cell r="U16" t="str">
            <v>JB1171</v>
          </cell>
        </row>
        <row r="17">
          <cell r="B17" t="str">
            <v>JB1183</v>
          </cell>
          <cell r="C17">
            <v>40.067500000000003</v>
          </cell>
          <cell r="U17" t="str">
            <v>JB1172</v>
          </cell>
        </row>
        <row r="18">
          <cell r="B18" t="str">
            <v>JB1184</v>
          </cell>
          <cell r="C18">
            <v>40.057899999999997</v>
          </cell>
          <cell r="U18" t="str">
            <v>JB1174</v>
          </cell>
        </row>
        <row r="19">
          <cell r="B19" t="str">
            <v>JB1186</v>
          </cell>
          <cell r="C19">
            <v>40.191499999999998</v>
          </cell>
          <cell r="U19" t="str">
            <v>JB1176</v>
          </cell>
        </row>
        <row r="20">
          <cell r="B20" t="str">
            <v>JB1188</v>
          </cell>
          <cell r="C20">
            <v>40.250599999999999</v>
          </cell>
          <cell r="U20" t="str">
            <v>JB1177</v>
          </cell>
        </row>
        <row r="21">
          <cell r="B21" t="str">
            <v>JB1189</v>
          </cell>
          <cell r="C21">
            <v>40.423099999999998</v>
          </cell>
          <cell r="U21" t="str">
            <v>JB1178</v>
          </cell>
        </row>
        <row r="22">
          <cell r="B22" t="str">
            <v>JB1191</v>
          </cell>
          <cell r="C22">
            <v>40.395800000000001</v>
          </cell>
          <cell r="U22" t="str">
            <v>JB1179</v>
          </cell>
        </row>
        <row r="23">
          <cell r="B23" t="str">
            <v>JB1193</v>
          </cell>
          <cell r="C23">
            <v>40.526499999999999</v>
          </cell>
          <cell r="U23" t="str">
            <v>JB1180</v>
          </cell>
        </row>
        <row r="24">
          <cell r="B24" t="str">
            <v>JB1194</v>
          </cell>
          <cell r="C24">
            <v>40.356000000000002</v>
          </cell>
          <cell r="U24" t="str">
            <v>JB1181</v>
          </cell>
        </row>
        <row r="25">
          <cell r="B25" t="str">
            <v>JB1196</v>
          </cell>
          <cell r="C25">
            <v>40.5501</v>
          </cell>
          <cell r="U25" t="str">
            <v>JB1182</v>
          </cell>
        </row>
        <row r="26">
          <cell r="B26" t="str">
            <v>JB1198</v>
          </cell>
          <cell r="C26">
            <v>40.2361</v>
          </cell>
          <cell r="U26" t="str">
            <v>JB1183</v>
          </cell>
        </row>
        <row r="27">
          <cell r="B27" t="str">
            <v>JB1199</v>
          </cell>
          <cell r="C27">
            <v>40.3628</v>
          </cell>
          <cell r="U27" t="str">
            <v>JB1184</v>
          </cell>
        </row>
        <row r="28">
          <cell r="B28" t="str">
            <v>JB1201</v>
          </cell>
          <cell r="C28">
            <v>40.311199999999999</v>
          </cell>
          <cell r="U28" t="str">
            <v>JB1186</v>
          </cell>
        </row>
        <row r="29">
          <cell r="B29" t="str">
            <v>JB1202</v>
          </cell>
          <cell r="C29">
            <v>40.396799999999999</v>
          </cell>
          <cell r="U29" t="str">
            <v>JB1187</v>
          </cell>
        </row>
        <row r="30">
          <cell r="B30" t="str">
            <v>JB1203</v>
          </cell>
          <cell r="C30">
            <v>40.317300000000003</v>
          </cell>
          <cell r="U30" t="str">
            <v>JB1188</v>
          </cell>
        </row>
        <row r="31">
          <cell r="B31" t="str">
            <v>JB1204</v>
          </cell>
          <cell r="C31">
            <v>40.086100000000002</v>
          </cell>
          <cell r="U31" t="str">
            <v>JB1189</v>
          </cell>
        </row>
        <row r="32">
          <cell r="B32" t="str">
            <v>JB1205</v>
          </cell>
          <cell r="C32">
            <v>40.459099999999999</v>
          </cell>
          <cell r="U32" t="str">
            <v>JB1191</v>
          </cell>
        </row>
        <row r="33">
          <cell r="B33" t="str">
            <v>JB1207</v>
          </cell>
          <cell r="C33">
            <v>40.541600000000003</v>
          </cell>
          <cell r="U33" t="str">
            <v>JB1192</v>
          </cell>
        </row>
        <row r="34">
          <cell r="B34" t="str">
            <v>JB22</v>
          </cell>
          <cell r="C34">
            <v>40.1</v>
          </cell>
          <cell r="U34" t="str">
            <v>JB1193</v>
          </cell>
        </row>
        <row r="35">
          <cell r="B35" t="str">
            <v>JB32</v>
          </cell>
          <cell r="C35">
            <v>37.338500000000003</v>
          </cell>
          <cell r="U35" t="str">
            <v>JB1194</v>
          </cell>
        </row>
        <row r="36">
          <cell r="B36" t="str">
            <v>JB374</v>
          </cell>
          <cell r="C36">
            <v>39.974299999999999</v>
          </cell>
          <cell r="U36" t="str">
            <v>JB1195</v>
          </cell>
        </row>
        <row r="37">
          <cell r="B37" t="str">
            <v>JB4</v>
          </cell>
          <cell r="C37">
            <v>40.128599999999999</v>
          </cell>
          <cell r="U37" t="str">
            <v>JB1196</v>
          </cell>
        </row>
        <row r="38">
          <cell r="B38" t="str">
            <v>JB50</v>
          </cell>
          <cell r="C38">
            <v>40.120399999999997</v>
          </cell>
          <cell r="U38" t="str">
            <v>JB1197</v>
          </cell>
        </row>
        <row r="39">
          <cell r="B39" t="str">
            <v>JB593</v>
          </cell>
          <cell r="C39">
            <v>40.183900000000001</v>
          </cell>
          <cell r="U39" t="str">
            <v>JB1198</v>
          </cell>
        </row>
        <row r="40">
          <cell r="B40" t="str">
            <v>JB594</v>
          </cell>
          <cell r="C40">
            <v>34.347000000000001</v>
          </cell>
          <cell r="U40" t="str">
            <v>JB1199</v>
          </cell>
        </row>
        <row r="41">
          <cell r="B41" t="str">
            <v>JB759</v>
          </cell>
          <cell r="C41">
            <v>40.1798</v>
          </cell>
          <cell r="U41" t="str">
            <v>JB1201</v>
          </cell>
        </row>
        <row r="42">
          <cell r="B42" t="str">
            <v>JB760</v>
          </cell>
          <cell r="C42">
            <v>25.972300000000001</v>
          </cell>
          <cell r="U42" t="str">
            <v>JB1202</v>
          </cell>
        </row>
        <row r="43">
          <cell r="B43" t="str">
            <v>JB761</v>
          </cell>
          <cell r="C43">
            <v>24.6006</v>
          </cell>
          <cell r="U43" t="str">
            <v>JB1203</v>
          </cell>
        </row>
        <row r="44">
          <cell r="B44" t="str">
            <v>JB762</v>
          </cell>
          <cell r="C44">
            <v>40.460799999999999</v>
          </cell>
          <cell r="U44" t="str">
            <v>JB1204</v>
          </cell>
        </row>
        <row r="45">
          <cell r="B45" t="str">
            <v>JB763</v>
          </cell>
          <cell r="C45">
            <v>40.226900000000001</v>
          </cell>
          <cell r="U45" t="str">
            <v>JB1205</v>
          </cell>
        </row>
        <row r="46">
          <cell r="B46" t="str">
            <v>JB838</v>
          </cell>
          <cell r="C46">
            <v>40.417999999999999</v>
          </cell>
          <cell r="U46" t="str">
            <v>JB1207</v>
          </cell>
        </row>
        <row r="47">
          <cell r="B47" t="str">
            <v>JB841</v>
          </cell>
          <cell r="C47">
            <v>40.258000000000003</v>
          </cell>
          <cell r="U47" t="str">
            <v>JB22</v>
          </cell>
        </row>
        <row r="48">
          <cell r="B48" t="str">
            <v>JB842</v>
          </cell>
          <cell r="C48">
            <v>40.235900000000001</v>
          </cell>
          <cell r="U48" t="str">
            <v>JB32</v>
          </cell>
        </row>
        <row r="49">
          <cell r="B49" t="str">
            <v>JB844</v>
          </cell>
          <cell r="C49">
            <v>40.415599999999998</v>
          </cell>
          <cell r="U49" t="str">
            <v>JB374</v>
          </cell>
        </row>
        <row r="50">
          <cell r="B50" t="str">
            <v>JB845</v>
          </cell>
          <cell r="C50">
            <v>40.172699999999999</v>
          </cell>
          <cell r="U50" t="str">
            <v>JB4</v>
          </cell>
        </row>
        <row r="51">
          <cell r="B51" t="str">
            <v>JB846</v>
          </cell>
          <cell r="C51">
            <v>40.221499999999999</v>
          </cell>
          <cell r="U51" t="str">
            <v>JB50</v>
          </cell>
        </row>
        <row r="52">
          <cell r="B52" t="str">
            <v>JB847</v>
          </cell>
          <cell r="C52">
            <v>40.1982</v>
          </cell>
          <cell r="U52" t="str">
            <v>JB592</v>
          </cell>
        </row>
        <row r="53">
          <cell r="B53" t="str">
            <v>JB848</v>
          </cell>
          <cell r="C53">
            <v>40.162999999999997</v>
          </cell>
          <cell r="U53" t="str">
            <v>JB593</v>
          </cell>
        </row>
        <row r="54">
          <cell r="B54" t="str">
            <v>JB849</v>
          </cell>
          <cell r="C54">
            <v>40.213900000000002</v>
          </cell>
          <cell r="U54" t="str">
            <v>JB594</v>
          </cell>
        </row>
        <row r="55">
          <cell r="B55" t="str">
            <v>JB851</v>
          </cell>
          <cell r="C55">
            <v>40.225200000000001</v>
          </cell>
          <cell r="U55" t="str">
            <v>JB758</v>
          </cell>
        </row>
        <row r="56">
          <cell r="B56" t="str">
            <v>JB853</v>
          </cell>
          <cell r="C56">
            <v>40.236800000000002</v>
          </cell>
          <cell r="U56" t="str">
            <v>JB759</v>
          </cell>
        </row>
        <row r="57">
          <cell r="B57" t="str">
            <v>JB854</v>
          </cell>
          <cell r="C57">
            <v>40.165700000000001</v>
          </cell>
          <cell r="U57" t="str">
            <v>JB760</v>
          </cell>
        </row>
        <row r="58">
          <cell r="B58" t="str">
            <v>JB855</v>
          </cell>
          <cell r="C58">
            <v>40.178100000000001</v>
          </cell>
          <cell r="U58" t="str">
            <v>JB761</v>
          </cell>
        </row>
        <row r="59">
          <cell r="B59" t="str">
            <v>JB856</v>
          </cell>
          <cell r="C59">
            <v>40.170200000000001</v>
          </cell>
          <cell r="U59" t="str">
            <v>JB762</v>
          </cell>
        </row>
        <row r="60">
          <cell r="B60" t="str">
            <v>JB857</v>
          </cell>
          <cell r="C60">
            <v>40.2744</v>
          </cell>
          <cell r="U60" t="str">
            <v>JB763</v>
          </cell>
        </row>
        <row r="61">
          <cell r="B61" t="str">
            <v>JB858</v>
          </cell>
          <cell r="C61">
            <v>40.287100000000002</v>
          </cell>
          <cell r="U61" t="str">
            <v>JB837</v>
          </cell>
        </row>
        <row r="62">
          <cell r="B62" t="str">
            <v>JB859</v>
          </cell>
          <cell r="C62">
            <v>40.1892</v>
          </cell>
          <cell r="U62" t="str">
            <v>JB838</v>
          </cell>
        </row>
        <row r="63">
          <cell r="B63" t="str">
            <v>JB861</v>
          </cell>
          <cell r="C63">
            <v>40.247</v>
          </cell>
          <cell r="U63" t="str">
            <v>JB839</v>
          </cell>
        </row>
        <row r="64">
          <cell r="B64" t="str">
            <v>JB864</v>
          </cell>
          <cell r="C64">
            <v>40.185400000000001</v>
          </cell>
          <cell r="U64" t="str">
            <v>JB840</v>
          </cell>
        </row>
        <row r="65">
          <cell r="B65" t="str">
            <v>JB866</v>
          </cell>
          <cell r="C65">
            <v>40.256799999999998</v>
          </cell>
          <cell r="U65" t="str">
            <v>JB841</v>
          </cell>
        </row>
        <row r="66">
          <cell r="B66" t="str">
            <v>JB868</v>
          </cell>
          <cell r="C66">
            <v>39.998100000000001</v>
          </cell>
          <cell r="U66" t="str">
            <v>JB842</v>
          </cell>
        </row>
        <row r="67">
          <cell r="B67" t="str">
            <v>JB869</v>
          </cell>
          <cell r="C67">
            <v>40.071100000000001</v>
          </cell>
          <cell r="U67" t="str">
            <v>JB843</v>
          </cell>
        </row>
        <row r="68">
          <cell r="B68" t="str">
            <v>JB871</v>
          </cell>
          <cell r="C68">
            <v>41.282200000000003</v>
          </cell>
          <cell r="U68" t="str">
            <v>JB844</v>
          </cell>
        </row>
        <row r="69">
          <cell r="B69" t="str">
            <v>JB872</v>
          </cell>
          <cell r="C69">
            <v>40.5364</v>
          </cell>
          <cell r="U69" t="str">
            <v>JB845</v>
          </cell>
        </row>
        <row r="70">
          <cell r="B70" t="str">
            <v>JB873</v>
          </cell>
          <cell r="C70">
            <v>40.231200000000001</v>
          </cell>
          <cell r="U70" t="str">
            <v>JB846</v>
          </cell>
        </row>
        <row r="71">
          <cell r="B71" t="str">
            <v>JB874</v>
          </cell>
          <cell r="C71">
            <v>40.586199999999998</v>
          </cell>
          <cell r="U71" t="str">
            <v>JB847</v>
          </cell>
        </row>
        <row r="72">
          <cell r="B72" t="str">
            <v>JB875</v>
          </cell>
          <cell r="C72">
            <v>40.135100000000001</v>
          </cell>
          <cell r="U72" t="str">
            <v>JB848</v>
          </cell>
        </row>
        <row r="73">
          <cell r="B73" t="str">
            <v>JB876</v>
          </cell>
          <cell r="C73">
            <v>40.224400000000003</v>
          </cell>
          <cell r="U73" t="str">
            <v>JB849</v>
          </cell>
        </row>
        <row r="74">
          <cell r="B74" t="str">
            <v>JB877</v>
          </cell>
          <cell r="C74">
            <v>40.394799999999996</v>
          </cell>
          <cell r="U74" t="str">
            <v>JB850</v>
          </cell>
        </row>
        <row r="75">
          <cell r="B75" t="str">
            <v>JB879</v>
          </cell>
          <cell r="C75">
            <v>40.036499999999997</v>
          </cell>
          <cell r="U75" t="str">
            <v>JB851</v>
          </cell>
        </row>
        <row r="76">
          <cell r="B76" t="str">
            <v>JB880</v>
          </cell>
          <cell r="C76">
            <v>40.789499999999997</v>
          </cell>
          <cell r="U76" t="str">
            <v>JB852</v>
          </cell>
        </row>
        <row r="77">
          <cell r="B77" t="str">
            <v>JB882</v>
          </cell>
          <cell r="C77">
            <v>40.459600000000002</v>
          </cell>
          <cell r="U77" t="str">
            <v>JB853</v>
          </cell>
        </row>
        <row r="78">
          <cell r="B78" t="str">
            <v>JB883</v>
          </cell>
          <cell r="C78">
            <v>40.866399999999999</v>
          </cell>
          <cell r="U78" t="str">
            <v>JB854</v>
          </cell>
        </row>
        <row r="79">
          <cell r="B79" t="str">
            <v>JB884</v>
          </cell>
          <cell r="C79">
            <v>40.262300000000003</v>
          </cell>
          <cell r="U79" t="str">
            <v>JB855</v>
          </cell>
        </row>
        <row r="80">
          <cell r="B80" t="str">
            <v>JB885</v>
          </cell>
          <cell r="C80">
            <v>40.0518</v>
          </cell>
          <cell r="U80" t="str">
            <v>JB856</v>
          </cell>
        </row>
        <row r="81">
          <cell r="B81" t="str">
            <v>JB886</v>
          </cell>
          <cell r="C81">
            <v>40.0501</v>
          </cell>
          <cell r="U81" t="str">
            <v>JB857</v>
          </cell>
        </row>
        <row r="82">
          <cell r="B82" t="str">
            <v>JB887</v>
          </cell>
          <cell r="C82">
            <v>40.005200000000002</v>
          </cell>
          <cell r="U82" t="str">
            <v>JB858</v>
          </cell>
        </row>
        <row r="83">
          <cell r="B83" t="str">
            <v>JB891</v>
          </cell>
          <cell r="C83">
            <v>40.037500000000001</v>
          </cell>
          <cell r="U83" t="str">
            <v>JB859</v>
          </cell>
        </row>
        <row r="84">
          <cell r="B84" t="str">
            <v>JB893</v>
          </cell>
          <cell r="C84">
            <v>40.217100000000002</v>
          </cell>
          <cell r="U84" t="str">
            <v>JB861</v>
          </cell>
        </row>
        <row r="85">
          <cell r="B85" t="str">
            <v>JB894</v>
          </cell>
          <cell r="C85">
            <v>40.223199999999999</v>
          </cell>
          <cell r="U85" t="str">
            <v>JB862</v>
          </cell>
        </row>
        <row r="86">
          <cell r="B86" t="str">
            <v>JB897</v>
          </cell>
          <cell r="C86">
            <v>40.097200000000001</v>
          </cell>
          <cell r="U86" t="str">
            <v>JB864</v>
          </cell>
        </row>
        <row r="87">
          <cell r="B87" t="str">
            <v>JB899</v>
          </cell>
          <cell r="C87">
            <v>40.190899999999999</v>
          </cell>
          <cell r="U87" t="str">
            <v>JB866</v>
          </cell>
        </row>
        <row r="88">
          <cell r="B88" t="str">
            <v>JB902</v>
          </cell>
          <cell r="C88">
            <v>40.343299999999999</v>
          </cell>
          <cell r="U88" t="str">
            <v>JB868</v>
          </cell>
        </row>
        <row r="89">
          <cell r="B89" t="str">
            <v>JB905</v>
          </cell>
          <cell r="C89">
            <v>40.174799999999998</v>
          </cell>
          <cell r="U89" t="str">
            <v>JB869</v>
          </cell>
        </row>
        <row r="90">
          <cell r="B90" t="str">
            <v>JB906</v>
          </cell>
          <cell r="C90">
            <v>40.032499999999999</v>
          </cell>
          <cell r="U90" t="str">
            <v>JB870</v>
          </cell>
        </row>
        <row r="91">
          <cell r="B91" t="str">
            <v>JB907</v>
          </cell>
          <cell r="C91">
            <v>40.557499999999997</v>
          </cell>
          <cell r="U91" t="str">
            <v>JB871</v>
          </cell>
        </row>
        <row r="92">
          <cell r="B92" t="str">
            <v>JB911</v>
          </cell>
          <cell r="C92">
            <v>40.458199999999998</v>
          </cell>
          <cell r="U92" t="str">
            <v>JB872</v>
          </cell>
        </row>
        <row r="93">
          <cell r="B93" t="str">
            <v>JB912</v>
          </cell>
          <cell r="C93">
            <v>40.224600000000002</v>
          </cell>
          <cell r="U93" t="str">
            <v>JB873</v>
          </cell>
        </row>
        <row r="94">
          <cell r="B94" t="str">
            <v>JB913</v>
          </cell>
          <cell r="C94">
            <v>40.408200000000001</v>
          </cell>
          <cell r="U94" t="str">
            <v>JB874</v>
          </cell>
        </row>
        <row r="95">
          <cell r="B95" t="str">
            <v>JB914</v>
          </cell>
          <cell r="C95">
            <v>40.270800000000001</v>
          </cell>
          <cell r="U95" t="str">
            <v>JB875</v>
          </cell>
        </row>
        <row r="96">
          <cell r="B96" t="str">
            <v>JB915</v>
          </cell>
          <cell r="C96">
            <v>40.189900000000002</v>
          </cell>
          <cell r="U96" t="str">
            <v>JB876</v>
          </cell>
        </row>
        <row r="97">
          <cell r="B97" t="str">
            <v>JB916</v>
          </cell>
          <cell r="C97">
            <v>40.877099999999999</v>
          </cell>
          <cell r="U97" t="str">
            <v>JB877</v>
          </cell>
        </row>
        <row r="98">
          <cell r="B98" t="str">
            <v>JB917</v>
          </cell>
          <cell r="C98">
            <v>40.312800000000003</v>
          </cell>
          <cell r="U98" t="str">
            <v>JB878</v>
          </cell>
        </row>
        <row r="99">
          <cell r="B99" t="str">
            <v>JB918</v>
          </cell>
          <cell r="C99">
            <v>40.210700000000003</v>
          </cell>
          <cell r="U99" t="str">
            <v>JB879</v>
          </cell>
        </row>
        <row r="100">
          <cell r="B100" t="str">
            <v>JB929</v>
          </cell>
          <cell r="C100">
            <v>40.282299999999999</v>
          </cell>
          <cell r="U100" t="str">
            <v>JB880</v>
          </cell>
        </row>
        <row r="101">
          <cell r="B101" t="str">
            <v>JB930</v>
          </cell>
          <cell r="C101">
            <v>40.205399999999997</v>
          </cell>
          <cell r="U101" t="str">
            <v>JB881</v>
          </cell>
        </row>
        <row r="102">
          <cell r="B102" t="str">
            <v>JB931</v>
          </cell>
          <cell r="C102">
            <v>40.0901</v>
          </cell>
          <cell r="U102" t="str">
            <v>JB882</v>
          </cell>
        </row>
        <row r="103">
          <cell r="B103" t="str">
            <v>JB932</v>
          </cell>
          <cell r="C103">
            <v>40.238599999999998</v>
          </cell>
          <cell r="U103" t="str">
            <v>JB883</v>
          </cell>
        </row>
        <row r="104">
          <cell r="B104" t="str">
            <v>JB933</v>
          </cell>
          <cell r="C104">
            <v>40.226700000000001</v>
          </cell>
          <cell r="U104" t="str">
            <v>JB884</v>
          </cell>
        </row>
        <row r="105">
          <cell r="B105" t="str">
            <v>JB934</v>
          </cell>
          <cell r="C105">
            <v>40.215299999999999</v>
          </cell>
          <cell r="U105" t="str">
            <v>JB885</v>
          </cell>
        </row>
        <row r="106">
          <cell r="B106" t="str">
            <v>JB936</v>
          </cell>
          <cell r="C106">
            <v>39.976399999999998</v>
          </cell>
          <cell r="U106" t="str">
            <v>JB886</v>
          </cell>
        </row>
        <row r="107">
          <cell r="B107" t="str">
            <v>JB938</v>
          </cell>
          <cell r="C107">
            <v>40.013599999999997</v>
          </cell>
          <cell r="U107" t="str">
            <v>JB887</v>
          </cell>
        </row>
        <row r="108">
          <cell r="B108" t="str">
            <v>JB939</v>
          </cell>
          <cell r="C108">
            <v>40.189900000000002</v>
          </cell>
          <cell r="U108" t="str">
            <v>JB888</v>
          </cell>
        </row>
        <row r="109">
          <cell r="B109" t="str">
            <v>JB940</v>
          </cell>
          <cell r="C109">
            <v>39.988</v>
          </cell>
          <cell r="U109" t="str">
            <v>JB889</v>
          </cell>
        </row>
        <row r="110">
          <cell r="B110" t="str">
            <v>JB941</v>
          </cell>
          <cell r="C110">
            <v>39.992699999999999</v>
          </cell>
          <cell r="U110" t="str">
            <v>JB891</v>
          </cell>
        </row>
        <row r="111">
          <cell r="B111" t="str">
            <v>JB942</v>
          </cell>
          <cell r="C111">
            <v>40.096800000000002</v>
          </cell>
          <cell r="U111" t="str">
            <v>JB892</v>
          </cell>
        </row>
        <row r="112">
          <cell r="B112" t="str">
            <v>JB943</v>
          </cell>
          <cell r="C112">
            <v>40.368899999999996</v>
          </cell>
          <cell r="U112" t="str">
            <v>JB893</v>
          </cell>
        </row>
        <row r="113">
          <cell r="B113" t="str">
            <v>JB944</v>
          </cell>
          <cell r="C113">
            <v>40.244</v>
          </cell>
          <cell r="U113" t="str">
            <v>JB894</v>
          </cell>
        </row>
        <row r="114">
          <cell r="B114" t="str">
            <v>JB945</v>
          </cell>
          <cell r="C114">
            <v>40.025100000000002</v>
          </cell>
          <cell r="U114" t="str">
            <v>JB897</v>
          </cell>
        </row>
        <row r="115">
          <cell r="B115" t="str">
            <v>JB946</v>
          </cell>
          <cell r="C115">
            <v>40.198599999999999</v>
          </cell>
          <cell r="U115" t="str">
            <v>JB898</v>
          </cell>
        </row>
        <row r="116">
          <cell r="B116" t="str">
            <v>JB947</v>
          </cell>
          <cell r="C116">
            <v>40.222299999999997</v>
          </cell>
          <cell r="U116" t="str">
            <v>JB899</v>
          </cell>
        </row>
        <row r="117">
          <cell r="B117" t="str">
            <v>JB948</v>
          </cell>
          <cell r="C117">
            <v>40.314399999999999</v>
          </cell>
          <cell r="U117" t="str">
            <v>JB900</v>
          </cell>
        </row>
        <row r="118">
          <cell r="B118" t="str">
            <v>JB953</v>
          </cell>
          <cell r="C118">
            <v>40.293999999999997</v>
          </cell>
          <cell r="U118" t="str">
            <v>JB901</v>
          </cell>
        </row>
        <row r="119">
          <cell r="U119" t="str">
            <v>JB902</v>
          </cell>
        </row>
        <row r="120">
          <cell r="U120" t="str">
            <v>JB905</v>
          </cell>
        </row>
        <row r="121">
          <cell r="U121" t="str">
            <v>JB906</v>
          </cell>
        </row>
        <row r="122">
          <cell r="U122" t="str">
            <v>JB907</v>
          </cell>
        </row>
        <row r="123">
          <cell r="U123" t="str">
            <v>JB908</v>
          </cell>
        </row>
        <row r="124">
          <cell r="U124" t="str">
            <v>JB909</v>
          </cell>
        </row>
        <row r="125">
          <cell r="U125" t="str">
            <v>JB910</v>
          </cell>
        </row>
        <row r="126">
          <cell r="U126" t="str">
            <v>JB911</v>
          </cell>
        </row>
        <row r="127">
          <cell r="U127" t="str">
            <v>JB912</v>
          </cell>
        </row>
        <row r="128">
          <cell r="U128" t="str">
            <v>JB913</v>
          </cell>
        </row>
        <row r="129">
          <cell r="U129" t="str">
            <v>JB914</v>
          </cell>
        </row>
        <row r="130">
          <cell r="U130" t="str">
            <v>JB915</v>
          </cell>
        </row>
        <row r="131">
          <cell r="U131" t="str">
            <v>JB916</v>
          </cell>
        </row>
        <row r="132">
          <cell r="U132" t="str">
            <v>JB917</v>
          </cell>
        </row>
        <row r="133">
          <cell r="U133" t="str">
            <v>JB918</v>
          </cell>
        </row>
        <row r="134">
          <cell r="U134" t="str">
            <v>JB929</v>
          </cell>
        </row>
        <row r="135">
          <cell r="U135" t="str">
            <v>JB930</v>
          </cell>
        </row>
        <row r="136">
          <cell r="U136" t="str">
            <v>JB931</v>
          </cell>
        </row>
        <row r="137">
          <cell r="U137" t="str">
            <v>JB932</v>
          </cell>
        </row>
        <row r="138">
          <cell r="U138" t="str">
            <v>JB933</v>
          </cell>
        </row>
        <row r="139">
          <cell r="U139" t="str">
            <v>JB934</v>
          </cell>
        </row>
        <row r="140">
          <cell r="U140" t="str">
            <v>JB936</v>
          </cell>
        </row>
        <row r="141">
          <cell r="U141" t="str">
            <v>JB937</v>
          </cell>
        </row>
        <row r="142">
          <cell r="U142" t="str">
            <v>JB938</v>
          </cell>
        </row>
        <row r="143">
          <cell r="U143" t="str">
            <v>JB939</v>
          </cell>
        </row>
        <row r="144">
          <cell r="U144" t="str">
            <v>JB940</v>
          </cell>
        </row>
        <row r="145">
          <cell r="U145" t="str">
            <v>JB941</v>
          </cell>
        </row>
        <row r="146">
          <cell r="U146" t="str">
            <v>JB942</v>
          </cell>
        </row>
        <row r="147">
          <cell r="U147" t="str">
            <v>JB943</v>
          </cell>
        </row>
        <row r="148">
          <cell r="U148" t="str">
            <v>JB944</v>
          </cell>
        </row>
        <row r="149">
          <cell r="U149" t="str">
            <v>JB945</v>
          </cell>
        </row>
        <row r="150">
          <cell r="U150" t="str">
            <v>JB946</v>
          </cell>
        </row>
        <row r="151">
          <cell r="U151" t="str">
            <v>JB947</v>
          </cell>
        </row>
        <row r="152">
          <cell r="U152" t="str">
            <v>JB948</v>
          </cell>
        </row>
        <row r="153">
          <cell r="U153" t="str">
            <v>JB952</v>
          </cell>
        </row>
        <row r="154">
          <cell r="U154" t="str">
            <v>JB953</v>
          </cell>
        </row>
      </sheetData>
      <sheetData sheetId="16" refreshError="1"/>
      <sheetData sheetId="17">
        <row r="15">
          <cell r="A15" t="str">
            <v>strain</v>
          </cell>
          <cell r="B15" t="str">
            <v>snpsvsref.752sites</v>
          </cell>
          <cell r="C15" t="str">
            <v>snpsvsref.allsites</v>
          </cell>
        </row>
        <row r="16">
          <cell r="A16" t="str">
            <v>JB22</v>
          </cell>
          <cell r="B16">
            <v>0</v>
          </cell>
          <cell r="C16">
            <v>69</v>
          </cell>
        </row>
        <row r="17">
          <cell r="A17" t="str">
            <v>JB879</v>
          </cell>
          <cell r="B17">
            <v>42</v>
          </cell>
          <cell r="C17">
            <v>1986</v>
          </cell>
        </row>
        <row r="18">
          <cell r="A18" t="str">
            <v>JB760</v>
          </cell>
          <cell r="B18">
            <v>57</v>
          </cell>
          <cell r="C18">
            <v>2699</v>
          </cell>
        </row>
        <row r="19">
          <cell r="A19" t="str">
            <v>JB875</v>
          </cell>
          <cell r="B19">
            <v>118</v>
          </cell>
          <cell r="C19">
            <v>32024</v>
          </cell>
        </row>
        <row r="20">
          <cell r="A20" t="str">
            <v>JB762</v>
          </cell>
          <cell r="B20">
            <v>183</v>
          </cell>
          <cell r="C20">
            <v>45596</v>
          </cell>
        </row>
        <row r="21">
          <cell r="A21" t="str">
            <v>JB869</v>
          </cell>
          <cell r="B21">
            <v>73</v>
          </cell>
          <cell r="C21">
            <v>3607</v>
          </cell>
        </row>
        <row r="22">
          <cell r="A22" t="str">
            <v>JB938</v>
          </cell>
          <cell r="B22">
            <v>34</v>
          </cell>
          <cell r="C22">
            <v>2602</v>
          </cell>
        </row>
        <row r="23">
          <cell r="A23" t="str">
            <v>JB878</v>
          </cell>
          <cell r="B23">
            <v>122</v>
          </cell>
          <cell r="C23">
            <v>28612</v>
          </cell>
        </row>
        <row r="24">
          <cell r="A24" t="str">
            <v>JB838</v>
          </cell>
          <cell r="B24">
            <v>164</v>
          </cell>
          <cell r="C24">
            <v>49063</v>
          </cell>
        </row>
        <row r="25">
          <cell r="A25" t="str">
            <v>JB953</v>
          </cell>
          <cell r="B25">
            <v>159</v>
          </cell>
          <cell r="C25">
            <v>63299</v>
          </cell>
        </row>
        <row r="26">
          <cell r="A26" t="str">
            <v>JB942</v>
          </cell>
          <cell r="B26">
            <v>78</v>
          </cell>
          <cell r="C26">
            <v>22965</v>
          </cell>
        </row>
        <row r="27">
          <cell r="A27" t="str">
            <v>JB1174</v>
          </cell>
          <cell r="B27">
            <v>40</v>
          </cell>
          <cell r="C27">
            <v>6603</v>
          </cell>
        </row>
        <row r="28">
          <cell r="A28" t="str">
            <v>JB837</v>
          </cell>
          <cell r="B28">
            <v>131</v>
          </cell>
          <cell r="C28">
            <v>64488</v>
          </cell>
        </row>
        <row r="29">
          <cell r="A29" t="str">
            <v>JB930</v>
          </cell>
          <cell r="B29">
            <v>82</v>
          </cell>
          <cell r="C29">
            <v>26252</v>
          </cell>
        </row>
        <row r="30">
          <cell r="A30" t="str">
            <v>JB1154</v>
          </cell>
          <cell r="B30">
            <v>123</v>
          </cell>
          <cell r="C30">
            <v>33211</v>
          </cell>
        </row>
        <row r="31">
          <cell r="A31" t="str">
            <v>JB873</v>
          </cell>
          <cell r="B31">
            <v>138</v>
          </cell>
          <cell r="C31">
            <v>34389</v>
          </cell>
        </row>
        <row r="32">
          <cell r="A32" t="str">
            <v>JB902</v>
          </cell>
          <cell r="B32">
            <v>169</v>
          </cell>
          <cell r="C32">
            <v>42384</v>
          </cell>
        </row>
        <row r="33">
          <cell r="A33" t="str">
            <v>JB1180</v>
          </cell>
          <cell r="B33">
            <v>165</v>
          </cell>
          <cell r="C33">
            <v>42727</v>
          </cell>
        </row>
        <row r="34">
          <cell r="A34" t="str">
            <v>JB853</v>
          </cell>
          <cell r="B34">
            <v>160</v>
          </cell>
          <cell r="C34">
            <v>52192</v>
          </cell>
        </row>
        <row r="35">
          <cell r="A35" t="str">
            <v>JB913</v>
          </cell>
          <cell r="B35">
            <v>168</v>
          </cell>
          <cell r="C35">
            <v>46472</v>
          </cell>
        </row>
        <row r="36">
          <cell r="A36" t="str">
            <v>JB871</v>
          </cell>
          <cell r="B36">
            <v>126</v>
          </cell>
          <cell r="C36">
            <v>61792</v>
          </cell>
        </row>
        <row r="37">
          <cell r="A37" t="str">
            <v>JB758</v>
          </cell>
          <cell r="B37">
            <v>131</v>
          </cell>
          <cell r="C37">
            <v>66988</v>
          </cell>
        </row>
        <row r="38">
          <cell r="A38" t="str">
            <v>JB1117</v>
          </cell>
          <cell r="B38">
            <v>163</v>
          </cell>
          <cell r="C38">
            <v>37129</v>
          </cell>
        </row>
        <row r="39">
          <cell r="A39" t="str">
            <v>JB943</v>
          </cell>
          <cell r="B39">
            <v>163</v>
          </cell>
          <cell r="C39">
            <v>37729</v>
          </cell>
        </row>
        <row r="40">
          <cell r="A40" t="str">
            <v>JB931</v>
          </cell>
          <cell r="B40">
            <v>79</v>
          </cell>
          <cell r="C40">
            <v>14521</v>
          </cell>
        </row>
        <row r="41">
          <cell r="A41" t="str">
            <v>JB870</v>
          </cell>
          <cell r="B41">
            <v>85</v>
          </cell>
          <cell r="C41">
            <v>3706</v>
          </cell>
        </row>
        <row r="42">
          <cell r="A42" t="str">
            <v>JB858</v>
          </cell>
          <cell r="B42">
            <v>162</v>
          </cell>
          <cell r="C42">
            <v>46867</v>
          </cell>
        </row>
        <row r="43">
          <cell r="A43" t="str">
            <v>JB840</v>
          </cell>
          <cell r="B43">
            <v>155</v>
          </cell>
          <cell r="C43">
            <v>48862</v>
          </cell>
        </row>
        <row r="44">
          <cell r="A44" t="str">
            <v>JB1110</v>
          </cell>
          <cell r="B44">
            <v>150</v>
          </cell>
          <cell r="C44">
            <v>31292</v>
          </cell>
        </row>
        <row r="45">
          <cell r="A45" t="str">
            <v>JB1207</v>
          </cell>
          <cell r="B45">
            <v>79</v>
          </cell>
          <cell r="C45">
            <v>34507</v>
          </cell>
        </row>
        <row r="46">
          <cell r="A46" t="str">
            <v>JB1206</v>
          </cell>
          <cell r="B46">
            <v>100</v>
          </cell>
          <cell r="C46">
            <v>50163</v>
          </cell>
        </row>
        <row r="47">
          <cell r="A47" t="str">
            <v>JB918</v>
          </cell>
          <cell r="B47">
            <v>153</v>
          </cell>
          <cell r="C47">
            <v>33979</v>
          </cell>
        </row>
        <row r="48">
          <cell r="A48" t="str">
            <v>JB900</v>
          </cell>
          <cell r="B48">
            <v>144</v>
          </cell>
          <cell r="C48">
            <v>44785</v>
          </cell>
        </row>
        <row r="49">
          <cell r="A49" t="str">
            <v>JB874</v>
          </cell>
          <cell r="B49">
            <v>149</v>
          </cell>
          <cell r="C49">
            <v>48561</v>
          </cell>
        </row>
        <row r="50">
          <cell r="A50" t="str">
            <v>JB914</v>
          </cell>
          <cell r="B50">
            <v>166</v>
          </cell>
          <cell r="C50">
            <v>47822</v>
          </cell>
        </row>
        <row r="51">
          <cell r="A51" t="str">
            <v>JB1205</v>
          </cell>
          <cell r="B51">
            <v>130</v>
          </cell>
          <cell r="C51">
            <v>54793</v>
          </cell>
        </row>
        <row r="52">
          <cell r="A52" t="str">
            <v>JB852</v>
          </cell>
          <cell r="B52">
            <v>165</v>
          </cell>
          <cell r="C52">
            <v>48204</v>
          </cell>
        </row>
        <row r="53">
          <cell r="A53" t="str">
            <v>JB842</v>
          </cell>
          <cell r="B53">
            <v>156</v>
          </cell>
          <cell r="C53">
            <v>48655</v>
          </cell>
        </row>
        <row r="54">
          <cell r="A54" t="str">
            <v>JB848</v>
          </cell>
          <cell r="B54">
            <v>146</v>
          </cell>
          <cell r="C54">
            <v>51065</v>
          </cell>
        </row>
        <row r="55">
          <cell r="A55" t="str">
            <v>JB872</v>
          </cell>
          <cell r="B55">
            <v>189</v>
          </cell>
          <cell r="C55">
            <v>47564</v>
          </cell>
        </row>
        <row r="56">
          <cell r="A56" t="str">
            <v>JB917</v>
          </cell>
          <cell r="B56">
            <v>173</v>
          </cell>
          <cell r="C56">
            <v>41311</v>
          </cell>
        </row>
        <row r="57">
          <cell r="A57" t="str">
            <v>JB934</v>
          </cell>
          <cell r="B57">
            <v>142</v>
          </cell>
          <cell r="C57">
            <v>37022</v>
          </cell>
        </row>
        <row r="58">
          <cell r="A58" t="str">
            <v>JB854</v>
          </cell>
          <cell r="B58">
            <v>169</v>
          </cell>
          <cell r="C58">
            <v>47812</v>
          </cell>
        </row>
        <row r="59">
          <cell r="A59" t="str">
            <v>JB841</v>
          </cell>
          <cell r="B59">
            <v>163</v>
          </cell>
          <cell r="C59">
            <v>47993</v>
          </cell>
        </row>
        <row r="60">
          <cell r="A60" t="str">
            <v>JB884</v>
          </cell>
          <cell r="B60">
            <v>158</v>
          </cell>
          <cell r="C60">
            <v>40418</v>
          </cell>
        </row>
        <row r="61">
          <cell r="A61" t="str">
            <v>JB929</v>
          </cell>
          <cell r="B61">
            <v>167</v>
          </cell>
          <cell r="C61">
            <v>37791</v>
          </cell>
        </row>
        <row r="62">
          <cell r="A62" t="str">
            <v>JB910</v>
          </cell>
          <cell r="B62">
            <v>172</v>
          </cell>
          <cell r="C62">
            <v>45207</v>
          </cell>
        </row>
        <row r="63">
          <cell r="A63" t="str">
            <v>JB845</v>
          </cell>
          <cell r="B63">
            <v>166</v>
          </cell>
          <cell r="C63">
            <v>45414</v>
          </cell>
        </row>
        <row r="64">
          <cell r="A64" t="str">
            <v>JB846</v>
          </cell>
          <cell r="B64">
            <v>160</v>
          </cell>
          <cell r="C64">
            <v>47286</v>
          </cell>
        </row>
        <row r="65">
          <cell r="A65" t="str">
            <v>JB1197</v>
          </cell>
          <cell r="B65">
            <v>135</v>
          </cell>
          <cell r="C65">
            <v>51131</v>
          </cell>
        </row>
        <row r="66">
          <cell r="A66" t="str">
            <v>JB1171</v>
          </cell>
          <cell r="B66">
            <v>129</v>
          </cell>
          <cell r="C66">
            <v>33139</v>
          </cell>
        </row>
        <row r="67">
          <cell r="A67" t="str">
            <v>JB4</v>
          </cell>
          <cell r="B67">
            <v>156</v>
          </cell>
          <cell r="C67">
            <v>34433</v>
          </cell>
        </row>
        <row r="68">
          <cell r="A68" t="str">
            <v>JB899</v>
          </cell>
          <cell r="B68">
            <v>148</v>
          </cell>
          <cell r="C68">
            <v>38754</v>
          </cell>
        </row>
        <row r="69">
          <cell r="A69" t="str">
            <v>JB862</v>
          </cell>
          <cell r="B69">
            <v>159</v>
          </cell>
          <cell r="C69">
            <v>43781</v>
          </cell>
        </row>
        <row r="70">
          <cell r="A70" t="str">
            <v>JB916</v>
          </cell>
          <cell r="B70">
            <v>149</v>
          </cell>
          <cell r="C70">
            <v>60061</v>
          </cell>
        </row>
        <row r="71">
          <cell r="A71" t="str">
            <v>JB939</v>
          </cell>
          <cell r="B71">
            <v>140</v>
          </cell>
          <cell r="C71">
            <v>55000</v>
          </cell>
        </row>
        <row r="72">
          <cell r="A72" t="str">
            <v>JB864</v>
          </cell>
          <cell r="B72">
            <v>118</v>
          </cell>
          <cell r="C72">
            <v>66893</v>
          </cell>
        </row>
        <row r="73">
          <cell r="A73" t="str">
            <v>JB868</v>
          </cell>
          <cell r="B73">
            <v>0</v>
          </cell>
          <cell r="C73">
            <v>112</v>
          </cell>
        </row>
        <row r="74">
          <cell r="A74" t="str">
            <v>JB937</v>
          </cell>
          <cell r="B74">
            <v>0</v>
          </cell>
          <cell r="C74">
            <v>103</v>
          </cell>
        </row>
        <row r="75">
          <cell r="A75" t="str">
            <v>JB945</v>
          </cell>
          <cell r="B75">
            <v>0</v>
          </cell>
          <cell r="C75">
            <v>104</v>
          </cell>
        </row>
        <row r="76">
          <cell r="A76" t="str">
            <v>JB941</v>
          </cell>
          <cell r="B76">
            <v>0</v>
          </cell>
          <cell r="C76">
            <v>106</v>
          </cell>
        </row>
        <row r="77">
          <cell r="A77" t="str">
            <v>JB936</v>
          </cell>
          <cell r="B77">
            <v>0</v>
          </cell>
          <cell r="C77">
            <v>108</v>
          </cell>
        </row>
        <row r="78">
          <cell r="A78" t="str">
            <v>JB940</v>
          </cell>
          <cell r="B78">
            <v>0</v>
          </cell>
          <cell r="C78">
            <v>110</v>
          </cell>
        </row>
        <row r="79">
          <cell r="A79" t="str">
            <v>JB891</v>
          </cell>
          <cell r="B79">
            <v>51</v>
          </cell>
          <cell r="C79">
            <v>2587</v>
          </cell>
        </row>
        <row r="80">
          <cell r="A80" t="str">
            <v>JB889</v>
          </cell>
          <cell r="B80">
            <v>53</v>
          </cell>
          <cell r="C80">
            <v>2600</v>
          </cell>
        </row>
        <row r="81">
          <cell r="A81" t="str">
            <v>JB1179</v>
          </cell>
          <cell r="B81">
            <v>0</v>
          </cell>
          <cell r="C81">
            <v>74</v>
          </cell>
        </row>
        <row r="82">
          <cell r="A82" t="str">
            <v>JB1168</v>
          </cell>
          <cell r="B82">
            <v>0</v>
          </cell>
          <cell r="C82">
            <v>79</v>
          </cell>
        </row>
        <row r="83">
          <cell r="A83" t="str">
            <v>JB761</v>
          </cell>
          <cell r="B83">
            <v>0</v>
          </cell>
          <cell r="C83">
            <v>89</v>
          </cell>
        </row>
        <row r="84">
          <cell r="A84" t="str">
            <v>JB906</v>
          </cell>
          <cell r="B84">
            <v>0</v>
          </cell>
          <cell r="C84">
            <v>103</v>
          </cell>
        </row>
        <row r="85">
          <cell r="A85" t="str">
            <v>JB1170</v>
          </cell>
          <cell r="B85">
            <v>0</v>
          </cell>
          <cell r="C85">
            <v>107</v>
          </cell>
        </row>
        <row r="86">
          <cell r="A86" t="str">
            <v>JB1204</v>
          </cell>
          <cell r="B86">
            <v>0</v>
          </cell>
          <cell r="C86">
            <v>109</v>
          </cell>
        </row>
        <row r="87">
          <cell r="A87" t="str">
            <v>JB759</v>
          </cell>
          <cell r="B87">
            <v>24</v>
          </cell>
          <cell r="C87">
            <v>1197</v>
          </cell>
        </row>
        <row r="88">
          <cell r="A88" t="str">
            <v>JB892</v>
          </cell>
          <cell r="B88">
            <v>6</v>
          </cell>
          <cell r="C88">
            <v>369</v>
          </cell>
        </row>
        <row r="89">
          <cell r="A89" t="str">
            <v>JB890</v>
          </cell>
          <cell r="B89">
            <v>9</v>
          </cell>
          <cell r="C89">
            <v>2558</v>
          </cell>
        </row>
        <row r="90">
          <cell r="A90" t="str">
            <v>JB887</v>
          </cell>
          <cell r="B90">
            <v>54</v>
          </cell>
          <cell r="C90">
            <v>2584</v>
          </cell>
        </row>
        <row r="91">
          <cell r="A91" t="str">
            <v>JB885</v>
          </cell>
          <cell r="B91">
            <v>56</v>
          </cell>
          <cell r="C91">
            <v>2676</v>
          </cell>
        </row>
        <row r="92">
          <cell r="A92" t="str">
            <v>JB50</v>
          </cell>
          <cell r="B92">
            <v>0</v>
          </cell>
          <cell r="C92">
            <v>104</v>
          </cell>
        </row>
        <row r="93">
          <cell r="A93" t="str">
            <v>JB1181</v>
          </cell>
          <cell r="B93">
            <v>70</v>
          </cell>
          <cell r="C93">
            <v>3367</v>
          </cell>
        </row>
        <row r="94">
          <cell r="A94" t="str">
            <v>JB948</v>
          </cell>
          <cell r="B94">
            <v>167</v>
          </cell>
          <cell r="C94">
            <v>44019</v>
          </cell>
        </row>
        <row r="95">
          <cell r="A95" t="str">
            <v>JB888</v>
          </cell>
          <cell r="B95">
            <v>57</v>
          </cell>
          <cell r="C95">
            <v>2732</v>
          </cell>
        </row>
        <row r="96">
          <cell r="A96" t="str">
            <v>JB374</v>
          </cell>
          <cell r="B96">
            <v>0</v>
          </cell>
          <cell r="C96">
            <v>95</v>
          </cell>
        </row>
        <row r="97">
          <cell r="A97" t="str">
            <v>JB898</v>
          </cell>
          <cell r="B97">
            <v>87</v>
          </cell>
          <cell r="C97">
            <v>3668</v>
          </cell>
        </row>
        <row r="98">
          <cell r="A98" t="str">
            <v>JB866</v>
          </cell>
          <cell r="B98">
            <v>130</v>
          </cell>
          <cell r="C98">
            <v>66291</v>
          </cell>
        </row>
        <row r="99">
          <cell r="A99" t="str">
            <v>JB886</v>
          </cell>
          <cell r="B99">
            <v>56</v>
          </cell>
          <cell r="C99">
            <v>2639</v>
          </cell>
        </row>
        <row r="100">
          <cell r="A100" t="str">
            <v>JB1169</v>
          </cell>
          <cell r="B100">
            <v>3</v>
          </cell>
          <cell r="C100">
            <v>210</v>
          </cell>
        </row>
        <row r="101">
          <cell r="A101" t="str">
            <v>JB1109</v>
          </cell>
          <cell r="B101">
            <v>168</v>
          </cell>
          <cell r="C101">
            <v>39198</v>
          </cell>
        </row>
        <row r="102">
          <cell r="A102" t="str">
            <v>JB897</v>
          </cell>
          <cell r="B102">
            <v>75</v>
          </cell>
          <cell r="C102">
            <v>3647</v>
          </cell>
        </row>
        <row r="103">
          <cell r="A103" t="str">
            <v>JB1114</v>
          </cell>
          <cell r="B103">
            <v>118</v>
          </cell>
          <cell r="C103">
            <v>37913</v>
          </cell>
        </row>
        <row r="104">
          <cell r="A104" t="str">
            <v>JB1195</v>
          </cell>
          <cell r="B104">
            <v>59</v>
          </cell>
          <cell r="C104">
            <v>3114</v>
          </cell>
        </row>
        <row r="105">
          <cell r="A105" t="str">
            <v>JB1183</v>
          </cell>
          <cell r="B105">
            <v>65</v>
          </cell>
          <cell r="C105">
            <v>3126</v>
          </cell>
        </row>
        <row r="106">
          <cell r="A106" t="str">
            <v>JB1111</v>
          </cell>
          <cell r="B106">
            <v>77</v>
          </cell>
          <cell r="C106">
            <v>3350</v>
          </cell>
        </row>
        <row r="107">
          <cell r="A107" t="str">
            <v>JB594</v>
          </cell>
          <cell r="B107">
            <v>175</v>
          </cell>
          <cell r="C107">
            <v>52924</v>
          </cell>
        </row>
        <row r="108">
          <cell r="A108" t="str">
            <v>JB850</v>
          </cell>
          <cell r="B108">
            <v>157</v>
          </cell>
          <cell r="C108">
            <v>49081</v>
          </cell>
        </row>
        <row r="109">
          <cell r="A109" t="str">
            <v>JB946</v>
          </cell>
          <cell r="B109">
            <v>169</v>
          </cell>
          <cell r="C109">
            <v>44717</v>
          </cell>
        </row>
        <row r="110">
          <cell r="A110" t="str">
            <v>JB883</v>
          </cell>
          <cell r="B110">
            <v>110</v>
          </cell>
          <cell r="C110">
            <v>27485</v>
          </cell>
        </row>
        <row r="111">
          <cell r="A111" t="str">
            <v>JB1202</v>
          </cell>
          <cell r="B111">
            <v>155</v>
          </cell>
          <cell r="C111">
            <v>40061</v>
          </cell>
        </row>
        <row r="112">
          <cell r="A112" t="str">
            <v>JB847</v>
          </cell>
          <cell r="B112">
            <v>152</v>
          </cell>
          <cell r="C112">
            <v>49068</v>
          </cell>
        </row>
        <row r="113">
          <cell r="A113" t="str">
            <v>JB947</v>
          </cell>
          <cell r="B113">
            <v>158</v>
          </cell>
          <cell r="C113">
            <v>36389</v>
          </cell>
        </row>
        <row r="114">
          <cell r="A114" t="str">
            <v>JB1116</v>
          </cell>
          <cell r="B114">
            <v>109</v>
          </cell>
          <cell r="C114">
            <v>28662</v>
          </cell>
        </row>
        <row r="115">
          <cell r="A115" t="str">
            <v>JB1184</v>
          </cell>
          <cell r="B115">
            <v>60</v>
          </cell>
          <cell r="C115">
            <v>2923</v>
          </cell>
        </row>
        <row r="116">
          <cell r="A116" t="str">
            <v>JB1182</v>
          </cell>
          <cell r="B116">
            <v>62</v>
          </cell>
          <cell r="C116">
            <v>3230</v>
          </cell>
        </row>
        <row r="117">
          <cell r="A117" t="str">
            <v>JB1187</v>
          </cell>
          <cell r="B117">
            <v>121</v>
          </cell>
          <cell r="C117">
            <v>31113</v>
          </cell>
        </row>
        <row r="118">
          <cell r="A118" t="str">
            <v>JB911</v>
          </cell>
          <cell r="B118">
            <v>177</v>
          </cell>
          <cell r="C118">
            <v>44264</v>
          </cell>
        </row>
        <row r="119">
          <cell r="A119" t="str">
            <v>JB1199</v>
          </cell>
          <cell r="B119">
            <v>176</v>
          </cell>
          <cell r="C119">
            <v>47684</v>
          </cell>
        </row>
        <row r="120">
          <cell r="A120" t="str">
            <v>JB901</v>
          </cell>
          <cell r="B120">
            <v>153</v>
          </cell>
          <cell r="C120">
            <v>45287</v>
          </cell>
        </row>
        <row r="121">
          <cell r="A121" t="str">
            <v>JB843</v>
          </cell>
          <cell r="B121">
            <v>146</v>
          </cell>
          <cell r="C121">
            <v>47866</v>
          </cell>
        </row>
        <row r="122">
          <cell r="A122" t="str">
            <v>JB857</v>
          </cell>
          <cell r="B122">
            <v>152</v>
          </cell>
          <cell r="C122">
            <v>48276</v>
          </cell>
        </row>
        <row r="123">
          <cell r="A123" t="str">
            <v>JB856</v>
          </cell>
          <cell r="B123">
            <v>151</v>
          </cell>
          <cell r="C123">
            <v>49148</v>
          </cell>
        </row>
        <row r="124">
          <cell r="A124" t="str">
            <v>JB915</v>
          </cell>
          <cell r="B124">
            <v>184</v>
          </cell>
          <cell r="C124">
            <v>46483</v>
          </cell>
        </row>
        <row r="125">
          <cell r="A125" t="str">
            <v>JB880</v>
          </cell>
          <cell r="B125">
            <v>113</v>
          </cell>
          <cell r="C125">
            <v>27851</v>
          </cell>
        </row>
        <row r="126">
          <cell r="A126" t="str">
            <v>JB593</v>
          </cell>
          <cell r="B126">
            <v>153</v>
          </cell>
          <cell r="C126">
            <v>33739</v>
          </cell>
        </row>
        <row r="127">
          <cell r="A127" t="str">
            <v>JB905</v>
          </cell>
          <cell r="B127">
            <v>156</v>
          </cell>
          <cell r="C127">
            <v>34171</v>
          </cell>
        </row>
        <row r="128">
          <cell r="A128" t="str">
            <v>JB1189</v>
          </cell>
          <cell r="B128">
            <v>133</v>
          </cell>
          <cell r="C128">
            <v>40026</v>
          </cell>
        </row>
        <row r="129">
          <cell r="A129" t="str">
            <v>JB952</v>
          </cell>
          <cell r="B129">
            <v>163</v>
          </cell>
          <cell r="C129">
            <v>63735</v>
          </cell>
        </row>
        <row r="130">
          <cell r="A130" t="str">
            <v>JB855</v>
          </cell>
          <cell r="B130">
            <v>152</v>
          </cell>
          <cell r="C130">
            <v>49121</v>
          </cell>
        </row>
        <row r="131">
          <cell r="A131" t="str">
            <v>JB912</v>
          </cell>
          <cell r="B131">
            <v>186</v>
          </cell>
          <cell r="C131">
            <v>47791</v>
          </cell>
        </row>
        <row r="132">
          <cell r="A132" t="str">
            <v>JB882</v>
          </cell>
          <cell r="B132">
            <v>122</v>
          </cell>
          <cell r="C132">
            <v>28605</v>
          </cell>
        </row>
        <row r="133">
          <cell r="A133" t="str">
            <v>JB1167</v>
          </cell>
          <cell r="B133">
            <v>113</v>
          </cell>
          <cell r="C133">
            <v>29314</v>
          </cell>
        </row>
        <row r="134">
          <cell r="A134" t="str">
            <v>JB859</v>
          </cell>
          <cell r="B134">
            <v>156</v>
          </cell>
          <cell r="C134">
            <v>34460</v>
          </cell>
        </row>
        <row r="135">
          <cell r="A135" t="str">
            <v>JB932</v>
          </cell>
          <cell r="B135">
            <v>133</v>
          </cell>
          <cell r="C135">
            <v>35804</v>
          </cell>
        </row>
        <row r="136">
          <cell r="A136" t="str">
            <v>JB908</v>
          </cell>
          <cell r="B136">
            <v>170</v>
          </cell>
          <cell r="C136">
            <v>38218</v>
          </cell>
        </row>
        <row r="137">
          <cell r="A137" t="str">
            <v>JB1203</v>
          </cell>
          <cell r="B137">
            <v>153</v>
          </cell>
          <cell r="C137">
            <v>39992</v>
          </cell>
        </row>
        <row r="138">
          <cell r="A138" t="str">
            <v>JB839</v>
          </cell>
          <cell r="B138">
            <v>156</v>
          </cell>
          <cell r="C138">
            <v>47082</v>
          </cell>
        </row>
        <row r="139">
          <cell r="A139" t="str">
            <v>JB763</v>
          </cell>
          <cell r="B139">
            <v>164</v>
          </cell>
          <cell r="C139">
            <v>47159</v>
          </cell>
        </row>
        <row r="140">
          <cell r="A140" t="str">
            <v>JB844</v>
          </cell>
          <cell r="B140">
            <v>164</v>
          </cell>
          <cell r="C140">
            <v>52372</v>
          </cell>
        </row>
        <row r="141">
          <cell r="A141" t="str">
            <v>JB849</v>
          </cell>
          <cell r="B141">
            <v>160</v>
          </cell>
          <cell r="C141">
            <v>52746</v>
          </cell>
        </row>
        <row r="142">
          <cell r="A142" t="str">
            <v>JB893</v>
          </cell>
          <cell r="B142">
            <v>157</v>
          </cell>
          <cell r="C142">
            <v>34199</v>
          </cell>
        </row>
        <row r="143">
          <cell r="A143" t="str">
            <v>JB933</v>
          </cell>
          <cell r="B143">
            <v>147</v>
          </cell>
          <cell r="C143">
            <v>37696</v>
          </cell>
        </row>
        <row r="144">
          <cell r="A144" t="str">
            <v>JB1115</v>
          </cell>
          <cell r="B144">
            <v>155</v>
          </cell>
          <cell r="C144">
            <v>39160</v>
          </cell>
        </row>
        <row r="145">
          <cell r="A145" t="str">
            <v>JB1196</v>
          </cell>
          <cell r="B145">
            <v>158</v>
          </cell>
          <cell r="C145">
            <v>37613</v>
          </cell>
        </row>
        <row r="146">
          <cell r="A146" t="str">
            <v>JB909</v>
          </cell>
          <cell r="B146">
            <v>175</v>
          </cell>
          <cell r="C146">
            <v>45127</v>
          </cell>
        </row>
        <row r="147">
          <cell r="A147" t="str">
            <v>JB881</v>
          </cell>
          <cell r="B147">
            <v>114</v>
          </cell>
          <cell r="C147">
            <v>27567</v>
          </cell>
        </row>
        <row r="148">
          <cell r="A148" t="str">
            <v>JB1175</v>
          </cell>
          <cell r="B148">
            <v>122</v>
          </cell>
          <cell r="C148">
            <v>36600</v>
          </cell>
        </row>
        <row r="149">
          <cell r="A149" t="str">
            <v>JB1188</v>
          </cell>
          <cell r="B149">
            <v>109</v>
          </cell>
          <cell r="C149">
            <v>29261</v>
          </cell>
        </row>
        <row r="150">
          <cell r="A150" t="str">
            <v>JB1190</v>
          </cell>
          <cell r="B150">
            <v>106</v>
          </cell>
          <cell r="C150">
            <v>32185</v>
          </cell>
        </row>
        <row r="151">
          <cell r="A151" t="str">
            <v>JB944</v>
          </cell>
          <cell r="B151">
            <v>162</v>
          </cell>
          <cell r="C151">
            <v>36357</v>
          </cell>
        </row>
        <row r="152">
          <cell r="A152" t="str">
            <v>JB592</v>
          </cell>
          <cell r="B152">
            <v>192</v>
          </cell>
          <cell r="C152">
            <v>48553</v>
          </cell>
        </row>
        <row r="153">
          <cell r="A153" t="str">
            <v>JB851</v>
          </cell>
          <cell r="B153">
            <v>158</v>
          </cell>
          <cell r="C153">
            <v>48963</v>
          </cell>
        </row>
        <row r="154">
          <cell r="A154" t="str">
            <v>JB1191</v>
          </cell>
          <cell r="B154">
            <v>136</v>
          </cell>
          <cell r="C154">
            <v>41103</v>
          </cell>
        </row>
        <row r="155">
          <cell r="A155" t="str">
            <v>JB1153</v>
          </cell>
          <cell r="B155">
            <v>143</v>
          </cell>
          <cell r="C155">
            <v>41729</v>
          </cell>
        </row>
        <row r="156">
          <cell r="A156" t="str">
            <v>JB1194</v>
          </cell>
          <cell r="B156">
            <v>119</v>
          </cell>
          <cell r="C156">
            <v>37904</v>
          </cell>
        </row>
        <row r="157">
          <cell r="A157" t="str">
            <v>JB1193</v>
          </cell>
          <cell r="B157">
            <v>143</v>
          </cell>
          <cell r="C157">
            <v>42073</v>
          </cell>
        </row>
        <row r="158">
          <cell r="A158" t="str">
            <v>JB1178</v>
          </cell>
          <cell r="B158">
            <v>168</v>
          </cell>
          <cell r="C158">
            <v>46015</v>
          </cell>
        </row>
        <row r="159">
          <cell r="A159" t="str">
            <v>JB861</v>
          </cell>
          <cell r="B159">
            <v>122</v>
          </cell>
          <cell r="C159">
            <v>67705</v>
          </cell>
        </row>
        <row r="160">
          <cell r="A160" t="str">
            <v>JB1185</v>
          </cell>
          <cell r="B160">
            <v>115</v>
          </cell>
          <cell r="C160">
            <v>29765</v>
          </cell>
        </row>
        <row r="161">
          <cell r="A161" t="str">
            <v>JB907</v>
          </cell>
          <cell r="B161">
            <v>164</v>
          </cell>
          <cell r="C161">
            <v>36354</v>
          </cell>
        </row>
        <row r="162">
          <cell r="A162" t="str">
            <v>JB1192</v>
          </cell>
          <cell r="B162">
            <v>157</v>
          </cell>
          <cell r="C162">
            <v>45294</v>
          </cell>
        </row>
        <row r="163">
          <cell r="A163" t="str">
            <v>JB1201</v>
          </cell>
          <cell r="B163">
            <v>109</v>
          </cell>
          <cell r="C163">
            <v>57633</v>
          </cell>
        </row>
        <row r="164">
          <cell r="A164" t="str">
            <v>JB894</v>
          </cell>
          <cell r="B164">
            <v>116</v>
          </cell>
          <cell r="C164">
            <v>67912</v>
          </cell>
        </row>
        <row r="165">
          <cell r="A165" t="str">
            <v>JB1108</v>
          </cell>
          <cell r="B165">
            <v>103</v>
          </cell>
          <cell r="C165">
            <v>53746</v>
          </cell>
        </row>
        <row r="166">
          <cell r="A166" t="str">
            <v>JB588</v>
          </cell>
          <cell r="B166">
            <v>89</v>
          </cell>
          <cell r="C166">
            <v>51471</v>
          </cell>
        </row>
        <row r="167">
          <cell r="A167" t="str">
            <v>JB1166</v>
          </cell>
          <cell r="B167">
            <v>125</v>
          </cell>
          <cell r="C167">
            <v>50862</v>
          </cell>
        </row>
        <row r="168">
          <cell r="A168" t="str">
            <v>JB1186</v>
          </cell>
          <cell r="B168">
            <v>137</v>
          </cell>
          <cell r="C168">
            <v>33574</v>
          </cell>
        </row>
        <row r="169">
          <cell r="A169" t="str">
            <v>JB1172</v>
          </cell>
          <cell r="B169">
            <v>132</v>
          </cell>
          <cell r="C169">
            <v>50362</v>
          </cell>
        </row>
        <row r="170">
          <cell r="A170" t="str">
            <v>JB876</v>
          </cell>
          <cell r="B170">
            <v>114</v>
          </cell>
          <cell r="C170">
            <v>66956</v>
          </cell>
        </row>
        <row r="171">
          <cell r="A171" t="str">
            <v>JB1113</v>
          </cell>
          <cell r="B171">
            <v>94</v>
          </cell>
          <cell r="C171">
            <v>53377</v>
          </cell>
        </row>
        <row r="172">
          <cell r="A172" t="str">
            <v>JB877</v>
          </cell>
          <cell r="B172">
            <v>130</v>
          </cell>
          <cell r="C172">
            <v>53622</v>
          </cell>
        </row>
        <row r="173">
          <cell r="A173" t="str">
            <v>JB1176</v>
          </cell>
          <cell r="B173">
            <v>108</v>
          </cell>
          <cell r="C173">
            <v>59153</v>
          </cell>
        </row>
        <row r="174">
          <cell r="A174" t="str">
            <v>JB1112</v>
          </cell>
          <cell r="B174">
            <v>111</v>
          </cell>
          <cell r="C174">
            <v>59166</v>
          </cell>
        </row>
        <row r="175">
          <cell r="A175" t="str">
            <v>JB1177</v>
          </cell>
          <cell r="B175">
            <v>130</v>
          </cell>
          <cell r="C175">
            <v>68271</v>
          </cell>
        </row>
        <row r="176">
          <cell r="A176" t="str">
            <v>JB1198</v>
          </cell>
          <cell r="B176">
            <v>108</v>
          </cell>
          <cell r="C176">
            <v>60436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7">
          <cell r="K7" t="str">
            <v>SV.query</v>
          </cell>
          <cell r="L7" t="str">
            <v>blastdb</v>
          </cell>
          <cell r="M7" t="str">
            <v>hit.length</v>
          </cell>
          <cell r="N7" t="str">
            <v>identity</v>
          </cell>
        </row>
        <row r="8">
          <cell r="K8" t="str">
            <v>DEL00000045.alt.JB1154</v>
          </cell>
          <cell r="L8" t="str">
            <v>JB22</v>
          </cell>
          <cell r="M8">
            <v>500</v>
          </cell>
          <cell r="N8">
            <v>100</v>
          </cell>
        </row>
        <row r="9">
          <cell r="K9" t="str">
            <v>DEL00000045.alt.JB1197</v>
          </cell>
          <cell r="L9" t="str">
            <v>JB22</v>
          </cell>
          <cell r="M9">
            <v>500</v>
          </cell>
          <cell r="N9">
            <v>100</v>
          </cell>
        </row>
        <row r="10">
          <cell r="K10" t="str">
            <v>DEL00000045.alt.JB838</v>
          </cell>
          <cell r="L10" t="str">
            <v>JB22</v>
          </cell>
          <cell r="M10">
            <v>500</v>
          </cell>
          <cell r="N10">
            <v>100</v>
          </cell>
        </row>
        <row r="11">
          <cell r="K11" t="str">
            <v>DEL00000045.alt.JB841</v>
          </cell>
          <cell r="L11" t="str">
            <v>JB22</v>
          </cell>
          <cell r="M11">
            <v>500</v>
          </cell>
          <cell r="N11">
            <v>100</v>
          </cell>
        </row>
        <row r="12">
          <cell r="K12" t="str">
            <v>DEL00000045.alt.JB848</v>
          </cell>
          <cell r="L12" t="str">
            <v>JB22</v>
          </cell>
          <cell r="M12">
            <v>500</v>
          </cell>
          <cell r="N12">
            <v>100</v>
          </cell>
        </row>
        <row r="13">
          <cell r="K13" t="str">
            <v>DEL00000045.alt.JB852</v>
          </cell>
          <cell r="L13" t="str">
            <v>JB22</v>
          </cell>
          <cell r="M13">
            <v>500</v>
          </cell>
          <cell r="N13">
            <v>100</v>
          </cell>
        </row>
        <row r="14">
          <cell r="K14" t="str">
            <v>DEL00000045.alt.JB872</v>
          </cell>
          <cell r="L14" t="str">
            <v>JB22</v>
          </cell>
          <cell r="M14">
            <v>500</v>
          </cell>
          <cell r="N14">
            <v>100</v>
          </cell>
        </row>
        <row r="15">
          <cell r="K15" t="str">
            <v>DEL00000045.alt.JB873</v>
          </cell>
          <cell r="L15" t="str">
            <v>JB22</v>
          </cell>
          <cell r="M15">
            <v>500</v>
          </cell>
          <cell r="N15">
            <v>100</v>
          </cell>
        </row>
        <row r="16">
          <cell r="K16" t="str">
            <v>DEL00000045.alt.JB878</v>
          </cell>
          <cell r="L16" t="str">
            <v>JB22</v>
          </cell>
          <cell r="M16">
            <v>500</v>
          </cell>
          <cell r="N16">
            <v>100</v>
          </cell>
        </row>
        <row r="17">
          <cell r="K17" t="str">
            <v>DEL00000045.alt.JB884</v>
          </cell>
          <cell r="L17" t="str">
            <v>JB22</v>
          </cell>
          <cell r="M17">
            <v>500</v>
          </cell>
          <cell r="N17">
            <v>100</v>
          </cell>
        </row>
        <row r="18">
          <cell r="K18" t="str">
            <v>DEL00000045.alt.JB899</v>
          </cell>
          <cell r="L18" t="str">
            <v>JB22</v>
          </cell>
          <cell r="M18">
            <v>500</v>
          </cell>
          <cell r="N18">
            <v>100</v>
          </cell>
        </row>
        <row r="19">
          <cell r="K19" t="str">
            <v>DEL00000045.alt.JB900</v>
          </cell>
          <cell r="L19" t="str">
            <v>JB22</v>
          </cell>
          <cell r="M19">
            <v>500</v>
          </cell>
          <cell r="N19">
            <v>100</v>
          </cell>
        </row>
        <row r="20">
          <cell r="K20" t="str">
            <v>DEL00000045.alt.JB913</v>
          </cell>
          <cell r="L20" t="str">
            <v>JB22</v>
          </cell>
          <cell r="M20">
            <v>500</v>
          </cell>
          <cell r="N20">
            <v>100</v>
          </cell>
        </row>
        <row r="21">
          <cell r="K21" t="str">
            <v>DEL00000045.alt.JB914</v>
          </cell>
          <cell r="L21" t="str">
            <v>JB22</v>
          </cell>
          <cell r="M21">
            <v>500</v>
          </cell>
          <cell r="N21">
            <v>100</v>
          </cell>
        </row>
        <row r="22">
          <cell r="K22" t="str">
            <v>DEL00000045.alt.JB917</v>
          </cell>
          <cell r="L22" t="str">
            <v>JB22</v>
          </cell>
          <cell r="M22">
            <v>500</v>
          </cell>
          <cell r="N22">
            <v>100</v>
          </cell>
        </row>
        <row r="23">
          <cell r="K23" t="str">
            <v>DEL00000045.alt.JB934</v>
          </cell>
          <cell r="L23" t="str">
            <v>JB22</v>
          </cell>
          <cell r="M23">
            <v>500</v>
          </cell>
          <cell r="N23">
            <v>100</v>
          </cell>
        </row>
        <row r="24">
          <cell r="K24" t="str">
            <v>DEL00000050.alt.JB1114</v>
          </cell>
          <cell r="L24" t="str">
            <v>JB22</v>
          </cell>
          <cell r="M24">
            <v>501</v>
          </cell>
          <cell r="N24">
            <v>100</v>
          </cell>
        </row>
        <row r="25">
          <cell r="K25" t="str">
            <v>DEL00000050.alt.JB1117</v>
          </cell>
          <cell r="L25" t="str">
            <v>JB22</v>
          </cell>
          <cell r="M25">
            <v>501</v>
          </cell>
          <cell r="N25">
            <v>100</v>
          </cell>
        </row>
        <row r="26">
          <cell r="K26" t="str">
            <v>DEL00000050.alt.JB1180</v>
          </cell>
          <cell r="L26" t="str">
            <v>JB22</v>
          </cell>
          <cell r="M26">
            <v>501</v>
          </cell>
          <cell r="N26">
            <v>100</v>
          </cell>
        </row>
        <row r="27">
          <cell r="K27" t="str">
            <v>DEL00000050.alt.JB1197</v>
          </cell>
          <cell r="L27" t="str">
            <v>JB22</v>
          </cell>
          <cell r="M27">
            <v>501</v>
          </cell>
          <cell r="N27">
            <v>100</v>
          </cell>
        </row>
        <row r="28">
          <cell r="K28" t="str">
            <v>DEL00000050.alt.JB1206</v>
          </cell>
          <cell r="L28" t="str">
            <v>JB22</v>
          </cell>
          <cell r="M28">
            <v>501</v>
          </cell>
          <cell r="N28">
            <v>100</v>
          </cell>
        </row>
        <row r="29">
          <cell r="K29" t="str">
            <v>DEL00000050.alt.JB1207</v>
          </cell>
          <cell r="L29" t="str">
            <v>JB22</v>
          </cell>
          <cell r="M29">
            <v>501</v>
          </cell>
          <cell r="N29">
            <v>100</v>
          </cell>
        </row>
        <row r="30">
          <cell r="K30" t="str">
            <v>DEL00000050.alt.JB4</v>
          </cell>
          <cell r="L30" t="str">
            <v>JB22</v>
          </cell>
          <cell r="M30">
            <v>501</v>
          </cell>
          <cell r="N30">
            <v>100</v>
          </cell>
        </row>
        <row r="31">
          <cell r="K31" t="str">
            <v>DEL00000050.alt.JB758</v>
          </cell>
          <cell r="L31" t="str">
            <v>JB22</v>
          </cell>
          <cell r="M31">
            <v>501</v>
          </cell>
          <cell r="N31">
            <v>100</v>
          </cell>
        </row>
        <row r="32">
          <cell r="K32" t="str">
            <v>DEL00000050.alt.JB840</v>
          </cell>
          <cell r="L32" t="str">
            <v>JB22</v>
          </cell>
          <cell r="M32">
            <v>501</v>
          </cell>
          <cell r="N32">
            <v>100</v>
          </cell>
        </row>
        <row r="33">
          <cell r="K33" t="str">
            <v>DEL00000050.alt.JB841</v>
          </cell>
          <cell r="L33" t="str">
            <v>JB22</v>
          </cell>
          <cell r="M33">
            <v>501</v>
          </cell>
          <cell r="N33">
            <v>100</v>
          </cell>
        </row>
        <row r="34">
          <cell r="K34" t="str">
            <v>DEL00000050.alt.JB848</v>
          </cell>
          <cell r="L34" t="str">
            <v>JB22</v>
          </cell>
          <cell r="M34">
            <v>501</v>
          </cell>
          <cell r="N34">
            <v>100</v>
          </cell>
        </row>
        <row r="35">
          <cell r="K35" t="str">
            <v>DEL00000050.alt.JB862</v>
          </cell>
          <cell r="L35" t="str">
            <v>JB22</v>
          </cell>
          <cell r="M35">
            <v>501</v>
          </cell>
          <cell r="N35">
            <v>100</v>
          </cell>
        </row>
        <row r="36">
          <cell r="K36" t="str">
            <v>DEL00000050.alt.JB864</v>
          </cell>
          <cell r="L36" t="str">
            <v>JB22</v>
          </cell>
          <cell r="M36">
            <v>501</v>
          </cell>
          <cell r="N36">
            <v>100</v>
          </cell>
        </row>
        <row r="37">
          <cell r="K37" t="str">
            <v>DEL00000050.alt.JB874</v>
          </cell>
          <cell r="L37" t="str">
            <v>JB22</v>
          </cell>
          <cell r="M37">
            <v>501</v>
          </cell>
          <cell r="N37">
            <v>100</v>
          </cell>
        </row>
        <row r="38">
          <cell r="K38" t="str">
            <v>DEL00000050.alt.JB884</v>
          </cell>
          <cell r="L38" t="str">
            <v>JB22</v>
          </cell>
          <cell r="M38">
            <v>501</v>
          </cell>
          <cell r="N38">
            <v>100</v>
          </cell>
        </row>
        <row r="39">
          <cell r="K39" t="str">
            <v>DEL00000050.alt.JB900</v>
          </cell>
          <cell r="L39" t="str">
            <v>JB22</v>
          </cell>
          <cell r="M39">
            <v>501</v>
          </cell>
          <cell r="N39">
            <v>100</v>
          </cell>
        </row>
        <row r="40">
          <cell r="K40" t="str">
            <v>DEL00000050.alt.JB913</v>
          </cell>
          <cell r="L40" t="str">
            <v>JB22</v>
          </cell>
          <cell r="M40">
            <v>501</v>
          </cell>
          <cell r="N40">
            <v>100</v>
          </cell>
        </row>
        <row r="41">
          <cell r="K41" t="str">
            <v>DEL00000050.alt.JB914</v>
          </cell>
          <cell r="L41" t="str">
            <v>JB22</v>
          </cell>
          <cell r="M41">
            <v>501</v>
          </cell>
          <cell r="N41">
            <v>100</v>
          </cell>
        </row>
        <row r="42">
          <cell r="K42" t="str">
            <v>DEL00000050.alt.JB916</v>
          </cell>
          <cell r="L42" t="str">
            <v>JB22</v>
          </cell>
          <cell r="M42">
            <v>501</v>
          </cell>
          <cell r="N42">
            <v>100</v>
          </cell>
        </row>
        <row r="43">
          <cell r="K43" t="str">
            <v>DEL00000050.alt.JB929</v>
          </cell>
          <cell r="L43" t="str">
            <v>JB22</v>
          </cell>
          <cell r="M43">
            <v>501</v>
          </cell>
          <cell r="N43">
            <v>100</v>
          </cell>
        </row>
        <row r="44">
          <cell r="K44" t="str">
            <v>DEL00000050.alt.JB934</v>
          </cell>
          <cell r="L44" t="str">
            <v>JB22</v>
          </cell>
          <cell r="M44">
            <v>501</v>
          </cell>
          <cell r="N44">
            <v>100</v>
          </cell>
        </row>
        <row r="45">
          <cell r="K45" t="str">
            <v>DEL00000050.alt.JB943</v>
          </cell>
          <cell r="L45" t="str">
            <v>JB22</v>
          </cell>
          <cell r="M45">
            <v>501</v>
          </cell>
          <cell r="N45">
            <v>100</v>
          </cell>
        </row>
        <row r="46">
          <cell r="K46" t="str">
            <v>DEL00000050.alt.JB953</v>
          </cell>
          <cell r="L46" t="str">
            <v>JB22</v>
          </cell>
          <cell r="M46">
            <v>501</v>
          </cell>
          <cell r="N46">
            <v>100</v>
          </cell>
        </row>
        <row r="47">
          <cell r="K47" t="str">
            <v>DEL00000064.alt.JB916</v>
          </cell>
          <cell r="L47" t="str">
            <v>JB22</v>
          </cell>
          <cell r="M47">
            <v>501</v>
          </cell>
          <cell r="N47">
            <v>100</v>
          </cell>
        </row>
        <row r="48">
          <cell r="K48" t="str">
            <v>DEL00000070.alt.JB1174</v>
          </cell>
          <cell r="L48" t="str">
            <v>JB22</v>
          </cell>
          <cell r="M48">
            <v>327</v>
          </cell>
          <cell r="N48">
            <v>100</v>
          </cell>
        </row>
        <row r="49">
          <cell r="K49" t="str">
            <v>DEL00000070.alt.JB1180</v>
          </cell>
          <cell r="L49" t="str">
            <v>JB22</v>
          </cell>
          <cell r="M49">
            <v>327</v>
          </cell>
          <cell r="N49">
            <v>100</v>
          </cell>
        </row>
        <row r="50">
          <cell r="K50" t="str">
            <v>DEL00000070.alt.JB837</v>
          </cell>
          <cell r="L50" t="str">
            <v>JB22</v>
          </cell>
          <cell r="M50">
            <v>327</v>
          </cell>
          <cell r="N50">
            <v>100</v>
          </cell>
        </row>
        <row r="51">
          <cell r="K51" t="str">
            <v>DEL00000073.alt.JB1205</v>
          </cell>
          <cell r="L51" t="str">
            <v>JB22</v>
          </cell>
          <cell r="M51">
            <v>500</v>
          </cell>
          <cell r="N51">
            <v>100</v>
          </cell>
        </row>
        <row r="52">
          <cell r="K52" t="str">
            <v>DEL00000073.alt.JB1206</v>
          </cell>
          <cell r="L52" t="str">
            <v>JB22</v>
          </cell>
          <cell r="M52">
            <v>500</v>
          </cell>
          <cell r="N52">
            <v>100</v>
          </cell>
        </row>
        <row r="53">
          <cell r="K53" t="str">
            <v>DEL00000077.alt.JB916</v>
          </cell>
          <cell r="L53" t="str">
            <v>JB22</v>
          </cell>
          <cell r="M53">
            <v>501</v>
          </cell>
          <cell r="N53">
            <v>100</v>
          </cell>
        </row>
        <row r="54">
          <cell r="K54" t="str">
            <v>DEL00000151.alt.JB916</v>
          </cell>
          <cell r="L54" t="str">
            <v>JB22</v>
          </cell>
          <cell r="M54">
            <v>500</v>
          </cell>
          <cell r="N54">
            <v>100</v>
          </cell>
        </row>
        <row r="55">
          <cell r="K55" t="str">
            <v>DEL00000189.alt.JB872</v>
          </cell>
          <cell r="L55" t="str">
            <v>JB22</v>
          </cell>
          <cell r="M55">
            <v>502</v>
          </cell>
          <cell r="N55">
            <v>100</v>
          </cell>
        </row>
        <row r="56">
          <cell r="K56" t="str">
            <v>DEL00000189.alt.JB874</v>
          </cell>
          <cell r="L56" t="str">
            <v>JB22</v>
          </cell>
          <cell r="M56">
            <v>502</v>
          </cell>
          <cell r="N56">
            <v>100</v>
          </cell>
        </row>
        <row r="57">
          <cell r="K57" t="str">
            <v>DEL00000189.alt.JB916</v>
          </cell>
          <cell r="L57" t="str">
            <v>JB22</v>
          </cell>
          <cell r="M57">
            <v>502</v>
          </cell>
          <cell r="N57">
            <v>100</v>
          </cell>
        </row>
        <row r="58">
          <cell r="K58" t="str">
            <v>DEL00000190.alt.JB916</v>
          </cell>
          <cell r="L58" t="str">
            <v>JB22</v>
          </cell>
          <cell r="M58">
            <v>500</v>
          </cell>
          <cell r="N58">
            <v>100</v>
          </cell>
        </row>
        <row r="59">
          <cell r="K59" t="str">
            <v>DEL0011PIN.alt.JB870</v>
          </cell>
          <cell r="L59" t="str">
            <v>JB22</v>
          </cell>
          <cell r="M59">
            <v>509</v>
          </cell>
          <cell r="N59">
            <v>99.803536345775996</v>
          </cell>
        </row>
        <row r="60">
          <cell r="K60" t="str">
            <v>DEL0013PIN.alt.JB870</v>
          </cell>
          <cell r="L60" t="str">
            <v>JB22</v>
          </cell>
          <cell r="M60">
            <v>500</v>
          </cell>
          <cell r="N60">
            <v>100</v>
          </cell>
        </row>
        <row r="61">
          <cell r="K61" t="str">
            <v>DEL0016PIN.alt.JB870</v>
          </cell>
          <cell r="L61" t="str">
            <v>JB22</v>
          </cell>
          <cell r="M61">
            <v>507</v>
          </cell>
          <cell r="N61">
            <v>99.802761341222904</v>
          </cell>
        </row>
        <row r="62">
          <cell r="K62" t="str">
            <v>DEL0017PIN.alt.JB4</v>
          </cell>
          <cell r="L62" t="str">
            <v>JB22</v>
          </cell>
          <cell r="M62">
            <v>500</v>
          </cell>
          <cell r="N62">
            <v>100</v>
          </cell>
        </row>
        <row r="63">
          <cell r="K63" t="str">
            <v>DEL0017PIN.alt.JB762</v>
          </cell>
          <cell r="L63" t="str">
            <v>JB22</v>
          </cell>
          <cell r="M63">
            <v>500</v>
          </cell>
          <cell r="N63">
            <v>100</v>
          </cell>
        </row>
        <row r="64">
          <cell r="K64" t="str">
            <v>DEL0017PIN.alt.JB838</v>
          </cell>
          <cell r="L64" t="str">
            <v>JB22</v>
          </cell>
          <cell r="M64">
            <v>500</v>
          </cell>
          <cell r="N64">
            <v>100</v>
          </cell>
        </row>
        <row r="65">
          <cell r="K65" t="str">
            <v>DEL0017PIN.alt.JB840</v>
          </cell>
          <cell r="L65" t="str">
            <v>JB22</v>
          </cell>
          <cell r="M65">
            <v>500</v>
          </cell>
          <cell r="N65">
            <v>100</v>
          </cell>
        </row>
        <row r="66">
          <cell r="K66" t="str">
            <v>DEL0017PIN.alt.JB862</v>
          </cell>
          <cell r="L66" t="str">
            <v>JB22</v>
          </cell>
          <cell r="M66">
            <v>500</v>
          </cell>
          <cell r="N66">
            <v>100</v>
          </cell>
        </row>
        <row r="67">
          <cell r="K67" t="str">
            <v>DEL0017PIN.alt.JB870</v>
          </cell>
          <cell r="L67" t="str">
            <v>JB22</v>
          </cell>
          <cell r="M67">
            <v>500</v>
          </cell>
          <cell r="N67">
            <v>100</v>
          </cell>
        </row>
        <row r="68">
          <cell r="K68" t="str">
            <v>DEL0017PIN.alt.JB874</v>
          </cell>
          <cell r="L68" t="str">
            <v>JB22</v>
          </cell>
          <cell r="M68">
            <v>500</v>
          </cell>
          <cell r="N68">
            <v>100</v>
          </cell>
        </row>
        <row r="69">
          <cell r="K69" t="str">
            <v>DEL0017PIN.alt.JB875</v>
          </cell>
          <cell r="L69" t="str">
            <v>JB22</v>
          </cell>
          <cell r="M69">
            <v>500</v>
          </cell>
          <cell r="N69">
            <v>100</v>
          </cell>
        </row>
        <row r="70">
          <cell r="K70" t="str">
            <v>DEL0017PIN.alt.JB878</v>
          </cell>
          <cell r="L70" t="str">
            <v>JB22</v>
          </cell>
          <cell r="M70">
            <v>500</v>
          </cell>
          <cell r="N70">
            <v>100</v>
          </cell>
        </row>
        <row r="71">
          <cell r="K71" t="str">
            <v>DEL0017PIN.alt.JB900</v>
          </cell>
          <cell r="L71" t="str">
            <v>JB22</v>
          </cell>
          <cell r="M71">
            <v>500</v>
          </cell>
          <cell r="N71">
            <v>100</v>
          </cell>
        </row>
        <row r="72">
          <cell r="K72" t="str">
            <v>DEL0017PIN.alt.JB914</v>
          </cell>
          <cell r="L72" t="str">
            <v>JB22</v>
          </cell>
          <cell r="M72">
            <v>500</v>
          </cell>
          <cell r="N72">
            <v>100</v>
          </cell>
        </row>
        <row r="73">
          <cell r="K73" t="str">
            <v>DEL0017PIN.alt.JB917</v>
          </cell>
          <cell r="L73" t="str">
            <v>JB22</v>
          </cell>
          <cell r="M73">
            <v>500</v>
          </cell>
          <cell r="N73">
            <v>100</v>
          </cell>
        </row>
        <row r="74">
          <cell r="K74" t="str">
            <v>DEL0017PIN.alt.JB939</v>
          </cell>
          <cell r="L74" t="str">
            <v>JB22</v>
          </cell>
          <cell r="M74">
            <v>500</v>
          </cell>
          <cell r="N74">
            <v>100</v>
          </cell>
        </row>
        <row r="75">
          <cell r="K75" t="str">
            <v>DEL0019PIN.alt.JB899</v>
          </cell>
          <cell r="L75" t="str">
            <v>JB22</v>
          </cell>
          <cell r="M75">
            <v>504</v>
          </cell>
          <cell r="N75">
            <v>99.801587301587304</v>
          </cell>
        </row>
        <row r="76">
          <cell r="K76" t="str">
            <v>DEL0022PIN.alt.JB1154</v>
          </cell>
          <cell r="L76" t="str">
            <v>JB22</v>
          </cell>
          <cell r="M76">
            <v>518</v>
          </cell>
          <cell r="N76">
            <v>99.806949806949802</v>
          </cell>
        </row>
        <row r="77">
          <cell r="K77" t="str">
            <v>DEL0027PIN.alt.JB953</v>
          </cell>
          <cell r="L77" t="str">
            <v>JB22</v>
          </cell>
          <cell r="M77">
            <v>532</v>
          </cell>
          <cell r="N77">
            <v>99.060150375939898</v>
          </cell>
        </row>
        <row r="78">
          <cell r="K78" t="str">
            <v>DEL0030PIN.alt.JB1171</v>
          </cell>
          <cell r="L78" t="str">
            <v>JB22</v>
          </cell>
          <cell r="M78">
            <v>506</v>
          </cell>
          <cell r="N78">
            <v>99.802371541501998</v>
          </cell>
        </row>
        <row r="79">
          <cell r="K79" t="str">
            <v>DEL0030PIN.alt.JB1197</v>
          </cell>
          <cell r="L79" t="str">
            <v>JB22</v>
          </cell>
          <cell r="M79">
            <v>506</v>
          </cell>
          <cell r="N79">
            <v>99.802371541501998</v>
          </cell>
        </row>
        <row r="80">
          <cell r="K80" t="str">
            <v>DEL0030PIN.alt.JB4</v>
          </cell>
          <cell r="L80" t="str">
            <v>JB22</v>
          </cell>
          <cell r="M80">
            <v>506</v>
          </cell>
          <cell r="N80">
            <v>99.802371541501998</v>
          </cell>
        </row>
        <row r="81">
          <cell r="K81" t="str">
            <v>DEL0030PIN.alt.JB845</v>
          </cell>
          <cell r="L81" t="str">
            <v>JB22</v>
          </cell>
          <cell r="M81">
            <v>506</v>
          </cell>
          <cell r="N81">
            <v>99.802371541501998</v>
          </cell>
        </row>
        <row r="82">
          <cell r="K82" t="str">
            <v>DEL0030PIN.alt.JB899</v>
          </cell>
          <cell r="L82" t="str">
            <v>JB22</v>
          </cell>
          <cell r="M82">
            <v>506</v>
          </cell>
          <cell r="N82">
            <v>99.802371541501998</v>
          </cell>
        </row>
        <row r="83">
          <cell r="K83" t="str">
            <v>DEL0030PIN.alt.JB931</v>
          </cell>
          <cell r="L83" t="str">
            <v>JB22</v>
          </cell>
          <cell r="M83">
            <v>506</v>
          </cell>
          <cell r="N83">
            <v>99.802371541501998</v>
          </cell>
        </row>
        <row r="84">
          <cell r="K84" t="str">
            <v>DEL0030PIN.alt.JB939</v>
          </cell>
          <cell r="L84" t="str">
            <v>JB22</v>
          </cell>
          <cell r="M84">
            <v>506</v>
          </cell>
          <cell r="N84">
            <v>99.802371541501998</v>
          </cell>
        </row>
        <row r="85">
          <cell r="K85" t="str">
            <v>DEL0032PIN.alt.JB1154</v>
          </cell>
          <cell r="L85" t="str">
            <v>JB22</v>
          </cell>
          <cell r="M85">
            <v>508</v>
          </cell>
          <cell r="N85">
            <v>99.803149606299201</v>
          </cell>
        </row>
        <row r="86">
          <cell r="K86" t="str">
            <v>DEL0032PIN.alt.JB1171</v>
          </cell>
          <cell r="L86" t="str">
            <v>JB22</v>
          </cell>
          <cell r="M86">
            <v>508</v>
          </cell>
          <cell r="N86">
            <v>99.803149606299201</v>
          </cell>
        </row>
        <row r="87">
          <cell r="K87" t="str">
            <v>DEL0032PIN.alt.JB4</v>
          </cell>
          <cell r="L87" t="str">
            <v>JB22</v>
          </cell>
          <cell r="M87">
            <v>508</v>
          </cell>
          <cell r="N87">
            <v>99.803149606299201</v>
          </cell>
        </row>
        <row r="88">
          <cell r="K88" t="str">
            <v>DEL0032PIN.alt.JB853</v>
          </cell>
          <cell r="L88" t="str">
            <v>JB22</v>
          </cell>
          <cell r="M88">
            <v>508</v>
          </cell>
          <cell r="N88">
            <v>99.803149606299201</v>
          </cell>
        </row>
        <row r="89">
          <cell r="K89" t="str">
            <v>DEL0032PIN.alt.JB864</v>
          </cell>
          <cell r="L89" t="str">
            <v>JB22</v>
          </cell>
          <cell r="M89">
            <v>508</v>
          </cell>
          <cell r="N89">
            <v>99.803149606299201</v>
          </cell>
        </row>
        <row r="90">
          <cell r="K90" t="str">
            <v>DEL0032PIN.alt.JB884</v>
          </cell>
          <cell r="L90" t="str">
            <v>JB22</v>
          </cell>
          <cell r="M90">
            <v>508</v>
          </cell>
          <cell r="N90">
            <v>99.803149606299201</v>
          </cell>
        </row>
        <row r="91">
          <cell r="K91" t="str">
            <v>DEL0032PIN.alt.JB899</v>
          </cell>
          <cell r="L91" t="str">
            <v>JB22</v>
          </cell>
          <cell r="M91">
            <v>508</v>
          </cell>
          <cell r="N91">
            <v>99.803149606299201</v>
          </cell>
        </row>
        <row r="92">
          <cell r="K92" t="str">
            <v>DEL0032PIN.alt.JB931</v>
          </cell>
          <cell r="L92" t="str">
            <v>JB22</v>
          </cell>
          <cell r="M92">
            <v>508</v>
          </cell>
          <cell r="N92">
            <v>99.803149606299201</v>
          </cell>
        </row>
        <row r="93">
          <cell r="K93" t="str">
            <v>DEL0032PIN.alt.JB934</v>
          </cell>
          <cell r="L93" t="str">
            <v>JB22</v>
          </cell>
          <cell r="M93">
            <v>508</v>
          </cell>
          <cell r="N93">
            <v>99.803149606299201</v>
          </cell>
        </row>
        <row r="94">
          <cell r="K94" t="str">
            <v>DEL0032PIN.alt.JB939</v>
          </cell>
          <cell r="L94" t="str">
            <v>JB22</v>
          </cell>
          <cell r="M94">
            <v>508</v>
          </cell>
          <cell r="N94">
            <v>99.803149606299201</v>
          </cell>
        </row>
        <row r="95">
          <cell r="K95" t="str">
            <v>DEL0035PIN.alt.JB758</v>
          </cell>
          <cell r="L95" t="str">
            <v>JB22</v>
          </cell>
          <cell r="M95">
            <v>500</v>
          </cell>
          <cell r="N95">
            <v>100</v>
          </cell>
        </row>
        <row r="96">
          <cell r="K96" t="str">
            <v>DEL0035PIN.alt.JB864</v>
          </cell>
          <cell r="L96" t="str">
            <v>JB22</v>
          </cell>
          <cell r="M96">
            <v>506</v>
          </cell>
          <cell r="N96">
            <v>99.802371541501998</v>
          </cell>
        </row>
        <row r="97">
          <cell r="K97" t="str">
            <v>DEL0035PIN.alt.JB918</v>
          </cell>
          <cell r="L97" t="str">
            <v>JB22</v>
          </cell>
          <cell r="M97">
            <v>506</v>
          </cell>
          <cell r="N97">
            <v>99.802371541501998</v>
          </cell>
        </row>
        <row r="98">
          <cell r="K98" t="str">
            <v>DEL0035PIN.alt.JB934</v>
          </cell>
          <cell r="L98" t="str">
            <v>JB22</v>
          </cell>
          <cell r="M98">
            <v>506</v>
          </cell>
          <cell r="N98">
            <v>99.802371541501998</v>
          </cell>
        </row>
        <row r="99">
          <cell r="K99" t="str">
            <v>DEL0036PIN.alt.JB837</v>
          </cell>
          <cell r="L99" t="str">
            <v>JB22</v>
          </cell>
          <cell r="M99">
            <v>508</v>
          </cell>
          <cell r="N99">
            <v>99.803149606299201</v>
          </cell>
        </row>
        <row r="100">
          <cell r="K100" t="str">
            <v>DEL0036PIN.alt.JB846</v>
          </cell>
          <cell r="L100" t="str">
            <v>JB22</v>
          </cell>
          <cell r="M100">
            <v>508</v>
          </cell>
          <cell r="N100">
            <v>99.803149606299201</v>
          </cell>
        </row>
        <row r="101">
          <cell r="K101" t="str">
            <v>DEL0036PIN.alt.JB848</v>
          </cell>
          <cell r="L101" t="str">
            <v>JB22</v>
          </cell>
          <cell r="M101">
            <v>508</v>
          </cell>
          <cell r="N101">
            <v>99.803149606299201</v>
          </cell>
        </row>
        <row r="102">
          <cell r="K102" t="str">
            <v>DEL0036PIN.alt.JB852</v>
          </cell>
          <cell r="L102" t="str">
            <v>JB22</v>
          </cell>
          <cell r="M102">
            <v>508</v>
          </cell>
          <cell r="N102">
            <v>99.803149606299201</v>
          </cell>
        </row>
        <row r="103">
          <cell r="K103" t="str">
            <v>DEL0036PIN.alt.JB853</v>
          </cell>
          <cell r="L103" t="str">
            <v>JB22</v>
          </cell>
          <cell r="M103">
            <v>508</v>
          </cell>
          <cell r="N103">
            <v>99.803149606299201</v>
          </cell>
        </row>
        <row r="104">
          <cell r="K104" t="str">
            <v>DEL0036PIN.alt.JB864</v>
          </cell>
          <cell r="L104" t="str">
            <v>JB22</v>
          </cell>
          <cell r="M104">
            <v>508</v>
          </cell>
          <cell r="N104">
            <v>99.803149606299201</v>
          </cell>
        </row>
        <row r="105">
          <cell r="K105" t="str">
            <v>DEL0036PIN.alt.JB931</v>
          </cell>
          <cell r="L105" t="str">
            <v>JB22</v>
          </cell>
          <cell r="M105">
            <v>508</v>
          </cell>
          <cell r="N105">
            <v>99.803149606299201</v>
          </cell>
        </row>
        <row r="106">
          <cell r="K106" t="str">
            <v>DEL0036PIN.alt.JB934</v>
          </cell>
          <cell r="L106" t="str">
            <v>JB22</v>
          </cell>
          <cell r="M106">
            <v>508</v>
          </cell>
          <cell r="N106">
            <v>99.803149606299201</v>
          </cell>
        </row>
        <row r="107">
          <cell r="K107" t="str">
            <v>DEL0037PIN.alt.JB1117</v>
          </cell>
          <cell r="L107" t="str">
            <v>JB22</v>
          </cell>
          <cell r="M107">
            <v>507</v>
          </cell>
          <cell r="N107">
            <v>99.802761341222904</v>
          </cell>
        </row>
        <row r="108">
          <cell r="K108" t="str">
            <v>DEL0037PIN.alt.JB1171</v>
          </cell>
          <cell r="L108" t="str">
            <v>JB22</v>
          </cell>
          <cell r="M108">
            <v>507</v>
          </cell>
          <cell r="N108">
            <v>99.802761341222904</v>
          </cell>
        </row>
        <row r="109">
          <cell r="K109" t="str">
            <v>DEL0037PIN.alt.JB4</v>
          </cell>
          <cell r="L109" t="str">
            <v>JB22</v>
          </cell>
          <cell r="M109">
            <v>507</v>
          </cell>
          <cell r="N109">
            <v>99.802761341222904</v>
          </cell>
        </row>
        <row r="110">
          <cell r="K110" t="str">
            <v>DEL0037PIN.alt.JB854</v>
          </cell>
          <cell r="L110" t="str">
            <v>JB22</v>
          </cell>
          <cell r="M110">
            <v>507</v>
          </cell>
          <cell r="N110">
            <v>99.802761341222904</v>
          </cell>
        </row>
        <row r="111">
          <cell r="K111" t="str">
            <v>DEL0037PIN.alt.JB858</v>
          </cell>
          <cell r="L111" t="str">
            <v>JB22</v>
          </cell>
          <cell r="M111">
            <v>507</v>
          </cell>
          <cell r="N111">
            <v>99.802761341222904</v>
          </cell>
        </row>
        <row r="112">
          <cell r="K112" t="str">
            <v>DEL0037PIN.alt.JB864</v>
          </cell>
          <cell r="L112" t="str">
            <v>JB22</v>
          </cell>
          <cell r="M112">
            <v>507</v>
          </cell>
          <cell r="N112">
            <v>99.802761341222904</v>
          </cell>
        </row>
        <row r="113">
          <cell r="K113" t="str">
            <v>DEL0037PIN.alt.JB873</v>
          </cell>
          <cell r="L113" t="str">
            <v>JB22</v>
          </cell>
          <cell r="M113">
            <v>507</v>
          </cell>
          <cell r="N113">
            <v>99.802761341222904</v>
          </cell>
        </row>
        <row r="114">
          <cell r="K114" t="str">
            <v>DEL0037PIN.alt.JB874</v>
          </cell>
          <cell r="L114" t="str">
            <v>JB22</v>
          </cell>
          <cell r="M114">
            <v>507</v>
          </cell>
          <cell r="N114">
            <v>99.802761341222904</v>
          </cell>
        </row>
        <row r="115">
          <cell r="K115" t="str">
            <v>DEL0037PIN.alt.JB884</v>
          </cell>
          <cell r="L115" t="str">
            <v>JB22</v>
          </cell>
          <cell r="M115">
            <v>507</v>
          </cell>
          <cell r="N115">
            <v>99.802761341222904</v>
          </cell>
        </row>
        <row r="116">
          <cell r="K116" t="str">
            <v>DEL0037PIN.alt.JB910</v>
          </cell>
          <cell r="L116" t="str">
            <v>JB22</v>
          </cell>
          <cell r="M116">
            <v>507</v>
          </cell>
          <cell r="N116">
            <v>99.802761341222904</v>
          </cell>
        </row>
        <row r="117">
          <cell r="K117" t="str">
            <v>DEL0037PIN.alt.JB916</v>
          </cell>
          <cell r="L117" t="str">
            <v>JB22</v>
          </cell>
          <cell r="M117">
            <v>507</v>
          </cell>
          <cell r="N117">
            <v>99.802761341222904</v>
          </cell>
        </row>
        <row r="118">
          <cell r="K118" t="str">
            <v>DEL0037PIN.alt.JB917</v>
          </cell>
          <cell r="L118" t="str">
            <v>JB22</v>
          </cell>
          <cell r="M118">
            <v>507</v>
          </cell>
          <cell r="N118">
            <v>99.802761341222904</v>
          </cell>
        </row>
        <row r="119">
          <cell r="K119" t="str">
            <v>DEL0037PIN.alt.JB929</v>
          </cell>
          <cell r="L119" t="str">
            <v>JB22</v>
          </cell>
          <cell r="M119">
            <v>507</v>
          </cell>
          <cell r="N119">
            <v>99.802761341222904</v>
          </cell>
        </row>
        <row r="120">
          <cell r="K120" t="str">
            <v>DEL0037PIN.alt.JB931</v>
          </cell>
          <cell r="L120" t="str">
            <v>JB22</v>
          </cell>
          <cell r="M120">
            <v>507</v>
          </cell>
          <cell r="N120">
            <v>99.802761341222904</v>
          </cell>
        </row>
        <row r="121">
          <cell r="K121" t="str">
            <v>DEL0037PIN.alt.JB942</v>
          </cell>
          <cell r="L121" t="str">
            <v>JB22</v>
          </cell>
          <cell r="M121">
            <v>507</v>
          </cell>
          <cell r="N121">
            <v>99.802761341222904</v>
          </cell>
        </row>
        <row r="122">
          <cell r="K122" t="str">
            <v>DEL0038PIN.alt.JB1207</v>
          </cell>
          <cell r="L122" t="str">
            <v>JB22</v>
          </cell>
          <cell r="M122">
            <v>507</v>
          </cell>
          <cell r="N122">
            <v>99.802761341222904</v>
          </cell>
        </row>
        <row r="123">
          <cell r="K123" t="str">
            <v>DEL0038PIN.alt.JB864</v>
          </cell>
          <cell r="L123" t="str">
            <v>JB22</v>
          </cell>
          <cell r="M123">
            <v>507</v>
          </cell>
          <cell r="N123">
            <v>99.802761341222904</v>
          </cell>
        </row>
        <row r="124">
          <cell r="K124" t="str">
            <v>DEL0038PIN.alt.JB870</v>
          </cell>
          <cell r="L124" t="str">
            <v>JB22</v>
          </cell>
          <cell r="M124">
            <v>507</v>
          </cell>
          <cell r="N124">
            <v>99.802761341222904</v>
          </cell>
        </row>
        <row r="125">
          <cell r="K125" t="str">
            <v>DEL0039PIN.alt.JB910</v>
          </cell>
          <cell r="L125" t="str">
            <v>JB22</v>
          </cell>
          <cell r="M125">
            <v>502</v>
          </cell>
          <cell r="N125">
            <v>100</v>
          </cell>
        </row>
        <row r="126">
          <cell r="K126" t="str">
            <v>DEL0039PIN.alt.JB917</v>
          </cell>
          <cell r="L126" t="str">
            <v>JB22</v>
          </cell>
          <cell r="M126">
            <v>502</v>
          </cell>
          <cell r="N126">
            <v>100</v>
          </cell>
        </row>
        <row r="127">
          <cell r="K127" t="str">
            <v>DEL0040PIN.alt.JB931</v>
          </cell>
          <cell r="L127" t="str">
            <v>JB22</v>
          </cell>
          <cell r="M127">
            <v>506</v>
          </cell>
          <cell r="N127">
            <v>99.802371541501998</v>
          </cell>
        </row>
        <row r="128">
          <cell r="K128" t="str">
            <v>DEL0040PIN.alt.JB934</v>
          </cell>
          <cell r="L128" t="str">
            <v>JB22</v>
          </cell>
          <cell r="M128">
            <v>506</v>
          </cell>
          <cell r="N128">
            <v>99.802371541501998</v>
          </cell>
        </row>
        <row r="129">
          <cell r="K129" t="str">
            <v>DEL0041PIN.alt.JB842</v>
          </cell>
          <cell r="L129" t="str">
            <v>JB22</v>
          </cell>
          <cell r="M129">
            <v>500</v>
          </cell>
          <cell r="N129">
            <v>100</v>
          </cell>
        </row>
        <row r="130">
          <cell r="K130" t="str">
            <v>DEL0041PIN.alt.JB845</v>
          </cell>
          <cell r="L130" t="str">
            <v>JB22</v>
          </cell>
          <cell r="M130">
            <v>500</v>
          </cell>
          <cell r="N130">
            <v>100</v>
          </cell>
        </row>
        <row r="131">
          <cell r="K131" t="str">
            <v>DEL0041PIN.alt.JB853</v>
          </cell>
          <cell r="L131" t="str">
            <v>JB22</v>
          </cell>
          <cell r="M131">
            <v>500</v>
          </cell>
          <cell r="N131">
            <v>100</v>
          </cell>
        </row>
        <row r="132">
          <cell r="K132" t="str">
            <v>DEL0041PIN.alt.JB854</v>
          </cell>
          <cell r="L132" t="str">
            <v>JB22</v>
          </cell>
          <cell r="M132">
            <v>500</v>
          </cell>
          <cell r="N132">
            <v>100</v>
          </cell>
        </row>
        <row r="133">
          <cell r="K133" t="str">
            <v>DEL0041PIN.alt.JB899</v>
          </cell>
          <cell r="L133" t="str">
            <v>JB22</v>
          </cell>
          <cell r="M133">
            <v>500</v>
          </cell>
          <cell r="N133">
            <v>100</v>
          </cell>
        </row>
        <row r="134">
          <cell r="K134" t="str">
            <v>DEL0041PIN.alt.JB916</v>
          </cell>
          <cell r="L134" t="str">
            <v>JB22</v>
          </cell>
          <cell r="M134">
            <v>507</v>
          </cell>
          <cell r="N134">
            <v>99.802761341222904</v>
          </cell>
        </row>
        <row r="135">
          <cell r="K135" t="str">
            <v>DEL0041PIN.alt.JB939</v>
          </cell>
          <cell r="L135" t="str">
            <v>JB22</v>
          </cell>
          <cell r="M135">
            <v>507</v>
          </cell>
          <cell r="N135">
            <v>99.802761341222904</v>
          </cell>
        </row>
        <row r="136">
          <cell r="K136" t="str">
            <v>DEL0043PIN.alt.JB872</v>
          </cell>
          <cell r="L136" t="str">
            <v>JB22</v>
          </cell>
          <cell r="M136">
            <v>510</v>
          </cell>
          <cell r="N136">
            <v>99.803921568627501</v>
          </cell>
        </row>
        <row r="137">
          <cell r="K137" t="str">
            <v>DEL0043PIN.alt.JB939</v>
          </cell>
          <cell r="L137" t="str">
            <v>JB22</v>
          </cell>
          <cell r="M137">
            <v>510</v>
          </cell>
          <cell r="N137">
            <v>99.803921568627501</v>
          </cell>
        </row>
        <row r="138">
          <cell r="K138" t="str">
            <v>DEL0045PIN.alt.JB848</v>
          </cell>
          <cell r="L138" t="str">
            <v>JB22</v>
          </cell>
          <cell r="M138">
            <v>509</v>
          </cell>
          <cell r="N138">
            <v>99.803536345775996</v>
          </cell>
        </row>
        <row r="139">
          <cell r="K139" t="str">
            <v>DEL0045PIN.alt.JB858</v>
          </cell>
          <cell r="L139" t="str">
            <v>JB22</v>
          </cell>
          <cell r="M139">
            <v>509</v>
          </cell>
          <cell r="N139">
            <v>99.803536345775996</v>
          </cell>
        </row>
        <row r="140">
          <cell r="K140" t="str">
            <v>DEL0050PIN.alt.JB1110</v>
          </cell>
          <cell r="L140" t="str">
            <v>JB22</v>
          </cell>
          <cell r="M140">
            <v>502</v>
          </cell>
          <cell r="N140">
            <v>100</v>
          </cell>
        </row>
        <row r="141">
          <cell r="K141" t="str">
            <v>DEL0050PIN.alt.JB1205</v>
          </cell>
          <cell r="L141" t="str">
            <v>JB22</v>
          </cell>
          <cell r="M141">
            <v>504</v>
          </cell>
          <cell r="N141">
            <v>100</v>
          </cell>
        </row>
        <row r="142">
          <cell r="K142" t="str">
            <v>DEL0050PIN.alt.JB845</v>
          </cell>
          <cell r="L142" t="str">
            <v>JB22</v>
          </cell>
          <cell r="M142">
            <v>504</v>
          </cell>
          <cell r="N142">
            <v>100</v>
          </cell>
        </row>
        <row r="143">
          <cell r="K143" t="str">
            <v>DEL0050PIN.alt.JB862</v>
          </cell>
          <cell r="L143" t="str">
            <v>JB22</v>
          </cell>
          <cell r="M143">
            <v>502</v>
          </cell>
          <cell r="N143">
            <v>100</v>
          </cell>
        </row>
        <row r="144">
          <cell r="K144" t="str">
            <v>DEL0050PIN.alt.JB874</v>
          </cell>
          <cell r="L144" t="str">
            <v>JB22</v>
          </cell>
          <cell r="M144">
            <v>502</v>
          </cell>
          <cell r="N144">
            <v>100</v>
          </cell>
        </row>
        <row r="145">
          <cell r="K145" t="str">
            <v>DEL0050PIN.alt.JB943</v>
          </cell>
          <cell r="L145" t="str">
            <v>JB22</v>
          </cell>
          <cell r="M145">
            <v>502</v>
          </cell>
          <cell r="N145">
            <v>100</v>
          </cell>
        </row>
        <row r="146">
          <cell r="K146" t="str">
            <v>DEL0051PIN.alt.JB853</v>
          </cell>
          <cell r="L146" t="str">
            <v>JB22</v>
          </cell>
          <cell r="M146">
            <v>506</v>
          </cell>
          <cell r="N146">
            <v>99.802371541501998</v>
          </cell>
        </row>
        <row r="147">
          <cell r="K147" t="str">
            <v>DEL0051PIN.alt.JB939</v>
          </cell>
          <cell r="L147" t="str">
            <v>JB22</v>
          </cell>
          <cell r="M147">
            <v>506</v>
          </cell>
          <cell r="N147">
            <v>99.802371541501998</v>
          </cell>
        </row>
        <row r="148">
          <cell r="K148" t="str">
            <v>DEL0052PIN.alt.JB4</v>
          </cell>
          <cell r="L148" t="str">
            <v>JB22</v>
          </cell>
          <cell r="M148">
            <v>502</v>
          </cell>
          <cell r="N148">
            <v>100</v>
          </cell>
        </row>
        <row r="149">
          <cell r="K149" t="str">
            <v>DEL0052PIN.alt.JB899</v>
          </cell>
          <cell r="L149" t="str">
            <v>JB22</v>
          </cell>
          <cell r="M149">
            <v>502</v>
          </cell>
          <cell r="N149">
            <v>100</v>
          </cell>
        </row>
        <row r="150">
          <cell r="K150" t="str">
            <v>DEL0052PIN.alt.JB938</v>
          </cell>
          <cell r="L150" t="str">
            <v>JB22</v>
          </cell>
          <cell r="M150">
            <v>502</v>
          </cell>
          <cell r="N150">
            <v>100</v>
          </cell>
        </row>
        <row r="151">
          <cell r="K151" t="str">
            <v>DEL0053PIN.alt.JB1197</v>
          </cell>
          <cell r="L151" t="str">
            <v>JB22</v>
          </cell>
          <cell r="M151">
            <v>500</v>
          </cell>
          <cell r="N151">
            <v>100</v>
          </cell>
        </row>
        <row r="152">
          <cell r="K152" t="str">
            <v>DEL0055PIN.alt.JB1110</v>
          </cell>
          <cell r="L152" t="str">
            <v>JB22</v>
          </cell>
          <cell r="M152">
            <v>506</v>
          </cell>
          <cell r="N152">
            <v>99.802371541501998</v>
          </cell>
        </row>
        <row r="153">
          <cell r="K153" t="str">
            <v>DEL0055PIN.alt.JB1114</v>
          </cell>
          <cell r="L153" t="str">
            <v>JB22</v>
          </cell>
          <cell r="M153">
            <v>500</v>
          </cell>
          <cell r="N153">
            <v>100</v>
          </cell>
        </row>
        <row r="154">
          <cell r="K154" t="str">
            <v>DEL0055PIN.alt.JB1117</v>
          </cell>
          <cell r="L154" t="str">
            <v>JB22</v>
          </cell>
          <cell r="M154">
            <v>500</v>
          </cell>
          <cell r="N154">
            <v>100</v>
          </cell>
        </row>
        <row r="155">
          <cell r="K155" t="str">
            <v>DEL0055PIN.alt.JB4</v>
          </cell>
          <cell r="L155" t="str">
            <v>JB22</v>
          </cell>
          <cell r="M155">
            <v>500</v>
          </cell>
          <cell r="N155">
            <v>100</v>
          </cell>
        </row>
        <row r="156">
          <cell r="K156" t="str">
            <v>DEL0055PIN.alt.JB840</v>
          </cell>
          <cell r="L156" t="str">
            <v>JB22</v>
          </cell>
          <cell r="M156">
            <v>506</v>
          </cell>
          <cell r="N156">
            <v>99.802371541501998</v>
          </cell>
        </row>
        <row r="157">
          <cell r="K157" t="str">
            <v>DEL0055PIN.alt.JB845</v>
          </cell>
          <cell r="L157" t="str">
            <v>JB22</v>
          </cell>
          <cell r="M157">
            <v>506</v>
          </cell>
          <cell r="N157">
            <v>99.802371541501998</v>
          </cell>
        </row>
        <row r="158">
          <cell r="K158" t="str">
            <v>DEL0055PIN.alt.JB854</v>
          </cell>
          <cell r="L158" t="str">
            <v>JB22</v>
          </cell>
          <cell r="M158">
            <v>506</v>
          </cell>
          <cell r="N158">
            <v>99.802371541501998</v>
          </cell>
        </row>
        <row r="159">
          <cell r="K159" t="str">
            <v>DEL0055PIN.alt.JB862</v>
          </cell>
          <cell r="L159" t="str">
            <v>JB22</v>
          </cell>
          <cell r="M159">
            <v>500</v>
          </cell>
          <cell r="N159">
            <v>100</v>
          </cell>
        </row>
        <row r="160">
          <cell r="K160" t="str">
            <v>DEL0055PIN.alt.JB872</v>
          </cell>
          <cell r="L160" t="str">
            <v>JB22</v>
          </cell>
          <cell r="M160">
            <v>500</v>
          </cell>
          <cell r="N160">
            <v>100</v>
          </cell>
        </row>
        <row r="161">
          <cell r="K161" t="str">
            <v>DEL0055PIN.alt.JB873</v>
          </cell>
          <cell r="L161" t="str">
            <v>JB22</v>
          </cell>
          <cell r="M161">
            <v>506</v>
          </cell>
          <cell r="N161">
            <v>99.802371541501998</v>
          </cell>
        </row>
        <row r="162">
          <cell r="K162" t="str">
            <v>DEL0055PIN.alt.JB899</v>
          </cell>
          <cell r="L162" t="str">
            <v>JB22</v>
          </cell>
          <cell r="M162">
            <v>506</v>
          </cell>
          <cell r="N162">
            <v>99.802371541501998</v>
          </cell>
        </row>
        <row r="163">
          <cell r="K163" t="str">
            <v>DEL0055PIN.alt.JB900</v>
          </cell>
          <cell r="L163" t="str">
            <v>JB22</v>
          </cell>
          <cell r="M163">
            <v>500</v>
          </cell>
          <cell r="N163">
            <v>100</v>
          </cell>
        </row>
        <row r="164">
          <cell r="K164" t="str">
            <v>DEL0055PIN.alt.JB910</v>
          </cell>
          <cell r="L164" t="str">
            <v>JB22</v>
          </cell>
          <cell r="M164">
            <v>500</v>
          </cell>
          <cell r="N164">
            <v>100</v>
          </cell>
        </row>
        <row r="165">
          <cell r="K165" t="str">
            <v>DEL0055PIN.alt.JB913</v>
          </cell>
          <cell r="L165" t="str">
            <v>JB22</v>
          </cell>
          <cell r="M165">
            <v>500</v>
          </cell>
          <cell r="N165">
            <v>100</v>
          </cell>
        </row>
        <row r="166">
          <cell r="K166" t="str">
            <v>DEL0055PIN.alt.JB914</v>
          </cell>
          <cell r="L166" t="str">
            <v>JB22</v>
          </cell>
          <cell r="M166">
            <v>500</v>
          </cell>
          <cell r="N166">
            <v>100</v>
          </cell>
        </row>
        <row r="167">
          <cell r="K167" t="str">
            <v>DEL0056PIN.alt.JB953</v>
          </cell>
          <cell r="L167" t="str">
            <v>JB22</v>
          </cell>
          <cell r="M167">
            <v>501</v>
          </cell>
          <cell r="N167">
            <v>100</v>
          </cell>
        </row>
        <row r="168">
          <cell r="K168" t="str">
            <v>DEL005PIN.alt.JB938</v>
          </cell>
          <cell r="L168" t="str">
            <v>JB22</v>
          </cell>
          <cell r="M168">
            <v>516</v>
          </cell>
          <cell r="N168">
            <v>99.612403100775197</v>
          </cell>
        </row>
        <row r="169">
          <cell r="K169" t="str">
            <v>DEL005PIN.alt.JB942</v>
          </cell>
          <cell r="L169" t="str">
            <v>JB22</v>
          </cell>
          <cell r="M169">
            <v>512</v>
          </cell>
          <cell r="N169">
            <v>99.609375</v>
          </cell>
        </row>
        <row r="170">
          <cell r="K170" t="str">
            <v>DEL0060PIN.alt.JB864</v>
          </cell>
          <cell r="L170" t="str">
            <v>JB22</v>
          </cell>
          <cell r="M170">
            <v>506</v>
          </cell>
          <cell r="N170">
            <v>99.802371541501998</v>
          </cell>
        </row>
        <row r="171">
          <cell r="K171" t="str">
            <v>DEL0060PIN.alt.JB939</v>
          </cell>
          <cell r="L171" t="str">
            <v>JB22</v>
          </cell>
          <cell r="M171">
            <v>506</v>
          </cell>
          <cell r="N171">
            <v>99.802371541501998</v>
          </cell>
        </row>
        <row r="172">
          <cell r="K172" t="str">
            <v>DEL0062PIN.alt.JB1117</v>
          </cell>
          <cell r="L172" t="str">
            <v>JB22</v>
          </cell>
          <cell r="M172">
            <v>506</v>
          </cell>
          <cell r="N172">
            <v>99.802371541501998</v>
          </cell>
        </row>
        <row r="173">
          <cell r="K173" t="str">
            <v>DEL0062PIN.alt.JB1197</v>
          </cell>
          <cell r="L173" t="str">
            <v>JB22</v>
          </cell>
          <cell r="M173">
            <v>506</v>
          </cell>
          <cell r="N173">
            <v>99.802371541501998</v>
          </cell>
        </row>
        <row r="174">
          <cell r="K174" t="str">
            <v>DEL0062PIN.alt.JB1207</v>
          </cell>
          <cell r="L174" t="str">
            <v>JB22</v>
          </cell>
          <cell r="M174">
            <v>506</v>
          </cell>
          <cell r="N174">
            <v>99.802371541501998</v>
          </cell>
        </row>
        <row r="175">
          <cell r="K175" t="str">
            <v>DEL0062PIN.alt.JB840</v>
          </cell>
          <cell r="L175" t="str">
            <v>JB22</v>
          </cell>
          <cell r="M175">
            <v>506</v>
          </cell>
          <cell r="N175">
            <v>99.802371541501998</v>
          </cell>
        </row>
        <row r="176">
          <cell r="K176" t="str">
            <v>DEL0062PIN.alt.JB848</v>
          </cell>
          <cell r="L176" t="str">
            <v>JB22</v>
          </cell>
          <cell r="M176">
            <v>506</v>
          </cell>
          <cell r="N176">
            <v>99.802371541501998</v>
          </cell>
        </row>
        <row r="177">
          <cell r="K177" t="str">
            <v>DEL0062PIN.alt.JB862</v>
          </cell>
          <cell r="L177" t="str">
            <v>JB22</v>
          </cell>
          <cell r="M177">
            <v>506</v>
          </cell>
          <cell r="N177">
            <v>99.802371541501998</v>
          </cell>
        </row>
        <row r="178">
          <cell r="K178" t="str">
            <v>DEL0062PIN.alt.JB873</v>
          </cell>
          <cell r="L178" t="str">
            <v>JB22</v>
          </cell>
          <cell r="M178">
            <v>506</v>
          </cell>
          <cell r="N178">
            <v>99.802371541501998</v>
          </cell>
        </row>
        <row r="179">
          <cell r="K179" t="str">
            <v>DEL0062PIN.alt.JB914</v>
          </cell>
          <cell r="L179" t="str">
            <v>JB22</v>
          </cell>
          <cell r="M179">
            <v>506</v>
          </cell>
          <cell r="N179">
            <v>99.802371541501998</v>
          </cell>
        </row>
        <row r="180">
          <cell r="K180" t="str">
            <v>DEL0062PIN.alt.JB916</v>
          </cell>
          <cell r="L180" t="str">
            <v>JB22</v>
          </cell>
          <cell r="M180">
            <v>506</v>
          </cell>
          <cell r="N180">
            <v>99.802371541501998</v>
          </cell>
        </row>
        <row r="181">
          <cell r="K181" t="str">
            <v>DEL0062PIN.alt.JB917</v>
          </cell>
          <cell r="L181" t="str">
            <v>JB22</v>
          </cell>
          <cell r="M181">
            <v>506</v>
          </cell>
          <cell r="N181">
            <v>99.802371541501998</v>
          </cell>
        </row>
        <row r="182">
          <cell r="K182" t="str">
            <v>DEL0062PIN.alt.JB930</v>
          </cell>
          <cell r="L182" t="str">
            <v>JB22</v>
          </cell>
          <cell r="M182">
            <v>506</v>
          </cell>
          <cell r="N182">
            <v>99.802371541501998</v>
          </cell>
        </row>
        <row r="183">
          <cell r="K183" t="str">
            <v>DEL0063PIN.alt.JB939</v>
          </cell>
          <cell r="L183" t="str">
            <v>JB22</v>
          </cell>
          <cell r="M183">
            <v>507</v>
          </cell>
          <cell r="N183">
            <v>99.802761341222904</v>
          </cell>
        </row>
        <row r="184">
          <cell r="K184" t="str">
            <v>DEL0065PIN.alt.JB845</v>
          </cell>
          <cell r="L184" t="str">
            <v>JB22</v>
          </cell>
          <cell r="M184">
            <v>507</v>
          </cell>
          <cell r="N184">
            <v>99.802761341222904</v>
          </cell>
        </row>
        <row r="185">
          <cell r="K185" t="str">
            <v>DEL0065PIN.alt.JB864</v>
          </cell>
          <cell r="L185" t="str">
            <v>JB22</v>
          </cell>
          <cell r="M185">
            <v>507</v>
          </cell>
          <cell r="N185">
            <v>99.802761341222904</v>
          </cell>
        </row>
        <row r="186">
          <cell r="K186" t="str">
            <v>DEL0066PIN.alt.JB853</v>
          </cell>
          <cell r="L186" t="str">
            <v>JB22</v>
          </cell>
          <cell r="M186">
            <v>509</v>
          </cell>
          <cell r="N186">
            <v>99.803536345775996</v>
          </cell>
        </row>
        <row r="187">
          <cell r="K187" t="str">
            <v>DEL0067PIN.alt.JB1171</v>
          </cell>
          <cell r="L187" t="str">
            <v>JB22</v>
          </cell>
          <cell r="M187">
            <v>506</v>
          </cell>
          <cell r="N187">
            <v>99.802371541501998</v>
          </cell>
        </row>
        <row r="188">
          <cell r="K188" t="str">
            <v>DEL0067PIN.alt.JB1207</v>
          </cell>
          <cell r="L188" t="str">
            <v>JB22</v>
          </cell>
          <cell r="M188">
            <v>506</v>
          </cell>
          <cell r="N188">
            <v>99.802371541501998</v>
          </cell>
        </row>
        <row r="189">
          <cell r="K189" t="str">
            <v>DEL0067PIN.alt.JB845</v>
          </cell>
          <cell r="L189" t="str">
            <v>JB22</v>
          </cell>
          <cell r="M189">
            <v>506</v>
          </cell>
          <cell r="N189">
            <v>99.802371541501998</v>
          </cell>
        </row>
        <row r="190">
          <cell r="K190" t="str">
            <v>DEL0067PIN.alt.JB848</v>
          </cell>
          <cell r="L190" t="str">
            <v>JB22</v>
          </cell>
          <cell r="M190">
            <v>506</v>
          </cell>
          <cell r="N190">
            <v>99.802371541501998</v>
          </cell>
        </row>
        <row r="191">
          <cell r="K191" t="str">
            <v>DEL0067PIN.alt.JB854</v>
          </cell>
          <cell r="L191" t="str">
            <v>JB22</v>
          </cell>
          <cell r="M191">
            <v>506</v>
          </cell>
          <cell r="N191">
            <v>99.802371541501998</v>
          </cell>
        </row>
        <row r="192">
          <cell r="K192" t="str">
            <v>DEL0067PIN.alt.JB864</v>
          </cell>
          <cell r="L192" t="str">
            <v>JB22</v>
          </cell>
          <cell r="M192">
            <v>506</v>
          </cell>
          <cell r="N192">
            <v>99.802371541501998</v>
          </cell>
        </row>
        <row r="193">
          <cell r="K193" t="str">
            <v>DEL0067PIN.alt.JB884</v>
          </cell>
          <cell r="L193" t="str">
            <v>JB22</v>
          </cell>
          <cell r="M193">
            <v>506</v>
          </cell>
          <cell r="N193">
            <v>99.802371541501998</v>
          </cell>
        </row>
        <row r="194">
          <cell r="K194" t="str">
            <v>DEL0067PIN.alt.JB899</v>
          </cell>
          <cell r="L194" t="str">
            <v>JB22</v>
          </cell>
          <cell r="M194">
            <v>506</v>
          </cell>
          <cell r="N194">
            <v>99.802371541501998</v>
          </cell>
        </row>
        <row r="195">
          <cell r="K195" t="str">
            <v>DEL0067PIN.alt.JB931</v>
          </cell>
          <cell r="L195" t="str">
            <v>JB22</v>
          </cell>
          <cell r="M195">
            <v>506</v>
          </cell>
          <cell r="N195">
            <v>99.802371541501998</v>
          </cell>
        </row>
        <row r="196">
          <cell r="K196" t="str">
            <v>DEL0067PIN.alt.JB939</v>
          </cell>
          <cell r="L196" t="str">
            <v>JB22</v>
          </cell>
          <cell r="M196">
            <v>506</v>
          </cell>
          <cell r="N196">
            <v>99.802371541501998</v>
          </cell>
        </row>
        <row r="197">
          <cell r="K197" t="str">
            <v>DEL0068PIN.alt.JB1171</v>
          </cell>
          <cell r="L197" t="str">
            <v>JB22</v>
          </cell>
          <cell r="M197">
            <v>507</v>
          </cell>
          <cell r="N197">
            <v>99.802761341222904</v>
          </cell>
        </row>
        <row r="198">
          <cell r="K198" t="str">
            <v>DEL0068PIN.alt.JB837</v>
          </cell>
          <cell r="L198" t="str">
            <v>JB22</v>
          </cell>
          <cell r="M198">
            <v>507</v>
          </cell>
          <cell r="N198">
            <v>99.802761341222904</v>
          </cell>
        </row>
        <row r="199">
          <cell r="K199" t="str">
            <v>DEL0068PIN.alt.JB846</v>
          </cell>
          <cell r="L199" t="str">
            <v>JB22</v>
          </cell>
          <cell r="M199">
            <v>507</v>
          </cell>
          <cell r="N199">
            <v>99.802761341222904</v>
          </cell>
        </row>
        <row r="200">
          <cell r="K200" t="str">
            <v>DEL0068PIN.alt.JB852</v>
          </cell>
          <cell r="L200" t="str">
            <v>JB22</v>
          </cell>
          <cell r="M200">
            <v>507</v>
          </cell>
          <cell r="N200">
            <v>99.802761341222904</v>
          </cell>
        </row>
        <row r="201">
          <cell r="K201" t="str">
            <v>DEL0068PIN.alt.JB884</v>
          </cell>
          <cell r="L201" t="str">
            <v>JB22</v>
          </cell>
          <cell r="M201">
            <v>507</v>
          </cell>
          <cell r="N201">
            <v>99.802761341222904</v>
          </cell>
        </row>
        <row r="202">
          <cell r="K202" t="str">
            <v>DEL0068PIN.alt.JB910</v>
          </cell>
          <cell r="L202" t="str">
            <v>JB22</v>
          </cell>
          <cell r="M202">
            <v>507</v>
          </cell>
          <cell r="N202">
            <v>99.802761341222904</v>
          </cell>
        </row>
        <row r="203">
          <cell r="K203" t="str">
            <v>DEL0068PIN.alt.JB913</v>
          </cell>
          <cell r="L203" t="str">
            <v>JB22</v>
          </cell>
          <cell r="M203">
            <v>507</v>
          </cell>
          <cell r="N203">
            <v>99.802761341222904</v>
          </cell>
        </row>
        <row r="204">
          <cell r="K204" t="str">
            <v>DEL0068PIN.alt.JB942</v>
          </cell>
          <cell r="L204" t="str">
            <v>JB22</v>
          </cell>
          <cell r="M204">
            <v>507</v>
          </cell>
          <cell r="N204">
            <v>99.802761341222904</v>
          </cell>
        </row>
        <row r="205">
          <cell r="K205" t="str">
            <v>DEL0070PIN.alt.JB1171</v>
          </cell>
          <cell r="L205" t="str">
            <v>JB22</v>
          </cell>
          <cell r="M205">
            <v>506</v>
          </cell>
          <cell r="N205">
            <v>99.802371541501998</v>
          </cell>
        </row>
        <row r="206">
          <cell r="K206" t="str">
            <v>DEL0070PIN.alt.JB864</v>
          </cell>
          <cell r="L206" t="str">
            <v>JB22</v>
          </cell>
          <cell r="M206">
            <v>506</v>
          </cell>
          <cell r="N206">
            <v>99.802371541501998</v>
          </cell>
        </row>
        <row r="207">
          <cell r="K207" t="str">
            <v>DEL0070PIN.alt.JB869</v>
          </cell>
          <cell r="L207" t="str">
            <v>JB22</v>
          </cell>
          <cell r="M207">
            <v>506</v>
          </cell>
          <cell r="N207">
            <v>99.802371541501998</v>
          </cell>
        </row>
        <row r="208">
          <cell r="K208" t="str">
            <v>DEL0070PIN.alt.JB917</v>
          </cell>
          <cell r="L208" t="str">
            <v>JB22</v>
          </cell>
          <cell r="M208">
            <v>501</v>
          </cell>
          <cell r="N208">
            <v>100</v>
          </cell>
        </row>
        <row r="209">
          <cell r="K209" t="str">
            <v>DEL0070PIN.alt.JB939</v>
          </cell>
          <cell r="L209" t="str">
            <v>JB22</v>
          </cell>
          <cell r="M209">
            <v>506</v>
          </cell>
          <cell r="N209">
            <v>99.802371541501998</v>
          </cell>
        </row>
        <row r="210">
          <cell r="K210" t="str">
            <v>DEL0074PIN.alt.JB1205</v>
          </cell>
          <cell r="L210" t="str">
            <v>JB22</v>
          </cell>
          <cell r="M210">
            <v>506</v>
          </cell>
          <cell r="N210">
            <v>99.802371541501998</v>
          </cell>
        </row>
        <row r="211">
          <cell r="K211" t="str">
            <v>DEL0074PIN.alt.JB1206</v>
          </cell>
          <cell r="L211" t="str">
            <v>JB22</v>
          </cell>
          <cell r="M211">
            <v>506</v>
          </cell>
          <cell r="N211">
            <v>99.802371541501998</v>
          </cell>
        </row>
        <row r="212">
          <cell r="K212" t="str">
            <v>DEL0076PIN.alt.JB914</v>
          </cell>
          <cell r="L212" t="str">
            <v>JB22</v>
          </cell>
          <cell r="M212">
            <v>501</v>
          </cell>
          <cell r="N212">
            <v>100</v>
          </cell>
        </row>
        <row r="213">
          <cell r="K213" t="str">
            <v>DEL0077PIN.alt.JB864</v>
          </cell>
          <cell r="L213" t="str">
            <v>JB22</v>
          </cell>
          <cell r="M213">
            <v>507</v>
          </cell>
          <cell r="N213">
            <v>99.802761341222904</v>
          </cell>
        </row>
        <row r="214">
          <cell r="K214" t="str">
            <v>DEL0077PIN.alt.JB939</v>
          </cell>
          <cell r="L214" t="str">
            <v>JB22</v>
          </cell>
          <cell r="M214">
            <v>507</v>
          </cell>
          <cell r="N214">
            <v>99.802761341222904</v>
          </cell>
        </row>
        <row r="215">
          <cell r="K215" t="str">
            <v>DEL0080PIN.alt.JB854</v>
          </cell>
          <cell r="L215" t="str">
            <v>JB22</v>
          </cell>
          <cell r="M215">
            <v>513</v>
          </cell>
          <cell r="N215">
            <v>99.415204678362599</v>
          </cell>
        </row>
        <row r="216">
          <cell r="K216" t="str">
            <v>DEL0080PIN.alt.JB864</v>
          </cell>
          <cell r="L216" t="str">
            <v>JB22</v>
          </cell>
          <cell r="M216">
            <v>513</v>
          </cell>
          <cell r="N216">
            <v>99.415204678362599</v>
          </cell>
        </row>
        <row r="217">
          <cell r="K217" t="str">
            <v>DEL0080PIN.alt.JB878</v>
          </cell>
          <cell r="L217" t="str">
            <v>JB22</v>
          </cell>
          <cell r="M217">
            <v>513</v>
          </cell>
          <cell r="N217">
            <v>99.415204678362599</v>
          </cell>
        </row>
        <row r="218">
          <cell r="K218" t="str">
            <v>DEL0080PIN.alt.JB939</v>
          </cell>
          <cell r="L218" t="str">
            <v>JB22</v>
          </cell>
          <cell r="M218">
            <v>513</v>
          </cell>
          <cell r="N218">
            <v>99.415204678362599</v>
          </cell>
        </row>
        <row r="219">
          <cell r="K219" t="str">
            <v>DEL0081PIN.alt.JB864</v>
          </cell>
          <cell r="L219" t="str">
            <v>JB22</v>
          </cell>
          <cell r="M219">
            <v>509</v>
          </cell>
          <cell r="N219">
            <v>99.803536345775996</v>
          </cell>
        </row>
        <row r="220">
          <cell r="K220" t="str">
            <v>DEL0083PIN.alt.JB854</v>
          </cell>
          <cell r="L220" t="str">
            <v>JB22</v>
          </cell>
          <cell r="M220">
            <v>507</v>
          </cell>
          <cell r="N220">
            <v>99.802761341222904</v>
          </cell>
        </row>
        <row r="221">
          <cell r="K221" t="str">
            <v>DEL0083PIN.alt.JB939</v>
          </cell>
          <cell r="L221" t="str">
            <v>JB22</v>
          </cell>
          <cell r="M221">
            <v>506</v>
          </cell>
          <cell r="N221">
            <v>99.802371541501998</v>
          </cell>
        </row>
        <row r="222">
          <cell r="K222" t="str">
            <v>DEL0085PIN.alt.JB864</v>
          </cell>
          <cell r="L222" t="str">
            <v>JB22</v>
          </cell>
          <cell r="M222">
            <v>507</v>
          </cell>
          <cell r="N222">
            <v>99.802761341222904</v>
          </cell>
        </row>
        <row r="223">
          <cell r="K223" t="str">
            <v>DEL0085PIN.alt.JB939</v>
          </cell>
          <cell r="L223" t="str">
            <v>JB22</v>
          </cell>
          <cell r="M223">
            <v>507</v>
          </cell>
          <cell r="N223">
            <v>99.802761341222904</v>
          </cell>
        </row>
        <row r="224">
          <cell r="K224" t="str">
            <v>DEL0086PIN.alt.JB864</v>
          </cell>
          <cell r="L224" t="str">
            <v>JB22</v>
          </cell>
          <cell r="M224">
            <v>508</v>
          </cell>
          <cell r="N224">
            <v>99.803149606299201</v>
          </cell>
        </row>
        <row r="225">
          <cell r="K225" t="str">
            <v>DEL0087PIN.alt.JB4</v>
          </cell>
          <cell r="L225" t="str">
            <v>JB22</v>
          </cell>
          <cell r="M225">
            <v>508</v>
          </cell>
          <cell r="N225">
            <v>99.803149606299201</v>
          </cell>
        </row>
        <row r="226">
          <cell r="K226" t="str">
            <v>DEL0087PIN.alt.JB864</v>
          </cell>
          <cell r="L226" t="str">
            <v>JB22</v>
          </cell>
          <cell r="M226">
            <v>508</v>
          </cell>
          <cell r="N226">
            <v>99.803149606299201</v>
          </cell>
        </row>
        <row r="227">
          <cell r="K227" t="str">
            <v>DEL0087PIN.alt.JB879</v>
          </cell>
          <cell r="L227" t="str">
            <v>JB22</v>
          </cell>
          <cell r="M227">
            <v>508</v>
          </cell>
          <cell r="N227">
            <v>99.803149606299201</v>
          </cell>
        </row>
        <row r="228">
          <cell r="K228" t="str">
            <v>DEL0087PIN.alt.JB930</v>
          </cell>
          <cell r="L228" t="str">
            <v>JB22</v>
          </cell>
          <cell r="M228">
            <v>508</v>
          </cell>
          <cell r="N228">
            <v>99.803149606299201</v>
          </cell>
        </row>
        <row r="229">
          <cell r="K229" t="str">
            <v>DEL0087PIN.alt.JB938</v>
          </cell>
          <cell r="L229" t="str">
            <v>JB22</v>
          </cell>
          <cell r="M229">
            <v>508</v>
          </cell>
          <cell r="N229">
            <v>99.803149606299201</v>
          </cell>
        </row>
        <row r="230">
          <cell r="K230" t="str">
            <v>DEL0092PIN.alt.JB872</v>
          </cell>
          <cell r="L230" t="str">
            <v>JB22</v>
          </cell>
          <cell r="M230">
            <v>503</v>
          </cell>
          <cell r="N230">
            <v>100</v>
          </cell>
        </row>
        <row r="231">
          <cell r="K231" t="str">
            <v>DUP00000048.alt.JB1174</v>
          </cell>
          <cell r="L231" t="str">
            <v>JB22</v>
          </cell>
          <cell r="M231">
            <v>500</v>
          </cell>
          <cell r="N231">
            <v>100</v>
          </cell>
        </row>
        <row r="232">
          <cell r="K232" t="str">
            <v>DUP00000060.alt.JB953</v>
          </cell>
          <cell r="L232" t="str">
            <v>JB22</v>
          </cell>
          <cell r="M232">
            <v>502</v>
          </cell>
          <cell r="N232">
            <v>100</v>
          </cell>
        </row>
        <row r="233">
          <cell r="K233" t="str">
            <v>DUP00000065.alt.JB848</v>
          </cell>
          <cell r="L233" t="str">
            <v>JB22</v>
          </cell>
          <cell r="M233">
            <v>500</v>
          </cell>
          <cell r="N233">
            <v>100</v>
          </cell>
        </row>
        <row r="234">
          <cell r="K234" t="str">
            <v>DUP00128PIN.alt.JB874</v>
          </cell>
          <cell r="L234" t="str">
            <v>JB22</v>
          </cell>
          <cell r="M234">
            <v>500</v>
          </cell>
          <cell r="N234">
            <v>100</v>
          </cell>
        </row>
        <row r="235">
          <cell r="K235" t="str">
            <v>DUP0027PIN.alt.JB873</v>
          </cell>
          <cell r="L235" t="str">
            <v>JB22</v>
          </cell>
          <cell r="M235">
            <v>501</v>
          </cell>
          <cell r="N235">
            <v>100</v>
          </cell>
        </row>
        <row r="236">
          <cell r="K236" t="str">
            <v>DUP0035PIN.alt.JB1114</v>
          </cell>
          <cell r="L236" t="str">
            <v>JB22</v>
          </cell>
          <cell r="M236">
            <v>500</v>
          </cell>
          <cell r="N236">
            <v>100</v>
          </cell>
        </row>
        <row r="237">
          <cell r="K237" t="str">
            <v>DUP0035PIN.alt.JB1197</v>
          </cell>
          <cell r="L237" t="str">
            <v>JB22</v>
          </cell>
          <cell r="M237">
            <v>500</v>
          </cell>
          <cell r="N237">
            <v>100</v>
          </cell>
        </row>
        <row r="238">
          <cell r="K238" t="str">
            <v>DUP0035PIN.alt.JB862</v>
          </cell>
          <cell r="L238" t="str">
            <v>JB22</v>
          </cell>
          <cell r="M238">
            <v>500</v>
          </cell>
          <cell r="N238">
            <v>100</v>
          </cell>
        </row>
        <row r="239">
          <cell r="K239" t="str">
            <v>DUP0035PIN.alt.JB900</v>
          </cell>
          <cell r="L239" t="str">
            <v>JB22</v>
          </cell>
          <cell r="M239">
            <v>500</v>
          </cell>
          <cell r="N239">
            <v>100</v>
          </cell>
        </row>
        <row r="240">
          <cell r="K240" t="str">
            <v>DUP0035PIN.alt.JB902</v>
          </cell>
          <cell r="L240" t="str">
            <v>JB22</v>
          </cell>
          <cell r="M240">
            <v>500</v>
          </cell>
          <cell r="N240">
            <v>100</v>
          </cell>
        </row>
        <row r="241">
          <cell r="K241" t="str">
            <v>DUP0042PIN.alt.JB838</v>
          </cell>
          <cell r="L241" t="str">
            <v>JB22</v>
          </cell>
          <cell r="M241">
            <v>501</v>
          </cell>
          <cell r="N241">
            <v>100</v>
          </cell>
        </row>
        <row r="242">
          <cell r="K242" t="str">
            <v>DUP0047PIN.alt.JB845</v>
          </cell>
          <cell r="L242" t="str">
            <v>JB22</v>
          </cell>
          <cell r="M242">
            <v>501</v>
          </cell>
          <cell r="N242">
            <v>100</v>
          </cell>
        </row>
        <row r="243">
          <cell r="K243" t="str">
            <v>DUP0058PIN.alt.JB943</v>
          </cell>
          <cell r="L243" t="str">
            <v>JB22</v>
          </cell>
          <cell r="M243">
            <v>509</v>
          </cell>
          <cell r="N243">
            <v>99.803536345775996</v>
          </cell>
        </row>
        <row r="244">
          <cell r="K244" t="str">
            <v>DUP0059PIN.alt.JB1114</v>
          </cell>
          <cell r="L244" t="str">
            <v>JB22</v>
          </cell>
          <cell r="M244">
            <v>500</v>
          </cell>
          <cell r="N244">
            <v>100</v>
          </cell>
        </row>
        <row r="245">
          <cell r="K245" t="str">
            <v>DUP0059PIN.alt.JB1117</v>
          </cell>
          <cell r="L245" t="str">
            <v>JB22</v>
          </cell>
          <cell r="M245">
            <v>500</v>
          </cell>
          <cell r="N245">
            <v>100</v>
          </cell>
        </row>
        <row r="246">
          <cell r="K246" t="str">
            <v>DUP0059PIN.alt.JB841</v>
          </cell>
          <cell r="L246" t="str">
            <v>JB22</v>
          </cell>
          <cell r="M246">
            <v>500</v>
          </cell>
          <cell r="N246">
            <v>100</v>
          </cell>
        </row>
        <row r="247">
          <cell r="K247" t="str">
            <v>DUP0059PIN.alt.JB845</v>
          </cell>
          <cell r="L247" t="str">
            <v>JB22</v>
          </cell>
          <cell r="M247">
            <v>500</v>
          </cell>
          <cell r="N247">
            <v>100</v>
          </cell>
        </row>
        <row r="248">
          <cell r="K248" t="str">
            <v>DUP0059PIN.alt.JB846</v>
          </cell>
          <cell r="L248" t="str">
            <v>JB22</v>
          </cell>
          <cell r="M248">
            <v>500</v>
          </cell>
          <cell r="N248">
            <v>100</v>
          </cell>
        </row>
        <row r="249">
          <cell r="K249" t="str">
            <v>DUP0059PIN.alt.JB852</v>
          </cell>
          <cell r="L249" t="str">
            <v>JB22</v>
          </cell>
          <cell r="M249">
            <v>500</v>
          </cell>
          <cell r="N249">
            <v>100</v>
          </cell>
        </row>
        <row r="250">
          <cell r="K250" t="str">
            <v>DUP0059PIN.alt.JB854</v>
          </cell>
          <cell r="L250" t="str">
            <v>JB22</v>
          </cell>
          <cell r="M250">
            <v>500</v>
          </cell>
          <cell r="N250">
            <v>100</v>
          </cell>
        </row>
        <row r="251">
          <cell r="K251" t="str">
            <v>DUP0059PIN.alt.JB900</v>
          </cell>
          <cell r="L251" t="str">
            <v>JB22</v>
          </cell>
          <cell r="M251">
            <v>500</v>
          </cell>
          <cell r="N251">
            <v>100</v>
          </cell>
        </row>
        <row r="252">
          <cell r="K252" t="str">
            <v>DUP0059PIN.alt.JB914</v>
          </cell>
          <cell r="L252" t="str">
            <v>JB22</v>
          </cell>
          <cell r="M252">
            <v>500</v>
          </cell>
          <cell r="N252">
            <v>100</v>
          </cell>
        </row>
        <row r="253">
          <cell r="K253" t="str">
            <v>DUP0059PIN.alt.JB918</v>
          </cell>
          <cell r="L253" t="str">
            <v>JB22</v>
          </cell>
          <cell r="M253">
            <v>500</v>
          </cell>
          <cell r="N253">
            <v>100</v>
          </cell>
        </row>
        <row r="254">
          <cell r="K254" t="str">
            <v>DUP0059PIN.alt.JB929</v>
          </cell>
          <cell r="L254" t="str">
            <v>JB22</v>
          </cell>
          <cell r="M254">
            <v>500</v>
          </cell>
          <cell r="N254">
            <v>100</v>
          </cell>
        </row>
        <row r="255">
          <cell r="K255" t="str">
            <v>DUP0059PIN.alt.JB934</v>
          </cell>
          <cell r="L255" t="str">
            <v>JB22</v>
          </cell>
          <cell r="M255">
            <v>500</v>
          </cell>
          <cell r="N255">
            <v>100</v>
          </cell>
        </row>
        <row r="256">
          <cell r="K256" t="str">
            <v>DUP0059PIN.alt.JB942</v>
          </cell>
          <cell r="L256" t="str">
            <v>JB22</v>
          </cell>
          <cell r="M256">
            <v>500</v>
          </cell>
          <cell r="N256">
            <v>100</v>
          </cell>
        </row>
        <row r="257">
          <cell r="K257" t="str">
            <v>DUP0070PIN.alt.JB841</v>
          </cell>
          <cell r="L257" t="str">
            <v>JB22</v>
          </cell>
          <cell r="M257">
            <v>501</v>
          </cell>
          <cell r="N257">
            <v>100</v>
          </cell>
        </row>
        <row r="258">
          <cell r="K258" t="str">
            <v>DUP0070PIN.alt.JB842</v>
          </cell>
          <cell r="L258" t="str">
            <v>JB22</v>
          </cell>
          <cell r="M258">
            <v>501</v>
          </cell>
          <cell r="N258">
            <v>100</v>
          </cell>
        </row>
        <row r="259">
          <cell r="K259" t="str">
            <v>DUP0070PIN.alt.JB846</v>
          </cell>
          <cell r="L259" t="str">
            <v>JB22</v>
          </cell>
          <cell r="M259">
            <v>501</v>
          </cell>
          <cell r="N259">
            <v>100</v>
          </cell>
        </row>
        <row r="260">
          <cell r="K260" t="str">
            <v>DUP0070PIN.alt.JB858</v>
          </cell>
          <cell r="L260" t="str">
            <v>JB22</v>
          </cell>
          <cell r="M260">
            <v>501</v>
          </cell>
          <cell r="N260">
            <v>100</v>
          </cell>
        </row>
        <row r="261">
          <cell r="K261" t="str">
            <v>DUP0073PIN.alt.JB841</v>
          </cell>
          <cell r="L261" t="str">
            <v>JB22</v>
          </cell>
          <cell r="M261">
            <v>500</v>
          </cell>
          <cell r="N261">
            <v>100</v>
          </cell>
        </row>
        <row r="262">
          <cell r="K262" t="str">
            <v>DUP0073PIN.alt.JB842</v>
          </cell>
          <cell r="L262" t="str">
            <v>JB22</v>
          </cell>
          <cell r="M262">
            <v>500</v>
          </cell>
          <cell r="N262">
            <v>100</v>
          </cell>
        </row>
        <row r="263">
          <cell r="K263" t="str">
            <v>DUP0073PIN.alt.JB846</v>
          </cell>
          <cell r="L263" t="str">
            <v>JB22</v>
          </cell>
          <cell r="M263">
            <v>500</v>
          </cell>
          <cell r="N263">
            <v>100</v>
          </cell>
        </row>
        <row r="264">
          <cell r="K264" t="str">
            <v>DUP0073PIN.alt.JB852</v>
          </cell>
          <cell r="L264" t="str">
            <v>JB22</v>
          </cell>
          <cell r="M264">
            <v>500</v>
          </cell>
          <cell r="N264">
            <v>100</v>
          </cell>
        </row>
        <row r="265">
          <cell r="K265" t="str">
            <v>DUP0073PIN.alt.JB858</v>
          </cell>
          <cell r="L265" t="str">
            <v>JB22</v>
          </cell>
          <cell r="M265">
            <v>500</v>
          </cell>
          <cell r="N265">
            <v>100</v>
          </cell>
        </row>
        <row r="266">
          <cell r="K266" t="str">
            <v>DUP0076PIN.alt.JB1180</v>
          </cell>
          <cell r="L266" t="str">
            <v>JB22</v>
          </cell>
          <cell r="M266">
            <v>505</v>
          </cell>
          <cell r="N266">
            <v>99.801980198019805</v>
          </cell>
        </row>
        <row r="267">
          <cell r="K267" t="str">
            <v>DUP0079PIN.alt.JB918</v>
          </cell>
          <cell r="L267" t="str">
            <v>JB22</v>
          </cell>
          <cell r="M267">
            <v>501</v>
          </cell>
          <cell r="N267">
            <v>100</v>
          </cell>
        </row>
        <row r="268">
          <cell r="K268" t="str">
            <v>DUP0086PIN.alt.JB846</v>
          </cell>
          <cell r="L268" t="str">
            <v>JB22</v>
          </cell>
          <cell r="M268">
            <v>500</v>
          </cell>
          <cell r="N268">
            <v>100</v>
          </cell>
        </row>
        <row r="269">
          <cell r="K269" t="str">
            <v>DUP0087PIN.alt.JB841</v>
          </cell>
          <cell r="L269" t="str">
            <v>JB22</v>
          </cell>
          <cell r="M269">
            <v>500</v>
          </cell>
          <cell r="N269">
            <v>100</v>
          </cell>
        </row>
        <row r="270">
          <cell r="K270" t="str">
            <v>DUP0087PIN.alt.JB842</v>
          </cell>
          <cell r="L270" t="str">
            <v>JB22</v>
          </cell>
          <cell r="M270">
            <v>500</v>
          </cell>
          <cell r="N270">
            <v>100</v>
          </cell>
        </row>
        <row r="271">
          <cell r="K271" t="str">
            <v>DUP0087PIN.alt.JB846</v>
          </cell>
          <cell r="L271" t="str">
            <v>JB22</v>
          </cell>
          <cell r="M271">
            <v>500</v>
          </cell>
          <cell r="N271">
            <v>100</v>
          </cell>
        </row>
        <row r="272">
          <cell r="K272" t="str">
            <v>DUP0087PIN.alt.JB852</v>
          </cell>
          <cell r="L272" t="str">
            <v>JB22</v>
          </cell>
          <cell r="M272">
            <v>500</v>
          </cell>
          <cell r="N272">
            <v>100</v>
          </cell>
        </row>
        <row r="273">
          <cell r="K273" t="str">
            <v>DUP0087PIN.alt.JB858</v>
          </cell>
          <cell r="L273" t="str">
            <v>JB22</v>
          </cell>
          <cell r="M273">
            <v>500</v>
          </cell>
          <cell r="N273">
            <v>100</v>
          </cell>
        </row>
        <row r="274">
          <cell r="K274" t="str">
            <v>INV00000020.alt.JB1117</v>
          </cell>
          <cell r="L274" t="str">
            <v>JB22</v>
          </cell>
          <cell r="M274">
            <v>500</v>
          </cell>
          <cell r="N274">
            <v>100</v>
          </cell>
        </row>
        <row r="275">
          <cell r="K275" t="str">
            <v>INV00000020.alt.JB1171</v>
          </cell>
          <cell r="L275" t="str">
            <v>JB22</v>
          </cell>
          <cell r="M275">
            <v>500</v>
          </cell>
          <cell r="N275">
            <v>100</v>
          </cell>
        </row>
        <row r="276">
          <cell r="K276" t="str">
            <v>INV00000020.alt.JB1180</v>
          </cell>
          <cell r="L276" t="str">
            <v>JB22</v>
          </cell>
          <cell r="M276">
            <v>500</v>
          </cell>
          <cell r="N276">
            <v>100</v>
          </cell>
        </row>
        <row r="277">
          <cell r="K277" t="str">
            <v>INV00000020.alt.JB1206</v>
          </cell>
          <cell r="L277" t="str">
            <v>JB22</v>
          </cell>
          <cell r="M277">
            <v>500</v>
          </cell>
          <cell r="N277">
            <v>100</v>
          </cell>
        </row>
        <row r="278">
          <cell r="K278" t="str">
            <v>INV00000020.alt.JB1207</v>
          </cell>
          <cell r="L278" t="str">
            <v>JB22</v>
          </cell>
          <cell r="M278">
            <v>500</v>
          </cell>
          <cell r="N278">
            <v>100</v>
          </cell>
        </row>
        <row r="279">
          <cell r="K279" t="str">
            <v>INV00000020.alt.JB4</v>
          </cell>
          <cell r="L279" t="str">
            <v>JB22</v>
          </cell>
          <cell r="M279">
            <v>500</v>
          </cell>
          <cell r="N279">
            <v>100</v>
          </cell>
        </row>
        <row r="280">
          <cell r="K280" t="str">
            <v>INV00000020.alt.JB841</v>
          </cell>
          <cell r="L280" t="str">
            <v>JB22</v>
          </cell>
          <cell r="M280">
            <v>500</v>
          </cell>
          <cell r="N280">
            <v>100</v>
          </cell>
        </row>
        <row r="281">
          <cell r="K281" t="str">
            <v>INV00000020.alt.JB842</v>
          </cell>
          <cell r="L281" t="str">
            <v>JB22</v>
          </cell>
          <cell r="M281">
            <v>500</v>
          </cell>
          <cell r="N281">
            <v>100</v>
          </cell>
        </row>
        <row r="282">
          <cell r="K282" t="str">
            <v>INV00000020.alt.JB845</v>
          </cell>
          <cell r="L282" t="str">
            <v>JB22</v>
          </cell>
          <cell r="M282">
            <v>500</v>
          </cell>
          <cell r="N282">
            <v>100</v>
          </cell>
        </row>
        <row r="283">
          <cell r="K283" t="str">
            <v>INV00000020.alt.JB872</v>
          </cell>
          <cell r="L283" t="str">
            <v>JB22</v>
          </cell>
          <cell r="M283">
            <v>500</v>
          </cell>
          <cell r="N283">
            <v>100</v>
          </cell>
        </row>
        <row r="284">
          <cell r="K284" t="str">
            <v>INV00000020.alt.JB874</v>
          </cell>
          <cell r="L284" t="str">
            <v>JB22</v>
          </cell>
          <cell r="M284">
            <v>500</v>
          </cell>
          <cell r="N284">
            <v>100</v>
          </cell>
        </row>
        <row r="285">
          <cell r="K285" t="str">
            <v>INV00000020.alt.JB884</v>
          </cell>
          <cell r="L285" t="str">
            <v>JB22</v>
          </cell>
          <cell r="M285">
            <v>500</v>
          </cell>
          <cell r="N285">
            <v>100</v>
          </cell>
        </row>
        <row r="286">
          <cell r="K286" t="str">
            <v>INV00000020.alt.JB913</v>
          </cell>
          <cell r="L286" t="str">
            <v>JB22</v>
          </cell>
          <cell r="M286">
            <v>500</v>
          </cell>
          <cell r="N286">
            <v>100</v>
          </cell>
        </row>
        <row r="287">
          <cell r="K287" t="str">
            <v>INV00000020.alt.JB917</v>
          </cell>
          <cell r="L287" t="str">
            <v>JB22</v>
          </cell>
          <cell r="M287">
            <v>500</v>
          </cell>
          <cell r="N287">
            <v>100</v>
          </cell>
        </row>
        <row r="288">
          <cell r="K288" t="str">
            <v>INV00000020.alt.JB918</v>
          </cell>
          <cell r="L288" t="str">
            <v>JB22</v>
          </cell>
          <cell r="M288">
            <v>500</v>
          </cell>
          <cell r="N288">
            <v>100</v>
          </cell>
        </row>
        <row r="289">
          <cell r="K289" t="str">
            <v>INV00000020.alt.JB934</v>
          </cell>
          <cell r="L289" t="str">
            <v>JB22</v>
          </cell>
          <cell r="M289">
            <v>500</v>
          </cell>
          <cell r="N289">
            <v>100</v>
          </cell>
        </row>
        <row r="290">
          <cell r="K290" t="str">
            <v>INV00000020.alt.JB943</v>
          </cell>
          <cell r="L290" t="str">
            <v>JB22</v>
          </cell>
          <cell r="M290">
            <v>500</v>
          </cell>
          <cell r="N290">
            <v>100</v>
          </cell>
        </row>
        <row r="291">
          <cell r="K291" t="str">
            <v>INV00000053.alt.JB1197</v>
          </cell>
          <cell r="L291" t="str">
            <v>JB22</v>
          </cell>
          <cell r="M291">
            <v>501</v>
          </cell>
          <cell r="N291">
            <v>100</v>
          </cell>
        </row>
        <row r="292">
          <cell r="K292" t="str">
            <v>INV00000053.alt.JB902</v>
          </cell>
          <cell r="L292" t="str">
            <v>JB22</v>
          </cell>
          <cell r="M292">
            <v>501</v>
          </cell>
          <cell r="N292">
            <v>100</v>
          </cell>
        </row>
        <row r="293">
          <cell r="K293" t="str">
            <v>INV00000053.alt.JB910</v>
          </cell>
          <cell r="L293" t="str">
            <v>JB22</v>
          </cell>
          <cell r="M293">
            <v>501</v>
          </cell>
          <cell r="N293">
            <v>100</v>
          </cell>
        </row>
        <row r="294">
          <cell r="K294" t="str">
            <v>INV00000085.alt.JB4</v>
          </cell>
          <cell r="L294" t="str">
            <v>JB22</v>
          </cell>
          <cell r="M294">
            <v>500</v>
          </cell>
          <cell r="N294">
            <v>100</v>
          </cell>
        </row>
        <row r="295">
          <cell r="K295" t="str">
            <v>INV00000085.alt.JB837</v>
          </cell>
          <cell r="L295" t="str">
            <v>JB22</v>
          </cell>
          <cell r="M295">
            <v>500</v>
          </cell>
          <cell r="N295">
            <v>100</v>
          </cell>
        </row>
        <row r="296">
          <cell r="K296" t="str">
            <v>INV00000085.alt.JB842</v>
          </cell>
          <cell r="L296" t="str">
            <v>JB22</v>
          </cell>
          <cell r="M296">
            <v>500</v>
          </cell>
          <cell r="N296">
            <v>100</v>
          </cell>
        </row>
        <row r="297">
          <cell r="K297" t="str">
            <v>INV00000087.alt.JB1174</v>
          </cell>
          <cell r="L297" t="str">
            <v>JB22</v>
          </cell>
          <cell r="M297">
            <v>501</v>
          </cell>
          <cell r="N297">
            <v>100</v>
          </cell>
        </row>
        <row r="298">
          <cell r="K298" t="str">
            <v>INV00000095.alt.JB1180</v>
          </cell>
          <cell r="L298" t="str">
            <v>JB22</v>
          </cell>
          <cell r="M298">
            <v>501</v>
          </cell>
          <cell r="N298">
            <v>100</v>
          </cell>
        </row>
        <row r="299">
          <cell r="K299" t="str">
            <v>INV00000095.alt.JB902</v>
          </cell>
          <cell r="L299" t="str">
            <v>JB22</v>
          </cell>
          <cell r="M299">
            <v>501</v>
          </cell>
          <cell r="N299">
            <v>100</v>
          </cell>
        </row>
        <row r="300">
          <cell r="K300" t="str">
            <v>INV00000095.alt.JB910</v>
          </cell>
          <cell r="L300" t="str">
            <v>JB22</v>
          </cell>
          <cell r="M300">
            <v>500</v>
          </cell>
          <cell r="N300">
            <v>100</v>
          </cell>
        </row>
        <row r="301">
          <cell r="K301" t="str">
            <v>INV00000095.alt.JB916</v>
          </cell>
          <cell r="L301" t="str">
            <v>JB22</v>
          </cell>
          <cell r="M301">
            <v>501</v>
          </cell>
          <cell r="N301">
            <v>100</v>
          </cell>
        </row>
        <row r="302">
          <cell r="K302" t="str">
            <v>INV00000095.alt.JB917</v>
          </cell>
          <cell r="L302" t="str">
            <v>JB22</v>
          </cell>
          <cell r="M302">
            <v>500</v>
          </cell>
          <cell r="N302">
            <v>100</v>
          </cell>
        </row>
        <row r="303">
          <cell r="K303" t="str">
            <v>INV00000095.alt.JB918</v>
          </cell>
          <cell r="L303" t="str">
            <v>JB22</v>
          </cell>
          <cell r="M303">
            <v>500</v>
          </cell>
          <cell r="N303">
            <v>100</v>
          </cell>
        </row>
        <row r="304">
          <cell r="K304" t="str">
            <v>INV00000095.alt.JB930</v>
          </cell>
          <cell r="L304" t="str">
            <v>JB22</v>
          </cell>
          <cell r="M304">
            <v>501</v>
          </cell>
          <cell r="N304">
            <v>100</v>
          </cell>
        </row>
        <row r="305">
          <cell r="K305" t="str">
            <v>INV00000104.alt.JB758</v>
          </cell>
          <cell r="L305" t="str">
            <v>JB22</v>
          </cell>
          <cell r="M305">
            <v>500</v>
          </cell>
          <cell r="N305">
            <v>100</v>
          </cell>
        </row>
        <row r="306">
          <cell r="K306" t="str">
            <v>INV00000126.alt.JB913</v>
          </cell>
          <cell r="L306" t="str">
            <v>JB22</v>
          </cell>
          <cell r="M306">
            <v>502</v>
          </cell>
          <cell r="N306">
            <v>100</v>
          </cell>
        </row>
        <row r="307">
          <cell r="K307" t="str">
            <v>INV00000139.alt.JB872</v>
          </cell>
          <cell r="L307" t="str">
            <v>JB22</v>
          </cell>
          <cell r="M307">
            <v>501</v>
          </cell>
          <cell r="N307">
            <v>100</v>
          </cell>
        </row>
        <row r="308">
          <cell r="K308" t="str">
            <v>INV00000145.alt.JB899</v>
          </cell>
          <cell r="L308" t="str">
            <v>JB22</v>
          </cell>
          <cell r="M308">
            <v>501</v>
          </cell>
          <cell r="N308">
            <v>100</v>
          </cell>
        </row>
        <row r="309">
          <cell r="K309" t="str">
            <v>INV00000149.alt.JB916</v>
          </cell>
          <cell r="L309" t="str">
            <v>JB22</v>
          </cell>
          <cell r="M309">
            <v>500</v>
          </cell>
          <cell r="N309">
            <v>100</v>
          </cell>
        </row>
        <row r="310">
          <cell r="K310" t="str">
            <v>INV00000158.alt.JB916</v>
          </cell>
          <cell r="L310" t="str">
            <v>JB22</v>
          </cell>
          <cell r="M310">
            <v>502</v>
          </cell>
          <cell r="N310">
            <v>100</v>
          </cell>
        </row>
        <row r="311">
          <cell r="K311" t="str">
            <v>INV00000432.alt.JB871</v>
          </cell>
          <cell r="L311" t="str">
            <v>JB22</v>
          </cell>
          <cell r="M311">
            <v>500</v>
          </cell>
          <cell r="N311">
            <v>100</v>
          </cell>
        </row>
        <row r="312">
          <cell r="K312" t="str">
            <v>INV00103PIN.alt.JB864</v>
          </cell>
          <cell r="L312" t="str">
            <v>JB22</v>
          </cell>
          <cell r="M312">
            <v>507</v>
          </cell>
          <cell r="N312">
            <v>99.605522682445795</v>
          </cell>
        </row>
        <row r="313">
          <cell r="K313" t="str">
            <v>INV0015PIN.alt.JB929</v>
          </cell>
          <cell r="L313" t="str">
            <v>JB22</v>
          </cell>
          <cell r="M313">
            <v>501</v>
          </cell>
          <cell r="N313">
            <v>100</v>
          </cell>
        </row>
        <row r="314">
          <cell r="K314" t="str">
            <v>INV0030PIN.alt.JB1197</v>
          </cell>
          <cell r="L314" t="str">
            <v>JB22</v>
          </cell>
          <cell r="M314">
            <v>500</v>
          </cell>
          <cell r="N314">
            <v>100</v>
          </cell>
        </row>
        <row r="315">
          <cell r="K315" t="str">
            <v>INV0030PIN.alt.JB1207</v>
          </cell>
          <cell r="L315" t="str">
            <v>JB22</v>
          </cell>
          <cell r="M315">
            <v>500</v>
          </cell>
          <cell r="N315">
            <v>100</v>
          </cell>
        </row>
        <row r="316">
          <cell r="K316" t="str">
            <v>INV0030PIN.alt.JB758</v>
          </cell>
          <cell r="L316" t="str">
            <v>JB22</v>
          </cell>
          <cell r="M316">
            <v>500</v>
          </cell>
          <cell r="N316">
            <v>100</v>
          </cell>
        </row>
        <row r="317">
          <cell r="K317" t="str">
            <v>INV0030PIN.alt.JB916</v>
          </cell>
          <cell r="L317" t="str">
            <v>JB22</v>
          </cell>
          <cell r="M317">
            <v>500</v>
          </cell>
          <cell r="N317">
            <v>100</v>
          </cell>
        </row>
        <row r="318">
          <cell r="K318" t="str">
            <v>INV0030PIN.alt.JB930</v>
          </cell>
          <cell r="L318" t="str">
            <v>JB22</v>
          </cell>
          <cell r="M318">
            <v>500</v>
          </cell>
          <cell r="N318">
            <v>100</v>
          </cell>
        </row>
        <row r="319">
          <cell r="K319" t="str">
            <v>INV0030PIN.alt.JB939</v>
          </cell>
          <cell r="L319" t="str">
            <v>JB22</v>
          </cell>
          <cell r="M319">
            <v>500</v>
          </cell>
          <cell r="N319">
            <v>100</v>
          </cell>
        </row>
        <row r="320">
          <cell r="K320" t="str">
            <v>INV0038PIN.alt.JB864</v>
          </cell>
          <cell r="L320" t="str">
            <v>JB22</v>
          </cell>
          <cell r="M320">
            <v>513</v>
          </cell>
          <cell r="N320">
            <v>99.415204678362599</v>
          </cell>
        </row>
        <row r="321">
          <cell r="K321" t="str">
            <v>INV0040PIN.alt.JB864</v>
          </cell>
          <cell r="L321" t="str">
            <v>JB22</v>
          </cell>
          <cell r="M321">
            <v>500</v>
          </cell>
          <cell r="N321">
            <v>100</v>
          </cell>
        </row>
        <row r="322">
          <cell r="K322" t="str">
            <v>INV0058PIN.alt.JB939</v>
          </cell>
          <cell r="L322" t="str">
            <v>JB22</v>
          </cell>
          <cell r="M322">
            <v>501</v>
          </cell>
          <cell r="N322">
            <v>100</v>
          </cell>
        </row>
        <row r="323">
          <cell r="K323" t="str">
            <v>INV005PIN.alt.JB1154</v>
          </cell>
          <cell r="L323" t="str">
            <v>JB22</v>
          </cell>
          <cell r="M323">
            <v>501</v>
          </cell>
          <cell r="N323">
            <v>100</v>
          </cell>
        </row>
        <row r="324">
          <cell r="K324" t="str">
            <v>INV0061PIN.alt.JB1110</v>
          </cell>
          <cell r="L324" t="str">
            <v>JB22</v>
          </cell>
          <cell r="M324">
            <v>505</v>
          </cell>
          <cell r="N324">
            <v>99.801980198019805</v>
          </cell>
        </row>
        <row r="325">
          <cell r="K325" t="str">
            <v>INV0061PIN.alt.JB1197</v>
          </cell>
          <cell r="L325" t="str">
            <v>JB22</v>
          </cell>
          <cell r="M325">
            <v>505</v>
          </cell>
          <cell r="N325">
            <v>99.801980198019805</v>
          </cell>
        </row>
        <row r="326">
          <cell r="K326" t="str">
            <v>INV0061PIN.alt.JB1205</v>
          </cell>
          <cell r="L326" t="str">
            <v>JB22</v>
          </cell>
          <cell r="M326">
            <v>505</v>
          </cell>
          <cell r="N326">
            <v>99.801980198019805</v>
          </cell>
        </row>
        <row r="327">
          <cell r="K327" t="str">
            <v>INV0061PIN.alt.JB1206</v>
          </cell>
          <cell r="L327" t="str">
            <v>JB22</v>
          </cell>
          <cell r="M327">
            <v>505</v>
          </cell>
          <cell r="N327">
            <v>99.801980198019805</v>
          </cell>
        </row>
        <row r="328">
          <cell r="K328" t="str">
            <v>INV0061PIN.alt.JB4</v>
          </cell>
          <cell r="L328" t="str">
            <v>JB22</v>
          </cell>
          <cell r="M328">
            <v>505</v>
          </cell>
          <cell r="N328">
            <v>99.801980198019805</v>
          </cell>
        </row>
        <row r="329">
          <cell r="K329" t="str">
            <v>INV0061PIN.alt.JB758</v>
          </cell>
          <cell r="L329" t="str">
            <v>JB22</v>
          </cell>
          <cell r="M329">
            <v>505</v>
          </cell>
          <cell r="N329">
            <v>99.801980198019805</v>
          </cell>
        </row>
        <row r="330">
          <cell r="K330" t="str">
            <v>INV0061PIN.alt.JB840</v>
          </cell>
          <cell r="L330" t="str">
            <v>JB22</v>
          </cell>
          <cell r="M330">
            <v>505</v>
          </cell>
          <cell r="N330">
            <v>99.801980198019805</v>
          </cell>
        </row>
        <row r="331">
          <cell r="K331" t="str">
            <v>INV0061PIN.alt.JB842</v>
          </cell>
          <cell r="L331" t="str">
            <v>JB22</v>
          </cell>
          <cell r="M331">
            <v>505</v>
          </cell>
          <cell r="N331">
            <v>99.801980198019805</v>
          </cell>
        </row>
        <row r="332">
          <cell r="K332" t="str">
            <v>INV0061PIN.alt.JB846</v>
          </cell>
          <cell r="L332" t="str">
            <v>JB22</v>
          </cell>
          <cell r="M332">
            <v>505</v>
          </cell>
          <cell r="N332">
            <v>99.801980198019805</v>
          </cell>
        </row>
        <row r="333">
          <cell r="K333" t="str">
            <v>INV0061PIN.alt.JB848</v>
          </cell>
          <cell r="L333" t="str">
            <v>JB22</v>
          </cell>
          <cell r="M333">
            <v>505</v>
          </cell>
          <cell r="N333">
            <v>99.801980198019805</v>
          </cell>
        </row>
        <row r="334">
          <cell r="K334" t="str">
            <v>INV0061PIN.alt.JB852</v>
          </cell>
          <cell r="L334" t="str">
            <v>JB22</v>
          </cell>
          <cell r="M334">
            <v>505</v>
          </cell>
          <cell r="N334">
            <v>99.801980198019805</v>
          </cell>
        </row>
        <row r="335">
          <cell r="K335" t="str">
            <v>INV0061PIN.alt.JB853</v>
          </cell>
          <cell r="L335" t="str">
            <v>JB22</v>
          </cell>
          <cell r="M335">
            <v>505</v>
          </cell>
          <cell r="N335">
            <v>99.801980198019805</v>
          </cell>
        </row>
        <row r="336">
          <cell r="K336" t="str">
            <v>INV0061PIN.alt.JB854</v>
          </cell>
          <cell r="L336" t="str">
            <v>JB22</v>
          </cell>
          <cell r="M336">
            <v>505</v>
          </cell>
          <cell r="N336">
            <v>99.801980198019805</v>
          </cell>
        </row>
        <row r="337">
          <cell r="K337" t="str">
            <v>INV0061PIN.alt.JB862</v>
          </cell>
          <cell r="L337" t="str">
            <v>JB22</v>
          </cell>
          <cell r="M337">
            <v>505</v>
          </cell>
          <cell r="N337">
            <v>99.801980198019805</v>
          </cell>
        </row>
        <row r="338">
          <cell r="K338" t="str">
            <v>INV0061PIN.alt.JB864</v>
          </cell>
          <cell r="L338" t="str">
            <v>JB22</v>
          </cell>
          <cell r="M338">
            <v>505</v>
          </cell>
          <cell r="N338">
            <v>99.801980198019805</v>
          </cell>
        </row>
        <row r="339">
          <cell r="K339" t="str">
            <v>INV0061PIN.alt.JB869</v>
          </cell>
          <cell r="L339" t="str">
            <v>JB22</v>
          </cell>
          <cell r="M339">
            <v>505</v>
          </cell>
          <cell r="N339">
            <v>99.801980198019805</v>
          </cell>
        </row>
        <row r="340">
          <cell r="K340" t="str">
            <v>INV0061PIN.alt.JB870</v>
          </cell>
          <cell r="L340" t="str">
            <v>JB22</v>
          </cell>
          <cell r="M340">
            <v>505</v>
          </cell>
          <cell r="N340">
            <v>99.801980198019805</v>
          </cell>
        </row>
        <row r="341">
          <cell r="K341" t="str">
            <v>INV0061PIN.alt.JB875</v>
          </cell>
          <cell r="L341" t="str">
            <v>JB22</v>
          </cell>
          <cell r="M341">
            <v>505</v>
          </cell>
          <cell r="N341">
            <v>99.801980198019805</v>
          </cell>
        </row>
        <row r="342">
          <cell r="K342" t="str">
            <v>INV0061PIN.alt.JB884</v>
          </cell>
          <cell r="L342" t="str">
            <v>JB22</v>
          </cell>
          <cell r="M342">
            <v>505</v>
          </cell>
          <cell r="N342">
            <v>99.801980198019805</v>
          </cell>
        </row>
        <row r="343">
          <cell r="K343" t="str">
            <v>INV0061PIN.alt.JB900</v>
          </cell>
          <cell r="L343" t="str">
            <v>JB22</v>
          </cell>
          <cell r="M343">
            <v>505</v>
          </cell>
          <cell r="N343">
            <v>99.801980198019805</v>
          </cell>
        </row>
        <row r="344">
          <cell r="K344" t="str">
            <v>INV0061PIN.alt.JB902</v>
          </cell>
          <cell r="L344" t="str">
            <v>JB22</v>
          </cell>
          <cell r="M344">
            <v>505</v>
          </cell>
          <cell r="N344">
            <v>99.801980198019805</v>
          </cell>
        </row>
        <row r="345">
          <cell r="K345" t="str">
            <v>INV0061PIN.alt.JB910</v>
          </cell>
          <cell r="L345" t="str">
            <v>JB22</v>
          </cell>
          <cell r="M345">
            <v>505</v>
          </cell>
          <cell r="N345">
            <v>99.801980198019805</v>
          </cell>
        </row>
        <row r="346">
          <cell r="K346" t="str">
            <v>INV0061PIN.alt.JB939</v>
          </cell>
          <cell r="L346" t="str">
            <v>JB22</v>
          </cell>
          <cell r="M346">
            <v>505</v>
          </cell>
          <cell r="N346">
            <v>99.801980198019805</v>
          </cell>
        </row>
        <row r="347">
          <cell r="K347" t="str">
            <v>INV0061PIN.alt.JB943</v>
          </cell>
          <cell r="L347" t="str">
            <v>JB22</v>
          </cell>
          <cell r="M347">
            <v>505</v>
          </cell>
          <cell r="N347">
            <v>99.801980198019805</v>
          </cell>
        </row>
        <row r="348">
          <cell r="K348" t="str">
            <v>INV0089PIN.alt.JB837</v>
          </cell>
          <cell r="L348" t="str">
            <v>JB22</v>
          </cell>
          <cell r="M348">
            <v>501</v>
          </cell>
          <cell r="N348">
            <v>100</v>
          </cell>
        </row>
        <row r="349">
          <cell r="K349" t="str">
            <v>INV009PIN.alt.JB1110</v>
          </cell>
          <cell r="L349" t="str">
            <v>JB22</v>
          </cell>
          <cell r="M349">
            <v>192</v>
          </cell>
          <cell r="N349">
            <v>98.4375</v>
          </cell>
        </row>
        <row r="350">
          <cell r="K350" t="str">
            <v>TRA00000003.alt.JB1205</v>
          </cell>
          <cell r="L350" t="str">
            <v>JB22</v>
          </cell>
          <cell r="M350">
            <v>500</v>
          </cell>
          <cell r="N350">
            <v>100</v>
          </cell>
        </row>
        <row r="351">
          <cell r="K351" t="str">
            <v>TRA00000003.alt.JB869</v>
          </cell>
          <cell r="L351" t="str">
            <v>JB22</v>
          </cell>
          <cell r="M351">
            <v>501</v>
          </cell>
          <cell r="N351">
            <v>100</v>
          </cell>
        </row>
        <row r="352">
          <cell r="K352" t="str">
            <v>TRA00000059.alt.JB862</v>
          </cell>
          <cell r="L352" t="str">
            <v>JB22</v>
          </cell>
          <cell r="M352">
            <v>500</v>
          </cell>
          <cell r="N352">
            <v>100</v>
          </cell>
        </row>
        <row r="353">
          <cell r="K353" t="str">
            <v>TRA00000064.alt.JB1110</v>
          </cell>
          <cell r="L353" t="str">
            <v>JB22</v>
          </cell>
          <cell r="M353">
            <v>531</v>
          </cell>
          <cell r="N353">
            <v>98.305084745762699</v>
          </cell>
        </row>
        <row r="354">
          <cell r="K354" t="str">
            <v>TRA00000064.alt.JB845</v>
          </cell>
          <cell r="L354" t="str">
            <v>JB22</v>
          </cell>
          <cell r="M354">
            <v>531</v>
          </cell>
          <cell r="N354">
            <v>98.305084745762699</v>
          </cell>
        </row>
        <row r="355">
          <cell r="K355" t="str">
            <v>TRA00000064.alt.JB854</v>
          </cell>
          <cell r="L355" t="str">
            <v>JB22</v>
          </cell>
          <cell r="M355">
            <v>531</v>
          </cell>
          <cell r="N355">
            <v>98.305084745762699</v>
          </cell>
        </row>
        <row r="356">
          <cell r="K356" t="str">
            <v>TRA00000064.alt.JB929</v>
          </cell>
          <cell r="L356" t="str">
            <v>JB22</v>
          </cell>
          <cell r="M356">
            <v>531</v>
          </cell>
          <cell r="N356">
            <v>98.305084745762699</v>
          </cell>
        </row>
        <row r="357">
          <cell r="K357" t="str">
            <v>TRA00000064.alt.JB939</v>
          </cell>
          <cell r="L357" t="str">
            <v>JB22</v>
          </cell>
          <cell r="M357">
            <v>531</v>
          </cell>
          <cell r="N357">
            <v>98.305084745762699</v>
          </cell>
        </row>
        <row r="358">
          <cell r="K358" t="str">
            <v>TRA00000067.alt.JB910</v>
          </cell>
          <cell r="L358" t="str">
            <v>JB22</v>
          </cell>
          <cell r="M358">
            <v>502</v>
          </cell>
          <cell r="N358">
            <v>100</v>
          </cell>
        </row>
        <row r="359">
          <cell r="K359" t="str">
            <v>TRA00000068.alt.JB862</v>
          </cell>
          <cell r="L359" t="str">
            <v>JB22</v>
          </cell>
          <cell r="M359">
            <v>501</v>
          </cell>
          <cell r="N359">
            <v>100</v>
          </cell>
        </row>
        <row r="360">
          <cell r="K360" t="str">
            <v>TRA00000068.alt.JB929</v>
          </cell>
          <cell r="L360" t="str">
            <v>JB22</v>
          </cell>
          <cell r="M360">
            <v>501</v>
          </cell>
          <cell r="N360">
            <v>100</v>
          </cell>
        </row>
        <row r="361">
          <cell r="K361" t="str">
            <v>TRA00000069.alt.JB1197</v>
          </cell>
          <cell r="L361" t="str">
            <v>JB22</v>
          </cell>
          <cell r="M361">
            <v>501</v>
          </cell>
          <cell r="N361">
            <v>100</v>
          </cell>
        </row>
        <row r="362">
          <cell r="K362" t="str">
            <v>TRA00000073.alt.JB929</v>
          </cell>
          <cell r="L362" t="str">
            <v>JB22</v>
          </cell>
          <cell r="M362">
            <v>463</v>
          </cell>
          <cell r="N362">
            <v>100</v>
          </cell>
        </row>
        <row r="363">
          <cell r="K363" t="str">
            <v>TRA00000075.alt.JB916</v>
          </cell>
          <cell r="L363" t="str">
            <v>JB22</v>
          </cell>
          <cell r="M363">
            <v>502</v>
          </cell>
          <cell r="N363">
            <v>100</v>
          </cell>
        </row>
        <row r="364">
          <cell r="K364" t="str">
            <v>TRA00000086.alt.JB1110</v>
          </cell>
          <cell r="L364" t="str">
            <v>JB22</v>
          </cell>
          <cell r="M364">
            <v>501</v>
          </cell>
          <cell r="N364">
            <v>100</v>
          </cell>
        </row>
        <row r="365">
          <cell r="K365" t="str">
            <v>TRA00000086.alt.JB1171</v>
          </cell>
          <cell r="L365" t="str">
            <v>JB22</v>
          </cell>
          <cell r="M365">
            <v>501</v>
          </cell>
          <cell r="N365">
            <v>100</v>
          </cell>
        </row>
        <row r="366">
          <cell r="K366" t="str">
            <v>TRA00000086.alt.JB1205</v>
          </cell>
          <cell r="L366" t="str">
            <v>JB22</v>
          </cell>
          <cell r="M366">
            <v>501</v>
          </cell>
          <cell r="N366">
            <v>100</v>
          </cell>
        </row>
        <row r="367">
          <cell r="K367" t="str">
            <v>TRA00000086.alt.JB870</v>
          </cell>
          <cell r="L367" t="str">
            <v>JB22</v>
          </cell>
          <cell r="M367">
            <v>508</v>
          </cell>
          <cell r="N367">
            <v>99.606299212598401</v>
          </cell>
        </row>
        <row r="368">
          <cell r="K368" t="str">
            <v>TRA00000086.alt.JB871</v>
          </cell>
          <cell r="L368" t="str">
            <v>JB22</v>
          </cell>
          <cell r="M368">
            <v>501</v>
          </cell>
          <cell r="N368">
            <v>100</v>
          </cell>
        </row>
        <row r="369">
          <cell r="K369" t="str">
            <v>TRA00000086.alt.JB899</v>
          </cell>
          <cell r="L369" t="str">
            <v>JB22</v>
          </cell>
          <cell r="M369">
            <v>508</v>
          </cell>
          <cell r="N369">
            <v>99.606299212598401</v>
          </cell>
        </row>
        <row r="370">
          <cell r="K370" t="str">
            <v>TRA00000086.alt.JB918</v>
          </cell>
          <cell r="L370" t="str">
            <v>JB22</v>
          </cell>
          <cell r="M370">
            <v>508</v>
          </cell>
          <cell r="N370">
            <v>99.606299212598401</v>
          </cell>
        </row>
        <row r="371">
          <cell r="K371" t="str">
            <v>TRA00000086.alt.JB934</v>
          </cell>
          <cell r="L371" t="str">
            <v>JB22</v>
          </cell>
          <cell r="M371">
            <v>501</v>
          </cell>
          <cell r="N371">
            <v>100</v>
          </cell>
        </row>
        <row r="372">
          <cell r="K372" t="str">
            <v>TRA00000086.alt.JB939</v>
          </cell>
          <cell r="L372" t="str">
            <v>JB22</v>
          </cell>
          <cell r="M372">
            <v>508</v>
          </cell>
          <cell r="N372">
            <v>99.606299212598401</v>
          </cell>
        </row>
        <row r="373">
          <cell r="K373" t="str">
            <v>TRA00000097.alt.JB1174</v>
          </cell>
          <cell r="L373" t="str">
            <v>JB22</v>
          </cell>
          <cell r="M373">
            <v>500</v>
          </cell>
          <cell r="N373">
            <v>100</v>
          </cell>
        </row>
        <row r="374">
          <cell r="K374" t="str">
            <v>TRA00000097.alt.JB934</v>
          </cell>
          <cell r="L374" t="str">
            <v>JB22</v>
          </cell>
          <cell r="M374">
            <v>502</v>
          </cell>
          <cell r="N374">
            <v>100</v>
          </cell>
        </row>
        <row r="375">
          <cell r="K375" t="str">
            <v>TRA00000101.alt.JB1205</v>
          </cell>
          <cell r="L375" t="str">
            <v>JB22</v>
          </cell>
          <cell r="M375">
            <v>501</v>
          </cell>
          <cell r="N375">
            <v>100</v>
          </cell>
        </row>
        <row r="376">
          <cell r="K376" t="str">
            <v>TRA00000112.alt.JB864</v>
          </cell>
          <cell r="L376" t="str">
            <v>JB22</v>
          </cell>
          <cell r="M376">
            <v>500</v>
          </cell>
          <cell r="N376">
            <v>100</v>
          </cell>
        </row>
        <row r="377">
          <cell r="K377" t="str">
            <v>TRA00000200.alt.JB871</v>
          </cell>
          <cell r="L377" t="str">
            <v>JB22</v>
          </cell>
          <cell r="M377">
            <v>500</v>
          </cell>
          <cell r="N377">
            <v>100</v>
          </cell>
        </row>
        <row r="378">
          <cell r="K378" t="str">
            <v>TRA00000200.alt.JB916</v>
          </cell>
          <cell r="L378" t="str">
            <v>JB22</v>
          </cell>
          <cell r="M378">
            <v>500</v>
          </cell>
          <cell r="N378">
            <v>100</v>
          </cell>
        </row>
        <row r="379">
          <cell r="K379" t="str">
            <v>TRA00000269.alt.JB871</v>
          </cell>
          <cell r="L379" t="str">
            <v>JB22</v>
          </cell>
          <cell r="M379">
            <v>471</v>
          </cell>
          <cell r="N379">
            <v>100</v>
          </cell>
        </row>
        <row r="380">
          <cell r="K380" t="str">
            <v>TRA00000683.alt.JB871</v>
          </cell>
          <cell r="L380" t="str">
            <v>JB22</v>
          </cell>
          <cell r="M380">
            <v>505</v>
          </cell>
          <cell r="N380">
            <v>99.801980198019805</v>
          </cell>
        </row>
        <row r="381">
          <cell r="K381" t="str">
            <v>TRA00000736.alt.JB871</v>
          </cell>
          <cell r="L381" t="str">
            <v>JB22</v>
          </cell>
          <cell r="M381">
            <v>501</v>
          </cell>
          <cell r="N381">
            <v>100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3">
          <cell r="P3" t="str">
            <v>id2</v>
          </cell>
          <cell r="Q3" t="str">
            <v>chr</v>
          </cell>
          <cell r="R3" t="str">
            <v>pos</v>
          </cell>
          <cell r="S3" t="str">
            <v>id</v>
          </cell>
        </row>
        <row r="4">
          <cell r="P4" t="str">
            <v>AB325691:6644</v>
          </cell>
          <cell r="Q4" t="str">
            <v>AB325691</v>
          </cell>
          <cell r="R4">
            <v>6644</v>
          </cell>
          <cell r="S4" t="str">
            <v>INV00000011</v>
          </cell>
        </row>
        <row r="5">
          <cell r="P5" t="str">
            <v>AB325691:13763</v>
          </cell>
          <cell r="Q5" t="str">
            <v>AB325691</v>
          </cell>
          <cell r="R5">
            <v>13763</v>
          </cell>
          <cell r="S5" t="str">
            <v>INV00000005</v>
          </cell>
        </row>
        <row r="6">
          <cell r="P6" t="str">
            <v>I:52959</v>
          </cell>
          <cell r="Q6" t="str">
            <v>I</v>
          </cell>
          <cell r="R6">
            <v>52959</v>
          </cell>
          <cell r="S6" t="str">
            <v>INV00000432</v>
          </cell>
        </row>
        <row r="7">
          <cell r="P7" t="str">
            <v>I:154355</v>
          </cell>
          <cell r="Q7" t="str">
            <v>I</v>
          </cell>
          <cell r="R7">
            <v>154355</v>
          </cell>
          <cell r="S7" t="str">
            <v>DUP00000073</v>
          </cell>
        </row>
        <row r="8">
          <cell r="P8" t="str">
            <v>I:161607</v>
          </cell>
          <cell r="Q8" t="str">
            <v>I</v>
          </cell>
          <cell r="R8">
            <v>161607</v>
          </cell>
          <cell r="S8" t="str">
            <v>DUP00000070</v>
          </cell>
        </row>
        <row r="9">
          <cell r="P9" t="str">
            <v>I:162641</v>
          </cell>
          <cell r="Q9" t="str">
            <v>I</v>
          </cell>
          <cell r="R9">
            <v>162641</v>
          </cell>
          <cell r="S9" t="str">
            <v>INV00000158</v>
          </cell>
        </row>
        <row r="10">
          <cell r="P10" t="str">
            <v>I:167655</v>
          </cell>
          <cell r="Q10" t="str">
            <v>I</v>
          </cell>
          <cell r="R10">
            <v>167655</v>
          </cell>
          <cell r="S10" t="str">
            <v>DEL00000076</v>
          </cell>
        </row>
        <row r="11">
          <cell r="P11" t="str">
            <v>I:238285</v>
          </cell>
          <cell r="Q11" t="str">
            <v>I</v>
          </cell>
          <cell r="R11">
            <v>238285</v>
          </cell>
          <cell r="S11" t="str">
            <v>DEL00000011</v>
          </cell>
        </row>
        <row r="12">
          <cell r="P12" t="str">
            <v>I:397017</v>
          </cell>
          <cell r="Q12" t="str">
            <v>I</v>
          </cell>
          <cell r="R12">
            <v>397017</v>
          </cell>
          <cell r="S12" t="str">
            <v>DEL00000035</v>
          </cell>
        </row>
        <row r="13">
          <cell r="P13" t="str">
            <v>I:615802</v>
          </cell>
          <cell r="Q13" t="str">
            <v>I</v>
          </cell>
          <cell r="R13">
            <v>615802</v>
          </cell>
          <cell r="S13" t="str">
            <v>DUP00000039</v>
          </cell>
        </row>
        <row r="14">
          <cell r="P14" t="str">
            <v>I:714620</v>
          </cell>
          <cell r="Q14" t="str">
            <v>I</v>
          </cell>
          <cell r="R14">
            <v>714620</v>
          </cell>
          <cell r="S14" t="str">
            <v>INV00000040</v>
          </cell>
        </row>
        <row r="15">
          <cell r="P15" t="str">
            <v>I:758296</v>
          </cell>
          <cell r="Q15" t="str">
            <v>I</v>
          </cell>
          <cell r="R15">
            <v>758296</v>
          </cell>
          <cell r="S15" t="str">
            <v>TRA00000076</v>
          </cell>
        </row>
        <row r="16">
          <cell r="P16" t="str">
            <v>I:758325</v>
          </cell>
          <cell r="Q16" t="str">
            <v>I</v>
          </cell>
          <cell r="R16">
            <v>758325</v>
          </cell>
          <cell r="S16" t="str">
            <v>TRA00000075</v>
          </cell>
        </row>
        <row r="17">
          <cell r="P17" t="str">
            <v>I:1004885</v>
          </cell>
          <cell r="Q17" t="str">
            <v>I</v>
          </cell>
          <cell r="R17">
            <v>1004885</v>
          </cell>
          <cell r="S17" t="str">
            <v>DEL00000083</v>
          </cell>
        </row>
        <row r="18">
          <cell r="P18" t="str">
            <v>I:1465326</v>
          </cell>
          <cell r="Q18" t="str">
            <v>I</v>
          </cell>
          <cell r="R18">
            <v>1465326</v>
          </cell>
          <cell r="S18" t="str">
            <v>DEL00000060</v>
          </cell>
        </row>
        <row r="19">
          <cell r="P19" t="str">
            <v>I:1563811</v>
          </cell>
          <cell r="Q19" t="str">
            <v>I</v>
          </cell>
          <cell r="R19">
            <v>1563811</v>
          </cell>
          <cell r="S19" t="str">
            <v>DEL00000085</v>
          </cell>
        </row>
        <row r="20">
          <cell r="P20" t="str">
            <v>I:2012007</v>
          </cell>
          <cell r="Q20" t="str">
            <v>I</v>
          </cell>
          <cell r="R20">
            <v>2012007</v>
          </cell>
          <cell r="S20" t="str">
            <v>DEL00000086</v>
          </cell>
        </row>
        <row r="21">
          <cell r="P21" t="str">
            <v>I:2012011</v>
          </cell>
          <cell r="Q21" t="str">
            <v>I</v>
          </cell>
          <cell r="R21">
            <v>2012011</v>
          </cell>
          <cell r="S21" t="str">
            <v>DUP00000086</v>
          </cell>
        </row>
        <row r="22">
          <cell r="P22" t="str">
            <v>I:2437573</v>
          </cell>
          <cell r="Q22" t="str">
            <v>I</v>
          </cell>
          <cell r="R22">
            <v>2437573</v>
          </cell>
          <cell r="S22" t="str">
            <v>DEL00000063</v>
          </cell>
        </row>
        <row r="23">
          <cell r="P23" t="str">
            <v>I:2683631</v>
          </cell>
          <cell r="Q23" t="str">
            <v>I</v>
          </cell>
          <cell r="R23">
            <v>2683631</v>
          </cell>
          <cell r="S23" t="str">
            <v>INV00000061</v>
          </cell>
        </row>
        <row r="24">
          <cell r="P24" t="str">
            <v>I:2693844</v>
          </cell>
          <cell r="Q24" t="str">
            <v>I</v>
          </cell>
          <cell r="R24">
            <v>2693844</v>
          </cell>
          <cell r="S24" t="str">
            <v>DEL00000077</v>
          </cell>
        </row>
        <row r="25">
          <cell r="P25" t="str">
            <v>I:2854051</v>
          </cell>
          <cell r="Q25" t="str">
            <v>I</v>
          </cell>
          <cell r="R25">
            <v>2854051</v>
          </cell>
          <cell r="S25" t="str">
            <v>DEL00000051</v>
          </cell>
        </row>
        <row r="26">
          <cell r="P26" t="str">
            <v>I:2920484</v>
          </cell>
          <cell r="Q26" t="str">
            <v>I</v>
          </cell>
          <cell r="R26">
            <v>2920484</v>
          </cell>
          <cell r="S26" t="str">
            <v>DUP00000076</v>
          </cell>
        </row>
        <row r="27">
          <cell r="P27" t="str">
            <v>I:2926798</v>
          </cell>
          <cell r="Q27" t="str">
            <v>I</v>
          </cell>
          <cell r="R27">
            <v>2926798</v>
          </cell>
          <cell r="S27" t="str">
            <v>DEL00000065</v>
          </cell>
        </row>
        <row r="28">
          <cell r="P28" t="str">
            <v>I:2979307</v>
          </cell>
          <cell r="Q28" t="str">
            <v>I</v>
          </cell>
          <cell r="R28">
            <v>2979307</v>
          </cell>
          <cell r="S28" t="str">
            <v>DEL00000066</v>
          </cell>
        </row>
        <row r="29">
          <cell r="P29" t="str">
            <v>I:2982545</v>
          </cell>
          <cell r="Q29" t="str">
            <v>I</v>
          </cell>
          <cell r="R29">
            <v>2982545</v>
          </cell>
          <cell r="S29" t="str">
            <v>DEL00000070</v>
          </cell>
        </row>
        <row r="30">
          <cell r="P30" t="str">
            <v>I:3011622</v>
          </cell>
          <cell r="Q30" t="str">
            <v>I</v>
          </cell>
          <cell r="R30">
            <v>3011622</v>
          </cell>
          <cell r="S30" t="str">
            <v>DUP00000047</v>
          </cell>
        </row>
        <row r="31">
          <cell r="P31" t="str">
            <v>I:3043424</v>
          </cell>
          <cell r="Q31" t="str">
            <v>I</v>
          </cell>
          <cell r="R31">
            <v>3043424</v>
          </cell>
          <cell r="S31" t="str">
            <v>DEL00000074</v>
          </cell>
        </row>
        <row r="32">
          <cell r="P32" t="str">
            <v>I:3190948</v>
          </cell>
          <cell r="Q32" t="str">
            <v>I</v>
          </cell>
          <cell r="R32">
            <v>3190948</v>
          </cell>
          <cell r="S32" t="str">
            <v>DEL00000078</v>
          </cell>
        </row>
        <row r="33">
          <cell r="P33" t="str">
            <v>I:3201737</v>
          </cell>
          <cell r="Q33" t="str">
            <v>I</v>
          </cell>
          <cell r="R33">
            <v>3201737</v>
          </cell>
          <cell r="S33" t="str">
            <v>DUP00000087</v>
          </cell>
        </row>
        <row r="34">
          <cell r="P34" t="str">
            <v>I:3304826</v>
          </cell>
          <cell r="Q34" t="str">
            <v>I</v>
          </cell>
          <cell r="R34">
            <v>3304826</v>
          </cell>
          <cell r="S34" t="str">
            <v>INV00000047</v>
          </cell>
        </row>
        <row r="35">
          <cell r="P35" t="str">
            <v>I:3321460</v>
          </cell>
          <cell r="Q35" t="str">
            <v>I</v>
          </cell>
          <cell r="R35">
            <v>3321460</v>
          </cell>
          <cell r="S35" t="str">
            <v>DEL00000068</v>
          </cell>
        </row>
        <row r="36">
          <cell r="P36" t="str">
            <v>I:3361142</v>
          </cell>
          <cell r="Q36" t="str">
            <v>I</v>
          </cell>
          <cell r="R36">
            <v>3361142</v>
          </cell>
          <cell r="S36" t="str">
            <v>DEL00000070</v>
          </cell>
        </row>
        <row r="37">
          <cell r="P37" t="str">
            <v>I:3405036</v>
          </cell>
          <cell r="Q37" t="str">
            <v>I</v>
          </cell>
          <cell r="R37">
            <v>3405036</v>
          </cell>
          <cell r="S37" t="str">
            <v>DEL00000078</v>
          </cell>
        </row>
        <row r="38">
          <cell r="P38" t="str">
            <v>I:3458934</v>
          </cell>
          <cell r="Q38" t="str">
            <v>I</v>
          </cell>
          <cell r="R38">
            <v>3458934</v>
          </cell>
          <cell r="S38" t="str">
            <v>DEL00000003</v>
          </cell>
        </row>
        <row r="39">
          <cell r="P39" t="str">
            <v>I:3466518</v>
          </cell>
          <cell r="Q39" t="str">
            <v>I</v>
          </cell>
          <cell r="R39">
            <v>3466518</v>
          </cell>
          <cell r="S39" t="str">
            <v>TRA00000120</v>
          </cell>
        </row>
        <row r="40">
          <cell r="P40" t="str">
            <v>I:3722340</v>
          </cell>
          <cell r="Q40" t="str">
            <v>I</v>
          </cell>
          <cell r="R40">
            <v>3722340</v>
          </cell>
          <cell r="S40" t="str">
            <v>INV00000058</v>
          </cell>
        </row>
        <row r="41">
          <cell r="P41" t="str">
            <v>I:3796364</v>
          </cell>
          <cell r="Q41" t="str">
            <v>I</v>
          </cell>
          <cell r="R41">
            <v>3796364</v>
          </cell>
          <cell r="S41" t="str">
            <v>TRA00000107</v>
          </cell>
        </row>
        <row r="42">
          <cell r="P42" t="str">
            <v>I:3988044</v>
          </cell>
          <cell r="Q42" t="str">
            <v>I</v>
          </cell>
          <cell r="R42">
            <v>3988044</v>
          </cell>
          <cell r="S42" t="str">
            <v>DUP00000139</v>
          </cell>
        </row>
        <row r="43">
          <cell r="P43" t="str">
            <v>I:3988706</v>
          </cell>
          <cell r="Q43" t="str">
            <v>I</v>
          </cell>
          <cell r="R43">
            <v>3988706</v>
          </cell>
          <cell r="S43" t="str">
            <v>DEL00000059</v>
          </cell>
        </row>
        <row r="44">
          <cell r="P44" t="str">
            <v>I:3996018</v>
          </cell>
          <cell r="Q44" t="str">
            <v>I</v>
          </cell>
          <cell r="R44">
            <v>3996018</v>
          </cell>
          <cell r="S44" t="str">
            <v>DEL00000016</v>
          </cell>
        </row>
        <row r="45">
          <cell r="P45" t="str">
            <v>I:4103299</v>
          </cell>
          <cell r="Q45" t="str">
            <v>I</v>
          </cell>
          <cell r="R45">
            <v>4103299</v>
          </cell>
          <cell r="S45" t="str">
            <v>TRA00000097</v>
          </cell>
        </row>
        <row r="46">
          <cell r="P46" t="str">
            <v>I:4642687</v>
          </cell>
          <cell r="Q46" t="str">
            <v>I</v>
          </cell>
          <cell r="R46">
            <v>4642687</v>
          </cell>
          <cell r="S46" t="str">
            <v>TRA00000145</v>
          </cell>
        </row>
        <row r="47">
          <cell r="P47" t="str">
            <v>I:4715786</v>
          </cell>
          <cell r="Q47" t="str">
            <v>I</v>
          </cell>
          <cell r="R47">
            <v>4715786</v>
          </cell>
          <cell r="S47" t="str">
            <v>DEL00000095</v>
          </cell>
        </row>
        <row r="48">
          <cell r="P48" t="str">
            <v>I:4897502</v>
          </cell>
          <cell r="Q48" t="str">
            <v>I</v>
          </cell>
          <cell r="R48">
            <v>4897502</v>
          </cell>
          <cell r="S48" t="str">
            <v>DEL00000087</v>
          </cell>
        </row>
        <row r="49">
          <cell r="P49" t="str">
            <v>I:4905392</v>
          </cell>
          <cell r="Q49" t="str">
            <v>I</v>
          </cell>
          <cell r="R49">
            <v>4905392</v>
          </cell>
          <cell r="S49" t="str">
            <v>DEL00000017</v>
          </cell>
        </row>
        <row r="50">
          <cell r="P50" t="str">
            <v>I:4941713</v>
          </cell>
          <cell r="Q50" t="str">
            <v>I</v>
          </cell>
          <cell r="R50">
            <v>4941713</v>
          </cell>
          <cell r="S50" t="str">
            <v>DEL00000077</v>
          </cell>
        </row>
        <row r="51">
          <cell r="P51" t="str">
            <v>I:5175872</v>
          </cell>
          <cell r="Q51" t="str">
            <v>I</v>
          </cell>
          <cell r="R51">
            <v>5175872</v>
          </cell>
          <cell r="S51" t="str">
            <v>DEL00000083</v>
          </cell>
        </row>
        <row r="52">
          <cell r="P52" t="str">
            <v>I:5190739</v>
          </cell>
          <cell r="Q52" t="str">
            <v>I</v>
          </cell>
          <cell r="R52">
            <v>5190739</v>
          </cell>
          <cell r="S52" t="str">
            <v>DEL00000087</v>
          </cell>
        </row>
        <row r="53">
          <cell r="P53" t="str">
            <v>I:5325143</v>
          </cell>
          <cell r="Q53" t="str">
            <v>I</v>
          </cell>
          <cell r="R53">
            <v>5325143</v>
          </cell>
          <cell r="S53" t="str">
            <v>DEL00000080</v>
          </cell>
        </row>
        <row r="54">
          <cell r="P54" t="str">
            <v>I:5441679</v>
          </cell>
          <cell r="Q54" t="str">
            <v>I</v>
          </cell>
          <cell r="R54">
            <v>5441679</v>
          </cell>
          <cell r="S54" t="str">
            <v>INV00000089</v>
          </cell>
        </row>
        <row r="55">
          <cell r="P55" t="str">
            <v>I:5452412</v>
          </cell>
          <cell r="Q55" t="str">
            <v>I</v>
          </cell>
          <cell r="R55">
            <v>5452412</v>
          </cell>
          <cell r="S55" t="str">
            <v>DUP00000128</v>
          </cell>
        </row>
        <row r="56">
          <cell r="P56" t="str">
            <v>I:5481999</v>
          </cell>
          <cell r="Q56" t="str">
            <v>I</v>
          </cell>
          <cell r="R56">
            <v>5481999</v>
          </cell>
          <cell r="S56" t="str">
            <v>DEL00000104</v>
          </cell>
        </row>
        <row r="57">
          <cell r="P57" t="str">
            <v>I:5501632</v>
          </cell>
          <cell r="Q57" t="str">
            <v>I</v>
          </cell>
          <cell r="R57">
            <v>5501632</v>
          </cell>
          <cell r="S57" t="str">
            <v>DEL00000081</v>
          </cell>
        </row>
        <row r="58">
          <cell r="P58" t="str">
            <v>I:5523247</v>
          </cell>
          <cell r="Q58" t="str">
            <v>I</v>
          </cell>
          <cell r="R58">
            <v>5523247</v>
          </cell>
          <cell r="S58" t="str">
            <v>INV00000103</v>
          </cell>
        </row>
        <row r="59">
          <cell r="P59" t="str">
            <v>I:5531927</v>
          </cell>
          <cell r="Q59" t="str">
            <v>I</v>
          </cell>
          <cell r="R59">
            <v>5531927</v>
          </cell>
          <cell r="S59" t="str">
            <v>DEL00000073</v>
          </cell>
        </row>
        <row r="60">
          <cell r="P60" t="str">
            <v>II:32659</v>
          </cell>
          <cell r="Q60" t="str">
            <v>II</v>
          </cell>
          <cell r="R60">
            <v>32659</v>
          </cell>
          <cell r="S60" t="str">
            <v>DEL00000050</v>
          </cell>
        </row>
        <row r="61">
          <cell r="P61" t="str">
            <v>II:88950</v>
          </cell>
          <cell r="Q61" t="str">
            <v>II</v>
          </cell>
          <cell r="R61">
            <v>88950</v>
          </cell>
          <cell r="S61" t="str">
            <v>DEL00000041</v>
          </cell>
        </row>
        <row r="62">
          <cell r="P62" t="str">
            <v>II:105368</v>
          </cell>
          <cell r="Q62" t="str">
            <v>II</v>
          </cell>
          <cell r="R62">
            <v>105368</v>
          </cell>
          <cell r="S62" t="str">
            <v>INV00000139</v>
          </cell>
        </row>
        <row r="63">
          <cell r="P63" t="str">
            <v>II:105832</v>
          </cell>
          <cell r="Q63" t="str">
            <v>II</v>
          </cell>
          <cell r="R63">
            <v>105832</v>
          </cell>
          <cell r="S63" t="str">
            <v>TRA00000003</v>
          </cell>
        </row>
        <row r="64">
          <cell r="P64" t="str">
            <v>II:106536</v>
          </cell>
          <cell r="Q64" t="str">
            <v>II</v>
          </cell>
          <cell r="R64">
            <v>106536</v>
          </cell>
          <cell r="S64" t="str">
            <v>INV00000126</v>
          </cell>
        </row>
        <row r="65">
          <cell r="P65" t="str">
            <v>II:129944</v>
          </cell>
          <cell r="Q65" t="str">
            <v>II</v>
          </cell>
          <cell r="R65">
            <v>129944</v>
          </cell>
          <cell r="S65" t="str">
            <v>DEL00000041</v>
          </cell>
        </row>
        <row r="66">
          <cell r="P66" t="str">
            <v>II:325111</v>
          </cell>
          <cell r="Q66" t="str">
            <v>II</v>
          </cell>
          <cell r="R66">
            <v>325111</v>
          </cell>
          <cell r="S66" t="str">
            <v>TRA00000006</v>
          </cell>
        </row>
        <row r="67">
          <cell r="P67" t="str">
            <v>II:325164</v>
          </cell>
          <cell r="Q67" t="str">
            <v>II</v>
          </cell>
          <cell r="R67">
            <v>325164</v>
          </cell>
          <cell r="S67" t="str">
            <v>TRA00000005</v>
          </cell>
        </row>
        <row r="68">
          <cell r="P68" t="str">
            <v>II:356220</v>
          </cell>
          <cell r="Q68" t="str">
            <v>II</v>
          </cell>
          <cell r="R68">
            <v>356220</v>
          </cell>
          <cell r="S68" t="str">
            <v>DEL00000045</v>
          </cell>
        </row>
        <row r="69">
          <cell r="P69" t="str">
            <v>II:771633</v>
          </cell>
          <cell r="Q69" t="str">
            <v>II</v>
          </cell>
          <cell r="R69">
            <v>771633</v>
          </cell>
          <cell r="S69" t="str">
            <v>TRA00000008</v>
          </cell>
        </row>
        <row r="70">
          <cell r="P70" t="str">
            <v>II:771678</v>
          </cell>
          <cell r="Q70" t="str">
            <v>II</v>
          </cell>
          <cell r="R70">
            <v>771678</v>
          </cell>
          <cell r="S70" t="str">
            <v>TRA00000007</v>
          </cell>
        </row>
        <row r="71">
          <cell r="P71" t="str">
            <v>II:841277</v>
          </cell>
          <cell r="Q71" t="str">
            <v>II</v>
          </cell>
          <cell r="R71">
            <v>841277</v>
          </cell>
          <cell r="S71" t="str">
            <v>TRA00000026</v>
          </cell>
        </row>
        <row r="72">
          <cell r="P72" t="str">
            <v>II:1117112</v>
          </cell>
          <cell r="Q72" t="str">
            <v>II</v>
          </cell>
          <cell r="R72">
            <v>1117112</v>
          </cell>
          <cell r="S72" t="str">
            <v>DUP00000058</v>
          </cell>
        </row>
        <row r="73">
          <cell r="P73" t="str">
            <v>II:1488228</v>
          </cell>
          <cell r="Q73" t="str">
            <v>II</v>
          </cell>
          <cell r="R73">
            <v>1488228</v>
          </cell>
          <cell r="S73" t="str">
            <v>DEL00000002</v>
          </cell>
        </row>
        <row r="74">
          <cell r="P74" t="str">
            <v>II:1553731</v>
          </cell>
          <cell r="Q74" t="str">
            <v>II</v>
          </cell>
          <cell r="R74">
            <v>1553731</v>
          </cell>
          <cell r="S74" t="str">
            <v>DEL00000055</v>
          </cell>
        </row>
        <row r="75">
          <cell r="P75" t="str">
            <v>II:1671091</v>
          </cell>
          <cell r="Q75" t="str">
            <v>II</v>
          </cell>
          <cell r="R75">
            <v>1671091</v>
          </cell>
          <cell r="S75" t="str">
            <v>INV00000065</v>
          </cell>
        </row>
        <row r="76">
          <cell r="P76" t="str">
            <v>II:1801963</v>
          </cell>
          <cell r="Q76" t="str">
            <v>II</v>
          </cell>
          <cell r="R76">
            <v>1801963</v>
          </cell>
          <cell r="S76" t="str">
            <v>TRA00000200</v>
          </cell>
        </row>
        <row r="77">
          <cell r="P77" t="str">
            <v>II:1812343</v>
          </cell>
          <cell r="Q77" t="str">
            <v>II</v>
          </cell>
          <cell r="R77">
            <v>1812343</v>
          </cell>
          <cell r="S77" t="str">
            <v>DEL00000008</v>
          </cell>
        </row>
        <row r="78">
          <cell r="P78" t="str">
            <v>II:1826224</v>
          </cell>
          <cell r="Q78" t="str">
            <v>II</v>
          </cell>
          <cell r="R78">
            <v>1826224</v>
          </cell>
          <cell r="S78" t="str">
            <v>DEL00000067</v>
          </cell>
        </row>
        <row r="79">
          <cell r="P79" t="str">
            <v>II:1964869</v>
          </cell>
          <cell r="Q79" t="str">
            <v>II</v>
          </cell>
          <cell r="R79">
            <v>1964869</v>
          </cell>
          <cell r="S79" t="str">
            <v>DEL00000052</v>
          </cell>
        </row>
        <row r="80">
          <cell r="P80" t="str">
            <v>II:2012305</v>
          </cell>
          <cell r="Q80" t="str">
            <v>II</v>
          </cell>
          <cell r="R80">
            <v>2012305</v>
          </cell>
          <cell r="S80" t="str">
            <v>INV00000145</v>
          </cell>
        </row>
        <row r="81">
          <cell r="P81" t="str">
            <v>II:2037450</v>
          </cell>
          <cell r="Q81" t="str">
            <v>II</v>
          </cell>
          <cell r="R81">
            <v>2037450</v>
          </cell>
          <cell r="S81" t="str">
            <v>DEL00000050</v>
          </cell>
        </row>
        <row r="82">
          <cell r="P82" t="str">
            <v>II:2080922</v>
          </cell>
          <cell r="Q82" t="str">
            <v>II</v>
          </cell>
          <cell r="R82">
            <v>2080922</v>
          </cell>
          <cell r="S82" t="str">
            <v>DEL00000045</v>
          </cell>
        </row>
        <row r="83">
          <cell r="P83" t="str">
            <v>II:2125458</v>
          </cell>
          <cell r="Q83" t="str">
            <v>II</v>
          </cell>
          <cell r="R83">
            <v>2125458</v>
          </cell>
          <cell r="S83" t="str">
            <v>DEL00000039</v>
          </cell>
        </row>
        <row r="84">
          <cell r="P84" t="str">
            <v>II:2163457</v>
          </cell>
          <cell r="Q84" t="str">
            <v>II</v>
          </cell>
          <cell r="R84">
            <v>2163457</v>
          </cell>
          <cell r="S84" t="str">
            <v>DEL00000058</v>
          </cell>
        </row>
        <row r="85">
          <cell r="P85" t="str">
            <v>II:2322635</v>
          </cell>
          <cell r="Q85" t="str">
            <v>II</v>
          </cell>
          <cell r="R85">
            <v>2322635</v>
          </cell>
          <cell r="S85" t="str">
            <v>INV00000149</v>
          </cell>
        </row>
        <row r="86">
          <cell r="P86" t="str">
            <v>II:2380160</v>
          </cell>
          <cell r="Q86" t="str">
            <v>II</v>
          </cell>
          <cell r="R86">
            <v>2380160</v>
          </cell>
          <cell r="S86" t="str">
            <v>DEL00000044</v>
          </cell>
        </row>
        <row r="87">
          <cell r="P87" t="str">
            <v>II:2395893</v>
          </cell>
          <cell r="Q87" t="str">
            <v>II</v>
          </cell>
          <cell r="R87">
            <v>2395893</v>
          </cell>
          <cell r="S87" t="str">
            <v>DEL00000056</v>
          </cell>
        </row>
        <row r="88">
          <cell r="P88" t="str">
            <v>II:2636818</v>
          </cell>
          <cell r="Q88" t="str">
            <v>II</v>
          </cell>
          <cell r="R88">
            <v>2636818</v>
          </cell>
          <cell r="S88" t="str">
            <v>DEL00000050</v>
          </cell>
        </row>
        <row r="89">
          <cell r="P89" t="str">
            <v>II:3009728</v>
          </cell>
          <cell r="Q89" t="str">
            <v>II</v>
          </cell>
          <cell r="R89">
            <v>3009728</v>
          </cell>
          <cell r="S89" t="str">
            <v>DEL00000005</v>
          </cell>
        </row>
        <row r="90">
          <cell r="P90" t="str">
            <v>II:3084527</v>
          </cell>
          <cell r="Q90" t="str">
            <v>II</v>
          </cell>
          <cell r="R90">
            <v>3084527</v>
          </cell>
          <cell r="S90" t="str">
            <v>INV00000135</v>
          </cell>
        </row>
        <row r="91">
          <cell r="P91" t="str">
            <v>II:3105817</v>
          </cell>
          <cell r="Q91" t="str">
            <v>II</v>
          </cell>
          <cell r="R91">
            <v>3105817</v>
          </cell>
          <cell r="S91" t="str">
            <v>DEL00000055</v>
          </cell>
        </row>
        <row r="92">
          <cell r="P92" t="str">
            <v>II:3282854</v>
          </cell>
          <cell r="Q92" t="str">
            <v>II</v>
          </cell>
          <cell r="R92">
            <v>3282854</v>
          </cell>
          <cell r="S92" t="str">
            <v>DEL00000062</v>
          </cell>
        </row>
        <row r="93">
          <cell r="P93" t="str">
            <v>II:3489297</v>
          </cell>
          <cell r="Q93" t="str">
            <v>II</v>
          </cell>
          <cell r="R93">
            <v>3489297</v>
          </cell>
          <cell r="S93" t="str">
            <v>DEL00000040</v>
          </cell>
        </row>
        <row r="94">
          <cell r="P94" t="str">
            <v>II:3540485</v>
          </cell>
          <cell r="Q94" t="str">
            <v>II</v>
          </cell>
          <cell r="R94">
            <v>3540485</v>
          </cell>
          <cell r="S94" t="str">
            <v>TRA00000052</v>
          </cell>
        </row>
        <row r="95">
          <cell r="P95" t="str">
            <v>II:3540530</v>
          </cell>
          <cell r="Q95" t="str">
            <v>II</v>
          </cell>
          <cell r="R95">
            <v>3540530</v>
          </cell>
          <cell r="S95" t="str">
            <v>TRA00000051</v>
          </cell>
        </row>
        <row r="96">
          <cell r="P96" t="str">
            <v>II:3610190</v>
          </cell>
          <cell r="Q96" t="str">
            <v>II</v>
          </cell>
          <cell r="R96">
            <v>3610190</v>
          </cell>
          <cell r="S96" t="str">
            <v>DEL00000013</v>
          </cell>
        </row>
        <row r="97">
          <cell r="P97" t="str">
            <v>II:4400964</v>
          </cell>
          <cell r="Q97" t="str">
            <v>II</v>
          </cell>
          <cell r="R97">
            <v>4400964</v>
          </cell>
          <cell r="S97" t="str">
            <v>DEL00000053</v>
          </cell>
        </row>
        <row r="98">
          <cell r="P98" t="str">
            <v>II:4420487</v>
          </cell>
          <cell r="Q98" t="str">
            <v>II</v>
          </cell>
          <cell r="R98">
            <v>4420487</v>
          </cell>
          <cell r="S98" t="str">
            <v>DEL00000043</v>
          </cell>
        </row>
        <row r="99">
          <cell r="P99" t="str">
            <v>II:4439913</v>
          </cell>
          <cell r="Q99" t="str">
            <v>II</v>
          </cell>
          <cell r="R99">
            <v>4439913</v>
          </cell>
          <cell r="S99" t="str">
            <v>DEL00000066</v>
          </cell>
        </row>
        <row r="100">
          <cell r="P100" t="str">
            <v>II:4451323</v>
          </cell>
          <cell r="Q100" t="str">
            <v>II</v>
          </cell>
          <cell r="R100">
            <v>4451323</v>
          </cell>
          <cell r="S100" t="str">
            <v>DEL00000189</v>
          </cell>
        </row>
        <row r="101">
          <cell r="P101" t="str">
            <v>III:35859</v>
          </cell>
          <cell r="Q101" t="str">
            <v>III</v>
          </cell>
          <cell r="R101">
            <v>35859</v>
          </cell>
          <cell r="S101" t="str">
            <v>INV00000020</v>
          </cell>
        </row>
        <row r="102">
          <cell r="P102" t="str">
            <v>III:38694</v>
          </cell>
          <cell r="Q102" t="str">
            <v>III</v>
          </cell>
          <cell r="R102">
            <v>38694</v>
          </cell>
          <cell r="S102" t="str">
            <v>INV00000021</v>
          </cell>
        </row>
        <row r="103">
          <cell r="P103" t="str">
            <v>III:115342</v>
          </cell>
          <cell r="Q103" t="str">
            <v>III</v>
          </cell>
          <cell r="R103">
            <v>115342</v>
          </cell>
          <cell r="S103" t="str">
            <v>DEL00000001</v>
          </cell>
        </row>
        <row r="104">
          <cell r="P104" t="str">
            <v>III:187087</v>
          </cell>
          <cell r="Q104" t="str">
            <v>III</v>
          </cell>
          <cell r="R104">
            <v>187087</v>
          </cell>
          <cell r="S104" t="str">
            <v>DEL00000025</v>
          </cell>
        </row>
        <row r="105">
          <cell r="P105" t="str">
            <v>III:248522</v>
          </cell>
          <cell r="Q105" t="str">
            <v>III</v>
          </cell>
          <cell r="R105">
            <v>248522</v>
          </cell>
          <cell r="S105" t="str">
            <v>INV00000015</v>
          </cell>
        </row>
        <row r="106">
          <cell r="P106" t="str">
            <v>III:275493</v>
          </cell>
          <cell r="Q106" t="str">
            <v>III</v>
          </cell>
          <cell r="R106">
            <v>275493</v>
          </cell>
          <cell r="S106" t="str">
            <v>DUP00000002</v>
          </cell>
        </row>
        <row r="107">
          <cell r="P107" t="str">
            <v>III:299724</v>
          </cell>
          <cell r="Q107" t="str">
            <v>III</v>
          </cell>
          <cell r="R107">
            <v>299724</v>
          </cell>
          <cell r="S107" t="str">
            <v>DEL00000035</v>
          </cell>
        </row>
        <row r="108">
          <cell r="P108" t="str">
            <v>III:499945</v>
          </cell>
          <cell r="Q108" t="str">
            <v>III</v>
          </cell>
          <cell r="R108">
            <v>499945</v>
          </cell>
          <cell r="S108" t="str">
            <v>DEL00000041</v>
          </cell>
        </row>
        <row r="109">
          <cell r="P109" t="str">
            <v>III:777726</v>
          </cell>
          <cell r="Q109" t="str">
            <v>III</v>
          </cell>
          <cell r="R109">
            <v>777726</v>
          </cell>
          <cell r="S109" t="str">
            <v>DEL00000020</v>
          </cell>
        </row>
        <row r="110">
          <cell r="P110" t="str">
            <v>III:926057</v>
          </cell>
          <cell r="Q110" t="str">
            <v>III</v>
          </cell>
          <cell r="R110">
            <v>926057</v>
          </cell>
          <cell r="S110" t="str">
            <v>INV00000030</v>
          </cell>
        </row>
        <row r="111">
          <cell r="P111" t="str">
            <v>III:1174378</v>
          </cell>
          <cell r="Q111" t="str">
            <v>III</v>
          </cell>
          <cell r="R111">
            <v>1174378</v>
          </cell>
          <cell r="S111" t="str">
            <v>DUP00000035</v>
          </cell>
        </row>
        <row r="112">
          <cell r="P112" t="str">
            <v>III:1175133</v>
          </cell>
          <cell r="Q112" t="str">
            <v>III</v>
          </cell>
          <cell r="R112">
            <v>1175133</v>
          </cell>
          <cell r="S112" t="str">
            <v>INV00000034</v>
          </cell>
        </row>
        <row r="113">
          <cell r="P113" t="str">
            <v>III:1407027</v>
          </cell>
          <cell r="Q113" t="str">
            <v>III</v>
          </cell>
          <cell r="R113">
            <v>1407027</v>
          </cell>
          <cell r="S113" t="str">
            <v>DEL00000027</v>
          </cell>
        </row>
        <row r="114">
          <cell r="P114" t="str">
            <v>III:1499168</v>
          </cell>
          <cell r="Q114" t="str">
            <v>III</v>
          </cell>
          <cell r="R114">
            <v>1499168</v>
          </cell>
          <cell r="S114" t="str">
            <v>DEL00000004</v>
          </cell>
        </row>
        <row r="115">
          <cell r="P115" t="str">
            <v>III:1530144</v>
          </cell>
          <cell r="Q115" t="str">
            <v>III</v>
          </cell>
          <cell r="R115">
            <v>1530144</v>
          </cell>
          <cell r="S115" t="str">
            <v>DEL00000030</v>
          </cell>
        </row>
        <row r="116">
          <cell r="P116" t="str">
            <v>III:1716275</v>
          </cell>
          <cell r="Q116" t="str">
            <v>III</v>
          </cell>
          <cell r="R116">
            <v>1716275</v>
          </cell>
          <cell r="S116" t="str">
            <v>DEL00000030</v>
          </cell>
        </row>
        <row r="117">
          <cell r="P117" t="str">
            <v>III:1804999</v>
          </cell>
          <cell r="Q117" t="str">
            <v>III</v>
          </cell>
          <cell r="R117">
            <v>1804999</v>
          </cell>
          <cell r="S117" t="str">
            <v>INV00000097</v>
          </cell>
        </row>
        <row r="118">
          <cell r="P118" t="str">
            <v>III:1838983</v>
          </cell>
          <cell r="Q118" t="str">
            <v>III</v>
          </cell>
          <cell r="R118">
            <v>1838983</v>
          </cell>
          <cell r="S118" t="str">
            <v>INV00000038</v>
          </cell>
        </row>
        <row r="119">
          <cell r="P119" t="str">
            <v>III:1862021</v>
          </cell>
          <cell r="Q119" t="str">
            <v>III</v>
          </cell>
          <cell r="R119">
            <v>1862021</v>
          </cell>
          <cell r="S119" t="str">
            <v>DEL00000032</v>
          </cell>
        </row>
        <row r="120">
          <cell r="P120" t="str">
            <v>III:1869508</v>
          </cell>
          <cell r="Q120" t="str">
            <v>III</v>
          </cell>
          <cell r="R120">
            <v>1869508</v>
          </cell>
          <cell r="S120" t="str">
            <v>INV00000040</v>
          </cell>
        </row>
        <row r="121">
          <cell r="P121" t="str">
            <v>III:1893747</v>
          </cell>
          <cell r="Q121" t="str">
            <v>III</v>
          </cell>
          <cell r="R121">
            <v>1893747</v>
          </cell>
          <cell r="S121" t="str">
            <v>DUP00000044</v>
          </cell>
        </row>
        <row r="122">
          <cell r="P122" t="str">
            <v>III:1894506</v>
          </cell>
          <cell r="Q122" t="str">
            <v>III</v>
          </cell>
          <cell r="R122">
            <v>1894506</v>
          </cell>
          <cell r="S122" t="str">
            <v>INV00000104</v>
          </cell>
        </row>
        <row r="123">
          <cell r="P123" t="str">
            <v>III:2063281</v>
          </cell>
          <cell r="Q123" t="str">
            <v>III</v>
          </cell>
          <cell r="R123">
            <v>2063281</v>
          </cell>
          <cell r="S123" t="str">
            <v>DEL00000005</v>
          </cell>
        </row>
        <row r="124">
          <cell r="P124" t="str">
            <v>III:2083914</v>
          </cell>
          <cell r="Q124" t="str">
            <v>III</v>
          </cell>
          <cell r="R124">
            <v>2083914</v>
          </cell>
          <cell r="S124" t="str">
            <v>DEL00000041</v>
          </cell>
        </row>
        <row r="125">
          <cell r="P125" t="str">
            <v>III:2158740</v>
          </cell>
          <cell r="Q125" t="str">
            <v>III</v>
          </cell>
          <cell r="R125">
            <v>2158740</v>
          </cell>
          <cell r="S125" t="str">
            <v>DEL00000036</v>
          </cell>
        </row>
        <row r="126">
          <cell r="P126" t="str">
            <v>III:2180469</v>
          </cell>
          <cell r="Q126" t="str">
            <v>III</v>
          </cell>
          <cell r="R126">
            <v>2180469</v>
          </cell>
          <cell r="S126" t="str">
            <v>DEL00000035</v>
          </cell>
        </row>
        <row r="127">
          <cell r="P127" t="str">
            <v>III:2210634</v>
          </cell>
          <cell r="Q127" t="str">
            <v>III</v>
          </cell>
          <cell r="R127">
            <v>2210634</v>
          </cell>
          <cell r="S127" t="str">
            <v>DEL00000037</v>
          </cell>
        </row>
        <row r="128">
          <cell r="P128" t="str">
            <v>III:2319914</v>
          </cell>
          <cell r="Q128" t="str">
            <v>III</v>
          </cell>
          <cell r="R128">
            <v>2319914</v>
          </cell>
          <cell r="S128" t="str">
            <v>DEL00000038</v>
          </cell>
        </row>
        <row r="129">
          <cell r="P129" t="str">
            <v>III:2347887</v>
          </cell>
          <cell r="Q129" t="str">
            <v>III</v>
          </cell>
          <cell r="R129">
            <v>2347887</v>
          </cell>
          <cell r="S129" t="str">
            <v>DEL00000019</v>
          </cell>
        </row>
        <row r="130">
          <cell r="P130" t="str">
            <v>MT:1</v>
          </cell>
          <cell r="Q130" t="str">
            <v>MT</v>
          </cell>
          <cell r="R130">
            <v>1</v>
          </cell>
          <cell r="S130" t="str">
            <v>DUP00000001</v>
          </cell>
        </row>
        <row r="131">
          <cell r="P131" t="str">
            <v>MT:6844</v>
          </cell>
          <cell r="Q131" t="str">
            <v>MT</v>
          </cell>
          <cell r="R131">
            <v>6844</v>
          </cell>
          <cell r="S131" t="str">
            <v>DEL00000001</v>
          </cell>
        </row>
        <row r="132">
          <cell r="P132" t="str">
            <v>MT:9227</v>
          </cell>
          <cell r="Q132" t="str">
            <v>MT</v>
          </cell>
          <cell r="R132">
            <v>9227</v>
          </cell>
          <cell r="S132" t="str">
            <v>DEL00000028</v>
          </cell>
        </row>
        <row r="133">
          <cell r="P133" t="str">
            <v>MT:10847</v>
          </cell>
          <cell r="Q133" t="str">
            <v>MT</v>
          </cell>
          <cell r="R133">
            <v>10847</v>
          </cell>
          <cell r="S133" t="str">
            <v>DEL00000002</v>
          </cell>
        </row>
        <row r="134">
          <cell r="P134" t="str">
            <v>MT:12234</v>
          </cell>
          <cell r="Q134" t="str">
            <v>MT</v>
          </cell>
          <cell r="R134">
            <v>12234</v>
          </cell>
          <cell r="S134" t="str">
            <v>DUP00000001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was 3 vars anno"/>
      <sheetName val="phenotype numbers"/>
      <sheetName val="indel strains"/>
      <sheetName val="raw data summary"/>
      <sheetName val="smgrowth plates"/>
      <sheetName val="spore viability"/>
      <sheetName val="rawdata aa"/>
      <sheetName val="shape 1 length"/>
      <sheetName val="shape1 width"/>
      <sheetName val="shape2"/>
      <sheetName val="chr1.hotsp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zam novel shortlist"/>
      <sheetName val="strain data table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ll wild strains"/>
      <sheetName val="LTR insertions"/>
      <sheetName val="SV list 161"/>
      <sheetName val="SV list 57"/>
      <sheetName val="cov tests"/>
      <sheetName val="Chart3"/>
      <sheetName val="strains from Fawcett 2014"/>
      <sheetName val="IGV-Clem"/>
      <sheetName val="cluster C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K2" t="str">
            <v>strain name</v>
          </cell>
          <cell r="L2" t="str">
            <v>MCL cluster</v>
          </cell>
          <cell r="M2" t="str">
            <v>MCL cluster members</v>
          </cell>
          <cell r="N2" t="str">
            <v>in set of 57 strains</v>
          </cell>
        </row>
        <row r="3">
          <cell r="K3" t="str">
            <v>JB1108</v>
          </cell>
          <cell r="L3">
            <v>2</v>
          </cell>
          <cell r="M3" t="str">
            <v>JB1108;JB1112;JB1113;JB1176;JB1177;JB1198;JB1201;JB588;JB861;JB864;JB876;JB890;JB894</v>
          </cell>
          <cell r="N3" t="str">
            <v>N</v>
          </cell>
        </row>
        <row r="4">
          <cell r="K4" t="str">
            <v>JB1109</v>
          </cell>
          <cell r="L4">
            <v>15</v>
          </cell>
          <cell r="M4" t="str">
            <v>JB1109;JB1115;JB762;JB911</v>
          </cell>
          <cell r="N4" t="str">
            <v>N</v>
          </cell>
        </row>
        <row r="5">
          <cell r="K5" t="str">
            <v>JB1110</v>
          </cell>
          <cell r="L5" t="str">
            <v>NA</v>
          </cell>
          <cell r="M5" t="str">
            <v>NA</v>
          </cell>
          <cell r="N5" t="str">
            <v>Y</v>
          </cell>
        </row>
        <row r="6">
          <cell r="K6" t="str">
            <v>JB1111</v>
          </cell>
          <cell r="L6">
            <v>17</v>
          </cell>
          <cell r="M6" t="str">
            <v>JB1111;JB870;JB898</v>
          </cell>
          <cell r="N6" t="str">
            <v>N</v>
          </cell>
        </row>
        <row r="7">
          <cell r="K7" t="str">
            <v>JB1112</v>
          </cell>
          <cell r="L7">
            <v>2</v>
          </cell>
          <cell r="M7" t="str">
            <v>JB1108;JB1112;JB1113;JB1176;JB1177;JB1198;JB1201;JB588;JB861;JB864;JB876;JB890;JB894</v>
          </cell>
          <cell r="N7" t="str">
            <v>N</v>
          </cell>
        </row>
        <row r="8">
          <cell r="K8" t="str">
            <v>JB1113</v>
          </cell>
          <cell r="L8">
            <v>2</v>
          </cell>
          <cell r="M8" t="str">
            <v>JB1108;JB1112;JB1113;JB1176;JB1177;JB1198;JB1201;JB588;JB861;JB864;JB876;JB890;JB894</v>
          </cell>
          <cell r="N8" t="str">
            <v>N</v>
          </cell>
        </row>
        <row r="9">
          <cell r="K9" t="str">
            <v>JB1114</v>
          </cell>
          <cell r="L9">
            <v>3</v>
          </cell>
          <cell r="M9" t="str">
            <v>JB1114;JB1175;JB1189;JB1190;JB1191;JB1192;JB1193;JB1194;JB900;JB901</v>
          </cell>
          <cell r="N9" t="str">
            <v>N</v>
          </cell>
        </row>
        <row r="10">
          <cell r="K10" t="str">
            <v>JB1115</v>
          </cell>
          <cell r="L10">
            <v>15</v>
          </cell>
          <cell r="M10" t="str">
            <v>JB1109;JB1115;JB762;JB911</v>
          </cell>
          <cell r="N10" t="str">
            <v>N</v>
          </cell>
        </row>
        <row r="11">
          <cell r="K11" t="str">
            <v>JB1116</v>
          </cell>
          <cell r="L11">
            <v>6</v>
          </cell>
          <cell r="M11" t="str">
            <v>JB1116;JB1153;JB1178;JB1199;JB763;JB914</v>
          </cell>
          <cell r="N11" t="str">
            <v>N</v>
          </cell>
        </row>
        <row r="12">
          <cell r="K12" t="str">
            <v>JB1117</v>
          </cell>
          <cell r="L12" t="str">
            <v>NA</v>
          </cell>
          <cell r="M12" t="str">
            <v>NA</v>
          </cell>
          <cell r="N12" t="str">
            <v>Y</v>
          </cell>
        </row>
        <row r="13">
          <cell r="K13" t="str">
            <v>JB1153</v>
          </cell>
          <cell r="L13">
            <v>6</v>
          </cell>
          <cell r="M13" t="str">
            <v>JB1116;JB1153;JB1178;JB1199;JB763;JB914</v>
          </cell>
          <cell r="N13" t="str">
            <v>N</v>
          </cell>
        </row>
        <row r="14">
          <cell r="K14" t="str">
            <v>JB1154</v>
          </cell>
          <cell r="L14" t="str">
            <v>NA</v>
          </cell>
          <cell r="M14" t="str">
            <v>NA</v>
          </cell>
          <cell r="N14" t="str">
            <v>Y</v>
          </cell>
        </row>
        <row r="15">
          <cell r="K15" t="str">
            <v>JB1166</v>
          </cell>
          <cell r="L15">
            <v>14</v>
          </cell>
          <cell r="M15" t="str">
            <v>JB1166;JB1172;JB877;JB939</v>
          </cell>
          <cell r="N15" t="str">
            <v>N</v>
          </cell>
        </row>
        <row r="16">
          <cell r="K16" t="str">
            <v>JB1167</v>
          </cell>
          <cell r="L16">
            <v>20</v>
          </cell>
          <cell r="M16" t="str">
            <v>JB1167;JB1171</v>
          </cell>
          <cell r="N16" t="str">
            <v>N</v>
          </cell>
        </row>
        <row r="17">
          <cell r="K17" t="str">
            <v>JB1168</v>
          </cell>
          <cell r="L17">
            <v>1</v>
          </cell>
          <cell r="M17" t="str">
            <v>JB1168;JB1169;JB1170;JB1179;JB1204;JB22;JB374;JB50;JB761;JB868;JB906;JB936;JB937;JB940;JB941;JB945;JB892</v>
          </cell>
          <cell r="N17" t="str">
            <v>N</v>
          </cell>
        </row>
        <row r="18">
          <cell r="K18" t="str">
            <v>JB1169</v>
          </cell>
          <cell r="L18">
            <v>1</v>
          </cell>
          <cell r="M18" t="str">
            <v>JB1168;JB1169;JB1170;JB1179;JB1204;JB22;JB374;JB50;JB761;JB868;JB906;JB936;JB937;JB940;JB941;JB945;JB892</v>
          </cell>
          <cell r="N18" t="str">
            <v>N</v>
          </cell>
        </row>
        <row r="19">
          <cell r="K19" t="str">
            <v>JB1170</v>
          </cell>
          <cell r="L19">
            <v>1</v>
          </cell>
          <cell r="M19" t="str">
            <v>JB1168;JB1169;JB1170;JB1179;JB1204;JB22;JB374;JB50;JB761;JB868;JB906;JB936;JB937;JB940;JB941;JB945;JB892</v>
          </cell>
          <cell r="N19" t="str">
            <v>N</v>
          </cell>
        </row>
        <row r="20">
          <cell r="K20" t="str">
            <v>JB1171</v>
          </cell>
          <cell r="L20">
            <v>20</v>
          </cell>
          <cell r="M20" t="str">
            <v>JB1167;JB1171</v>
          </cell>
          <cell r="N20" t="str">
            <v>Y</v>
          </cell>
        </row>
        <row r="21">
          <cell r="K21" t="str">
            <v>JB1172</v>
          </cell>
          <cell r="L21">
            <v>14</v>
          </cell>
          <cell r="M21" t="str">
            <v>JB1166;JB1172;JB877;JB939</v>
          </cell>
          <cell r="N21" t="str">
            <v>N</v>
          </cell>
        </row>
        <row r="22">
          <cell r="K22" t="str">
            <v>JB1174</v>
          </cell>
          <cell r="L22" t="str">
            <v>NA</v>
          </cell>
          <cell r="M22" t="str">
            <v>NA</v>
          </cell>
          <cell r="N22" t="str">
            <v>Y</v>
          </cell>
        </row>
        <row r="23">
          <cell r="K23" t="str">
            <v>JB1175</v>
          </cell>
          <cell r="L23">
            <v>3</v>
          </cell>
          <cell r="M23" t="str">
            <v>JB1114;JB1175;JB1189;JB1190;JB1191;JB1192;JB1193;JB1194;JB900;JB901</v>
          </cell>
          <cell r="N23" t="str">
            <v>N</v>
          </cell>
        </row>
        <row r="24">
          <cell r="K24" t="str">
            <v>JB1176</v>
          </cell>
          <cell r="L24">
            <v>2</v>
          </cell>
          <cell r="M24" t="str">
            <v>JB1108;JB1112;JB1113;JB1176;JB1177;JB1198;JB1201;JB588;JB861;JB864;JB876;JB890;JB894</v>
          </cell>
          <cell r="N24" t="str">
            <v>N</v>
          </cell>
        </row>
        <row r="25">
          <cell r="K25" t="str">
            <v>JB1177</v>
          </cell>
          <cell r="L25">
            <v>2</v>
          </cell>
          <cell r="M25" t="str">
            <v>JB1108;JB1112;JB1113;JB1176;JB1177;JB1198;JB1201;JB588;JB861;JB864;JB876;JB890;JB894</v>
          </cell>
          <cell r="N25" t="str">
            <v>N</v>
          </cell>
        </row>
        <row r="26">
          <cell r="K26" t="str">
            <v>JB1178</v>
          </cell>
          <cell r="L26">
            <v>6</v>
          </cell>
          <cell r="M26" t="str">
            <v>JB1116;JB1153;JB1178;JB1199;JB763;JB914</v>
          </cell>
          <cell r="N26" t="str">
            <v>N</v>
          </cell>
        </row>
        <row r="27">
          <cell r="K27" t="str">
            <v>JB1179</v>
          </cell>
          <cell r="L27">
            <v>1</v>
          </cell>
          <cell r="M27" t="str">
            <v>JB1168;JB1169;JB1170;JB1179;JB1204;JB22;JB374;JB50;JB761;JB868;JB906;JB936;JB937;JB940;JB941;JB945;JB892</v>
          </cell>
          <cell r="N27" t="str">
            <v>N</v>
          </cell>
        </row>
        <row r="28">
          <cell r="K28" t="str">
            <v>JB1180</v>
          </cell>
          <cell r="L28" t="str">
            <v>NA</v>
          </cell>
          <cell r="M28" t="str">
            <v>NA</v>
          </cell>
          <cell r="N28" t="str">
            <v>Y</v>
          </cell>
        </row>
        <row r="29">
          <cell r="K29" t="str">
            <v>JB1181</v>
          </cell>
          <cell r="L29">
            <v>4</v>
          </cell>
          <cell r="M29" t="str">
            <v>JB1181;JB1182;JB1183;JB1184;JB1195;JB759;JB869;JB897</v>
          </cell>
          <cell r="N29" t="str">
            <v>N</v>
          </cell>
        </row>
        <row r="30">
          <cell r="K30" t="str">
            <v>JB1182</v>
          </cell>
          <cell r="L30">
            <v>4</v>
          </cell>
          <cell r="M30" t="str">
            <v>JB1181;JB1182;JB1183;JB1184;JB1195;JB759;JB869;JB897</v>
          </cell>
          <cell r="N30" t="str">
            <v>N</v>
          </cell>
        </row>
        <row r="31">
          <cell r="K31" t="str">
            <v>JB1183</v>
          </cell>
          <cell r="L31">
            <v>4</v>
          </cell>
          <cell r="M31" t="str">
            <v>JB1181;JB1182;JB1183;JB1184;JB1195;JB759;JB869;JB897</v>
          </cell>
          <cell r="N31" t="str">
            <v>N</v>
          </cell>
        </row>
        <row r="32">
          <cell r="K32" t="str">
            <v>JB1184</v>
          </cell>
          <cell r="L32">
            <v>4</v>
          </cell>
          <cell r="M32" t="str">
            <v>JB1181;JB1182;JB1183;JB1184;JB1195;JB759;JB869;JB897</v>
          </cell>
          <cell r="N32" t="str">
            <v>N</v>
          </cell>
        </row>
        <row r="33">
          <cell r="K33" t="str">
            <v>JB1185</v>
          </cell>
          <cell r="L33">
            <v>13</v>
          </cell>
          <cell r="M33" t="str">
            <v>JB1185;JB1186;JB1187;JB1188;JB899</v>
          </cell>
          <cell r="N33" t="str">
            <v>N</v>
          </cell>
        </row>
        <row r="34">
          <cell r="K34" t="str">
            <v>JB1186</v>
          </cell>
          <cell r="L34">
            <v>13</v>
          </cell>
          <cell r="M34" t="str">
            <v>JB1185;JB1186;JB1187;JB1188;JB899</v>
          </cell>
          <cell r="N34" t="str">
            <v>N</v>
          </cell>
        </row>
        <row r="35">
          <cell r="K35" t="str">
            <v>JB1187</v>
          </cell>
          <cell r="L35">
            <v>13</v>
          </cell>
          <cell r="M35" t="str">
            <v>JB1185;JB1186;JB1187;JB1188;JB899</v>
          </cell>
          <cell r="N35" t="str">
            <v>N</v>
          </cell>
        </row>
        <row r="36">
          <cell r="K36" t="str">
            <v>JB1188</v>
          </cell>
          <cell r="L36">
            <v>13</v>
          </cell>
          <cell r="M36" t="str">
            <v>JB1185;JB1186;JB1187;JB1188;JB899</v>
          </cell>
          <cell r="N36" t="str">
            <v>N</v>
          </cell>
        </row>
        <row r="37">
          <cell r="K37" t="str">
            <v>JB1189</v>
          </cell>
          <cell r="L37">
            <v>3</v>
          </cell>
          <cell r="M37" t="str">
            <v>JB1114;JB1175;JB1189;JB1190;JB1191;JB1192;JB1193;JB1194;JB900;JB901</v>
          </cell>
          <cell r="N37" t="str">
            <v>N</v>
          </cell>
        </row>
        <row r="38">
          <cell r="K38" t="str">
            <v>JB1190</v>
          </cell>
          <cell r="L38">
            <v>3</v>
          </cell>
          <cell r="M38" t="str">
            <v>JB1114;JB1175;JB1189;JB1190;JB1191;JB1192;JB1193;JB1194;JB900;JB901</v>
          </cell>
          <cell r="N38" t="str">
            <v>N</v>
          </cell>
        </row>
        <row r="39">
          <cell r="K39" t="str">
            <v>JB1191</v>
          </cell>
          <cell r="L39">
            <v>3</v>
          </cell>
          <cell r="M39" t="str">
            <v>JB1114;JB1175;JB1189;JB1190;JB1191;JB1192;JB1193;JB1194;JB900;JB901</v>
          </cell>
          <cell r="N39" t="str">
            <v>N</v>
          </cell>
        </row>
        <row r="40">
          <cell r="K40" t="str">
            <v>JB1192</v>
          </cell>
          <cell r="L40">
            <v>3</v>
          </cell>
          <cell r="M40" t="str">
            <v>JB1114;JB1175;JB1189;JB1190;JB1191;JB1192;JB1193;JB1194;JB900;JB901</v>
          </cell>
          <cell r="N40" t="str">
            <v>N</v>
          </cell>
        </row>
        <row r="41">
          <cell r="K41" t="str">
            <v>JB1193</v>
          </cell>
          <cell r="L41">
            <v>3</v>
          </cell>
          <cell r="M41" t="str">
            <v>JB1114;JB1175;JB1189;JB1190;JB1191;JB1192;JB1193;JB1194;JB900;JB901</v>
          </cell>
          <cell r="N41" t="str">
            <v>N</v>
          </cell>
        </row>
        <row r="42">
          <cell r="K42" t="str">
            <v>JB1194</v>
          </cell>
          <cell r="L42">
            <v>3</v>
          </cell>
          <cell r="M42" t="str">
            <v>JB1114;JB1175;JB1189;JB1190;JB1191;JB1192;JB1193;JB1194;JB900;JB901</v>
          </cell>
          <cell r="N42" t="str">
            <v>N</v>
          </cell>
        </row>
        <row r="43">
          <cell r="K43" t="str">
            <v>JB1195</v>
          </cell>
          <cell r="L43">
            <v>4</v>
          </cell>
          <cell r="M43" t="str">
            <v>JB1181;JB1182;JB1183;JB1184;JB1195;JB759;JB869;JB897</v>
          </cell>
          <cell r="N43" t="str">
            <v>N</v>
          </cell>
        </row>
        <row r="44">
          <cell r="K44" t="str">
            <v>JB1196</v>
          </cell>
          <cell r="L44">
            <v>21</v>
          </cell>
          <cell r="M44" t="str">
            <v>JB1196;JB902</v>
          </cell>
          <cell r="N44" t="str">
            <v>N</v>
          </cell>
        </row>
        <row r="45">
          <cell r="K45" t="str">
            <v>JB1197</v>
          </cell>
          <cell r="L45" t="str">
            <v>NA</v>
          </cell>
          <cell r="M45" t="str">
            <v>NA</v>
          </cell>
          <cell r="N45" t="str">
            <v>Y</v>
          </cell>
        </row>
        <row r="46">
          <cell r="K46" t="str">
            <v>JB1198</v>
          </cell>
          <cell r="L46">
            <v>2</v>
          </cell>
          <cell r="M46" t="str">
            <v>JB1108;JB1112;JB1113;JB1176;JB1177;JB1198;JB1201;JB588;JB861;JB864;JB876;JB890;JB894</v>
          </cell>
          <cell r="N46" t="str">
            <v>N</v>
          </cell>
        </row>
        <row r="47">
          <cell r="K47" t="str">
            <v>JB1199</v>
          </cell>
          <cell r="L47">
            <v>6</v>
          </cell>
          <cell r="M47" t="str">
            <v>JB1116;JB1153;JB1178;JB1199;JB763;JB914</v>
          </cell>
          <cell r="N47" t="str">
            <v>N</v>
          </cell>
        </row>
        <row r="48">
          <cell r="K48" t="str">
            <v>JB1201</v>
          </cell>
          <cell r="L48">
            <v>2</v>
          </cell>
          <cell r="M48" t="str">
            <v>JB1108;JB1112;JB1113;JB1176;JB1177;JB1198;JB1201;JB588;JB861;JB864;JB876;JB890;JB894</v>
          </cell>
          <cell r="N48" t="str">
            <v>N</v>
          </cell>
        </row>
        <row r="49">
          <cell r="K49" t="str">
            <v>JB1202</v>
          </cell>
          <cell r="L49">
            <v>11</v>
          </cell>
          <cell r="M49" t="str">
            <v>JB1202;JB909;JB910;JB946;JB948</v>
          </cell>
          <cell r="N49" t="str">
            <v>N</v>
          </cell>
        </row>
        <row r="50">
          <cell r="K50" t="str">
            <v>JB1203</v>
          </cell>
          <cell r="L50">
            <v>12</v>
          </cell>
          <cell r="M50" t="str">
            <v>JB1203;JB592;JB872;JB912;JB915</v>
          </cell>
          <cell r="N50" t="str">
            <v>N</v>
          </cell>
        </row>
        <row r="51">
          <cell r="K51" t="str">
            <v>JB1204</v>
          </cell>
          <cell r="L51">
            <v>1</v>
          </cell>
          <cell r="M51" t="str">
            <v>JB1168;JB1169;JB1170;JB1179;JB1204;JB22;JB374;JB50;JB761;JB868;JB906;JB936;JB937;JB940;JB941;JB945;JB892</v>
          </cell>
          <cell r="N51" t="str">
            <v>N</v>
          </cell>
        </row>
        <row r="52">
          <cell r="K52" t="str">
            <v>JB1205</v>
          </cell>
          <cell r="L52" t="str">
            <v>NA</v>
          </cell>
          <cell r="M52" t="str">
            <v>NA</v>
          </cell>
          <cell r="N52" t="str">
            <v>Y</v>
          </cell>
        </row>
        <row r="53">
          <cell r="K53" t="str">
            <v>JB1206</v>
          </cell>
          <cell r="L53" t="str">
            <v>NA</v>
          </cell>
          <cell r="M53" t="str">
            <v>NA</v>
          </cell>
          <cell r="N53" t="str">
            <v>Y</v>
          </cell>
        </row>
        <row r="54">
          <cell r="K54" t="str">
            <v>JB1207</v>
          </cell>
          <cell r="L54" t="str">
            <v>NA</v>
          </cell>
          <cell r="M54" t="str">
            <v>NA</v>
          </cell>
          <cell r="N54" t="str">
            <v>Y</v>
          </cell>
        </row>
        <row r="55">
          <cell r="K55" t="str">
            <v>JB22</v>
          </cell>
          <cell r="L55">
            <v>1</v>
          </cell>
          <cell r="M55" t="str">
            <v>JB1168;JB1169;JB1170;JB1179;JB1204;JB22;JB374;JB50;JB761;JB868;JB906;JB936;JB937;JB940;JB941;JB945;JB892</v>
          </cell>
          <cell r="N55" t="str">
            <v>Y</v>
          </cell>
        </row>
        <row r="56">
          <cell r="K56" t="str">
            <v>JB374</v>
          </cell>
          <cell r="L56">
            <v>1</v>
          </cell>
          <cell r="M56" t="str">
            <v>JB1168;JB1169;JB1170;JB1179;JB1204;JB22;JB374;JB50;JB761;JB868;JB906;JB936;JB937;JB940;JB941;JB945;JB892</v>
          </cell>
          <cell r="N56" t="str">
            <v>N</v>
          </cell>
        </row>
        <row r="57">
          <cell r="K57" t="str">
            <v>JB4</v>
          </cell>
          <cell r="L57">
            <v>8</v>
          </cell>
          <cell r="M57" t="str">
            <v>JB4;JB593;JB859;JB893;JB905</v>
          </cell>
          <cell r="N57" t="str">
            <v>Y</v>
          </cell>
        </row>
        <row r="58">
          <cell r="K58" t="str">
            <v>JB50</v>
          </cell>
          <cell r="L58">
            <v>1</v>
          </cell>
          <cell r="M58" t="str">
            <v>JB1168;JB1169;JB1170;JB1179;JB1204;JB22;JB374;JB50;JB761;JB868;JB906;JB936;JB937;JB940;JB941;JB945;JB892</v>
          </cell>
          <cell r="N58" t="str">
            <v>N</v>
          </cell>
        </row>
        <row r="59">
          <cell r="K59" t="str">
            <v>JB588</v>
          </cell>
          <cell r="L59">
            <v>2</v>
          </cell>
          <cell r="M59" t="str">
            <v>JB1108;JB1112;JB1113;JB1176;JB1177;JB1198;JB1201;JB588;JB861;JB864;JB876;JB890;JB894</v>
          </cell>
          <cell r="N59" t="str">
            <v>N</v>
          </cell>
        </row>
        <row r="60">
          <cell r="K60" t="str">
            <v>JB592</v>
          </cell>
          <cell r="L60">
            <v>12</v>
          </cell>
          <cell r="M60" t="str">
            <v>JB1203;JB592;JB872;JB912;JB915</v>
          </cell>
          <cell r="N60" t="str">
            <v>N</v>
          </cell>
        </row>
        <row r="61">
          <cell r="K61" t="str">
            <v>JB593</v>
          </cell>
          <cell r="L61">
            <v>8</v>
          </cell>
          <cell r="M61" t="str">
            <v>JB4;JB593;JB859;JB893;JB905</v>
          </cell>
          <cell r="N61" t="str">
            <v>N</v>
          </cell>
        </row>
        <row r="62">
          <cell r="K62" t="str">
            <v>JB594</v>
          </cell>
          <cell r="L62">
            <v>24</v>
          </cell>
          <cell r="M62" t="str">
            <v>JB874;JB594</v>
          </cell>
          <cell r="N62" t="str">
            <v>N</v>
          </cell>
        </row>
        <row r="63">
          <cell r="K63" t="str">
            <v>JB758</v>
          </cell>
          <cell r="L63">
            <v>23</v>
          </cell>
          <cell r="M63" t="str">
            <v>JB758;JB866</v>
          </cell>
          <cell r="N63" t="str">
            <v>Y</v>
          </cell>
        </row>
        <row r="64">
          <cell r="K64" t="str">
            <v>JB759</v>
          </cell>
          <cell r="L64">
            <v>4</v>
          </cell>
          <cell r="M64" t="str">
            <v>JB1181;JB1182;JB1183;JB1184;JB1195;JB759;JB869;JB897</v>
          </cell>
          <cell r="N64" t="str">
            <v>N</v>
          </cell>
        </row>
        <row r="65">
          <cell r="K65" t="str">
            <v>JB760</v>
          </cell>
          <cell r="L65">
            <v>5</v>
          </cell>
          <cell r="M65" t="str">
            <v>JB760;JB885;JB886;JB887;JB888;JB889;JB891</v>
          </cell>
          <cell r="N65" t="str">
            <v>Y</v>
          </cell>
        </row>
        <row r="66">
          <cell r="K66" t="str">
            <v>JB761</v>
          </cell>
          <cell r="L66">
            <v>1</v>
          </cell>
          <cell r="M66" t="str">
            <v>JB1168;JB1169;JB1170;JB1179;JB1204;JB22;JB374;JB50;JB761;JB868;JB906;JB936;JB937;JB940;JB941;JB945;JB892</v>
          </cell>
          <cell r="N66" t="str">
            <v>N</v>
          </cell>
        </row>
        <row r="67">
          <cell r="K67" t="str">
            <v>JB762</v>
          </cell>
          <cell r="L67">
            <v>15</v>
          </cell>
          <cell r="M67" t="str">
            <v>JB1109;JB1115;JB762;JB911</v>
          </cell>
          <cell r="N67" t="str">
            <v>Y</v>
          </cell>
        </row>
        <row r="68">
          <cell r="K68" t="str">
            <v>JB763</v>
          </cell>
          <cell r="L68">
            <v>6</v>
          </cell>
          <cell r="M68" t="str">
            <v>JB1116;JB1153;JB1178;JB1199;JB763;JB914</v>
          </cell>
          <cell r="N68" t="str">
            <v>N</v>
          </cell>
        </row>
        <row r="69">
          <cell r="K69" t="str">
            <v>JB837</v>
          </cell>
          <cell r="L69" t="str">
            <v>NA</v>
          </cell>
          <cell r="M69" t="str">
            <v>NA</v>
          </cell>
          <cell r="N69" t="str">
            <v>Y</v>
          </cell>
        </row>
        <row r="70">
          <cell r="K70" t="str">
            <v>JB838</v>
          </cell>
          <cell r="L70" t="str">
            <v>NA</v>
          </cell>
          <cell r="M70" t="str">
            <v>NA</v>
          </cell>
          <cell r="N70" t="str">
            <v>Y</v>
          </cell>
        </row>
        <row r="71">
          <cell r="K71" t="str">
            <v>JB839</v>
          </cell>
          <cell r="L71">
            <v>22</v>
          </cell>
          <cell r="M71" t="str">
            <v>JB839;JB841</v>
          </cell>
          <cell r="N71" t="str">
            <v>N</v>
          </cell>
        </row>
        <row r="72">
          <cell r="K72" t="str">
            <v>JB840</v>
          </cell>
          <cell r="L72">
            <v>7</v>
          </cell>
          <cell r="M72" t="str">
            <v>JB840;JB843;JB847;JB850;JB855;JB856</v>
          </cell>
          <cell r="N72" t="str">
            <v>Y</v>
          </cell>
        </row>
        <row r="73">
          <cell r="K73" t="str">
            <v>JB841</v>
          </cell>
          <cell r="L73">
            <v>22</v>
          </cell>
          <cell r="M73" t="str">
            <v>JB839;JB841</v>
          </cell>
          <cell r="N73" t="str">
            <v>Y</v>
          </cell>
        </row>
        <row r="74">
          <cell r="K74" t="str">
            <v>JB842</v>
          </cell>
          <cell r="L74">
            <v>18</v>
          </cell>
          <cell r="M74" t="str">
            <v>JB842;JB851;JB857</v>
          </cell>
          <cell r="N74" t="str">
            <v>Y</v>
          </cell>
        </row>
        <row r="75">
          <cell r="K75" t="str">
            <v>JB843</v>
          </cell>
          <cell r="L75">
            <v>7</v>
          </cell>
          <cell r="M75" t="str">
            <v>JB840;JB843;JB847;JB850;JB855;JB856</v>
          </cell>
          <cell r="N75" t="str">
            <v>N</v>
          </cell>
        </row>
        <row r="76">
          <cell r="K76" t="str">
            <v>JB844</v>
          </cell>
          <cell r="L76">
            <v>19</v>
          </cell>
          <cell r="M76" t="str">
            <v>JB844;JB849;JB853</v>
          </cell>
          <cell r="N76" t="str">
            <v>N</v>
          </cell>
        </row>
        <row r="77">
          <cell r="K77" t="str">
            <v>JB845</v>
          </cell>
          <cell r="L77" t="str">
            <v>NA</v>
          </cell>
          <cell r="M77" t="str">
            <v>NA</v>
          </cell>
          <cell r="N77" t="str">
            <v>Y</v>
          </cell>
        </row>
        <row r="78">
          <cell r="K78" t="str">
            <v>JB846</v>
          </cell>
          <cell r="L78" t="str">
            <v>NA</v>
          </cell>
          <cell r="M78" t="str">
            <v>NA</v>
          </cell>
          <cell r="N78" t="str">
            <v>Y</v>
          </cell>
        </row>
        <row r="79">
          <cell r="K79" t="str">
            <v>JB847</v>
          </cell>
          <cell r="L79">
            <v>7</v>
          </cell>
          <cell r="M79" t="str">
            <v>JB840;JB843;JB847;JB850;JB855;JB856</v>
          </cell>
          <cell r="N79" t="str">
            <v>N</v>
          </cell>
        </row>
        <row r="80">
          <cell r="K80" t="str">
            <v>JB848</v>
          </cell>
          <cell r="L80" t="str">
            <v>NA</v>
          </cell>
          <cell r="M80" t="str">
            <v>NA</v>
          </cell>
          <cell r="N80" t="str">
            <v>Y</v>
          </cell>
        </row>
        <row r="81">
          <cell r="K81" t="str">
            <v>JB849</v>
          </cell>
          <cell r="L81">
            <v>19</v>
          </cell>
          <cell r="M81" t="str">
            <v>JB844;JB849;JB853</v>
          </cell>
          <cell r="N81" t="str">
            <v>N</v>
          </cell>
        </row>
        <row r="82">
          <cell r="K82" t="str">
            <v>JB850</v>
          </cell>
          <cell r="L82">
            <v>7</v>
          </cell>
          <cell r="M82" t="str">
            <v>JB840;JB843;JB847;JB850;JB855;JB856</v>
          </cell>
          <cell r="N82" t="str">
            <v>N</v>
          </cell>
        </row>
        <row r="83">
          <cell r="K83" t="str">
            <v>JB851</v>
          </cell>
          <cell r="L83">
            <v>18</v>
          </cell>
          <cell r="M83" t="str">
            <v>JB842;JB851;JB857</v>
          </cell>
          <cell r="N83" t="str">
            <v>N</v>
          </cell>
        </row>
        <row r="84">
          <cell r="K84" t="str">
            <v>JB852</v>
          </cell>
          <cell r="L84" t="str">
            <v>NA</v>
          </cell>
          <cell r="M84" t="str">
            <v>NA</v>
          </cell>
          <cell r="N84" t="str">
            <v>Y</v>
          </cell>
        </row>
        <row r="85">
          <cell r="K85" t="str">
            <v>JB853</v>
          </cell>
          <cell r="L85">
            <v>19</v>
          </cell>
          <cell r="M85" t="str">
            <v>JB844;JB849;JB853</v>
          </cell>
          <cell r="N85" t="str">
            <v>Y</v>
          </cell>
        </row>
        <row r="86">
          <cell r="K86" t="str">
            <v>JB854</v>
          </cell>
          <cell r="L86" t="str">
            <v>NA</v>
          </cell>
          <cell r="M86" t="str">
            <v>NA</v>
          </cell>
          <cell r="N86" t="str">
            <v>Y</v>
          </cell>
        </row>
        <row r="87">
          <cell r="K87" t="str">
            <v>JB855</v>
          </cell>
          <cell r="L87">
            <v>7</v>
          </cell>
          <cell r="M87" t="str">
            <v>JB840;JB843;JB847;JB850;JB855;JB856</v>
          </cell>
          <cell r="N87" t="str">
            <v>N</v>
          </cell>
        </row>
        <row r="88">
          <cell r="K88" t="str">
            <v>JB856</v>
          </cell>
          <cell r="L88">
            <v>7</v>
          </cell>
          <cell r="M88" t="str">
            <v>JB840;JB843;JB847;JB850;JB855;JB856</v>
          </cell>
          <cell r="N88" t="str">
            <v>N</v>
          </cell>
        </row>
        <row r="89">
          <cell r="K89" t="str">
            <v>JB857</v>
          </cell>
          <cell r="L89">
            <v>18</v>
          </cell>
          <cell r="M89" t="str">
            <v>JB842;JB851;JB857</v>
          </cell>
          <cell r="N89" t="str">
            <v>N</v>
          </cell>
        </row>
        <row r="90">
          <cell r="K90" t="str">
            <v>JB858</v>
          </cell>
          <cell r="L90" t="str">
            <v>NA</v>
          </cell>
          <cell r="M90" t="str">
            <v>NA</v>
          </cell>
          <cell r="N90" t="str">
            <v>Y</v>
          </cell>
        </row>
        <row r="91">
          <cell r="K91" t="str">
            <v>JB859</v>
          </cell>
          <cell r="L91">
            <v>8</v>
          </cell>
          <cell r="M91" t="str">
            <v>JB4;JB593;JB859;JB893;JB905</v>
          </cell>
          <cell r="N91" t="str">
            <v>N</v>
          </cell>
        </row>
        <row r="92">
          <cell r="K92" t="str">
            <v>JB861</v>
          </cell>
          <cell r="L92">
            <v>2</v>
          </cell>
          <cell r="M92" t="str">
            <v>JB1108;JB1112;JB1113;JB1176;JB1177;JB1198;JB1201;JB588;JB861;JB864;JB876;JB890;JB894</v>
          </cell>
          <cell r="N92" t="str">
            <v>N</v>
          </cell>
        </row>
        <row r="93">
          <cell r="K93" t="str">
            <v>JB862</v>
          </cell>
          <cell r="L93" t="str">
            <v>NA</v>
          </cell>
          <cell r="M93" t="str">
            <v>NA</v>
          </cell>
          <cell r="N93" t="str">
            <v>Y</v>
          </cell>
        </row>
        <row r="94">
          <cell r="K94" t="str">
            <v>JB864</v>
          </cell>
          <cell r="L94">
            <v>2</v>
          </cell>
          <cell r="M94" t="str">
            <v>JB1108;JB1112;JB1113;JB1176;JB1177;JB1198;JB1201;JB588;JB861;JB864;JB876;JB890;JB894</v>
          </cell>
          <cell r="N94" t="str">
            <v>Y</v>
          </cell>
        </row>
        <row r="95">
          <cell r="K95" t="str">
            <v>JB866</v>
          </cell>
          <cell r="L95">
            <v>23</v>
          </cell>
          <cell r="M95" t="str">
            <v>JB758;JB866</v>
          </cell>
          <cell r="N95" t="str">
            <v>N</v>
          </cell>
        </row>
        <row r="96">
          <cell r="K96" t="str">
            <v>JB868</v>
          </cell>
          <cell r="L96">
            <v>1</v>
          </cell>
          <cell r="M96" t="str">
            <v>JB1168;JB1169;JB1170;JB1179;JB1204;JB22;JB374;JB50;JB761;JB868;JB906;JB936;JB937;JB940;JB941;JB945;JB892</v>
          </cell>
          <cell r="N96" t="str">
            <v>N</v>
          </cell>
        </row>
        <row r="97">
          <cell r="K97" t="str">
            <v>JB869</v>
          </cell>
          <cell r="L97">
            <v>4</v>
          </cell>
          <cell r="M97" t="str">
            <v>JB1181;JB1182;JB1183;JB1184;JB1195;JB759;JB869;JB897</v>
          </cell>
          <cell r="N97" t="str">
            <v>Y</v>
          </cell>
        </row>
        <row r="98">
          <cell r="K98" t="str">
            <v>JB870</v>
          </cell>
          <cell r="L98">
            <v>17</v>
          </cell>
          <cell r="M98" t="str">
            <v>JB1111;JB870;JB898</v>
          </cell>
          <cell r="N98" t="str">
            <v>Y</v>
          </cell>
        </row>
        <row r="99">
          <cell r="K99" t="str">
            <v>JB871</v>
          </cell>
          <cell r="L99" t="str">
            <v>NA</v>
          </cell>
          <cell r="M99" t="str">
            <v>NA</v>
          </cell>
          <cell r="N99" t="str">
            <v>Y</v>
          </cell>
        </row>
        <row r="100">
          <cell r="K100" t="str">
            <v>JB872</v>
          </cell>
          <cell r="L100">
            <v>12</v>
          </cell>
          <cell r="M100" t="str">
            <v>JB1203;JB592;JB872;JB912;JB915</v>
          </cell>
          <cell r="N100" t="str">
            <v>Y</v>
          </cell>
        </row>
        <row r="101">
          <cell r="K101" t="str">
            <v>JB873</v>
          </cell>
          <cell r="L101" t="str">
            <v>NA</v>
          </cell>
          <cell r="M101" t="str">
            <v>NA</v>
          </cell>
          <cell r="N101" t="str">
            <v>Y</v>
          </cell>
        </row>
        <row r="102">
          <cell r="K102" t="str">
            <v>JB874</v>
          </cell>
          <cell r="L102">
            <v>24</v>
          </cell>
          <cell r="M102" t="str">
            <v>JB874;JB594</v>
          </cell>
          <cell r="N102" t="str">
            <v>Y</v>
          </cell>
        </row>
        <row r="103">
          <cell r="K103" t="str">
            <v>JB875</v>
          </cell>
          <cell r="L103" t="str">
            <v>NA</v>
          </cell>
          <cell r="M103" t="str">
            <v>NA</v>
          </cell>
          <cell r="N103" t="str">
            <v>Y</v>
          </cell>
        </row>
        <row r="104">
          <cell r="K104" t="str">
            <v>JB876</v>
          </cell>
          <cell r="L104">
            <v>2</v>
          </cell>
          <cell r="M104" t="str">
            <v>JB1108;JB1112;JB1113;JB1176;JB1177;JB1198;JB1201;JB588;JB861;JB864;JB876;JB890;JB894</v>
          </cell>
          <cell r="N104" t="str">
            <v>N</v>
          </cell>
        </row>
        <row r="105">
          <cell r="K105" t="str">
            <v>JB877</v>
          </cell>
          <cell r="L105">
            <v>14</v>
          </cell>
          <cell r="M105" t="str">
            <v>JB1166;JB1172;JB877;JB939</v>
          </cell>
          <cell r="N105" t="str">
            <v>N</v>
          </cell>
        </row>
        <row r="106">
          <cell r="K106" t="str">
            <v>JB878</v>
          </cell>
          <cell r="L106">
            <v>9</v>
          </cell>
          <cell r="M106" t="str">
            <v>JB878;JB880;JB881;JB882;JB883</v>
          </cell>
          <cell r="N106" t="str">
            <v>Y</v>
          </cell>
        </row>
        <row r="107">
          <cell r="K107" t="str">
            <v>JB879</v>
          </cell>
          <cell r="L107" t="str">
            <v>NA</v>
          </cell>
          <cell r="M107" t="str">
            <v>NA</v>
          </cell>
          <cell r="N107" t="str">
            <v>Y</v>
          </cell>
        </row>
        <row r="108">
          <cell r="K108" t="str">
            <v>JB880</v>
          </cell>
          <cell r="L108">
            <v>9</v>
          </cell>
          <cell r="M108" t="str">
            <v>JB878;JB880;JB881;JB882;JB883</v>
          </cell>
          <cell r="N108" t="str">
            <v>N</v>
          </cell>
        </row>
        <row r="109">
          <cell r="K109" t="str">
            <v>JB881</v>
          </cell>
          <cell r="L109">
            <v>9</v>
          </cell>
          <cell r="M109" t="str">
            <v>JB878;JB880;JB881;JB882;JB883</v>
          </cell>
          <cell r="N109" t="str">
            <v>N</v>
          </cell>
        </row>
        <row r="110">
          <cell r="K110" t="str">
            <v>JB882</v>
          </cell>
          <cell r="L110">
            <v>9</v>
          </cell>
          <cell r="M110" t="str">
            <v>JB878;JB880;JB881;JB882;JB883</v>
          </cell>
          <cell r="N110" t="str">
            <v>N</v>
          </cell>
        </row>
        <row r="111">
          <cell r="K111" t="str">
            <v>JB883</v>
          </cell>
          <cell r="L111">
            <v>9</v>
          </cell>
          <cell r="M111" t="str">
            <v>JB878;JB880;JB881;JB882;JB883</v>
          </cell>
          <cell r="N111" t="str">
            <v>N</v>
          </cell>
        </row>
        <row r="112">
          <cell r="K112" t="str">
            <v>JB884</v>
          </cell>
          <cell r="L112" t="str">
            <v>NA</v>
          </cell>
          <cell r="M112" t="str">
            <v>NA</v>
          </cell>
          <cell r="N112" t="str">
            <v>Y</v>
          </cell>
        </row>
        <row r="113">
          <cell r="K113" t="str">
            <v>JB885</v>
          </cell>
          <cell r="L113">
            <v>5</v>
          </cell>
          <cell r="M113" t="str">
            <v>JB760;JB885;JB886;JB887;JB888;JB889;JB891</v>
          </cell>
          <cell r="N113" t="str">
            <v>N</v>
          </cell>
        </row>
        <row r="114">
          <cell r="K114" t="str">
            <v>JB886</v>
          </cell>
          <cell r="L114">
            <v>5</v>
          </cell>
          <cell r="M114" t="str">
            <v>JB760;JB885;JB886;JB887;JB888;JB889;JB891</v>
          </cell>
          <cell r="N114" t="str">
            <v>N</v>
          </cell>
        </row>
        <row r="115">
          <cell r="K115" t="str">
            <v>JB887</v>
          </cell>
          <cell r="L115">
            <v>5</v>
          </cell>
          <cell r="M115" t="str">
            <v>JB760;JB885;JB886;JB887;JB888;JB889;JB891</v>
          </cell>
          <cell r="N115" t="str">
            <v>N</v>
          </cell>
        </row>
        <row r="116">
          <cell r="K116" t="str">
            <v>JB888</v>
          </cell>
          <cell r="L116">
            <v>5</v>
          </cell>
          <cell r="M116" t="str">
            <v>JB760;JB885;JB886;JB887;JB888;JB889;JB891</v>
          </cell>
          <cell r="N116" t="str">
            <v>N</v>
          </cell>
        </row>
        <row r="117">
          <cell r="K117" t="str">
            <v>JB889</v>
          </cell>
          <cell r="L117">
            <v>5</v>
          </cell>
          <cell r="M117" t="str">
            <v>JB760;JB885;JB886;JB887;JB888;JB889;JB891</v>
          </cell>
          <cell r="N117" t="str">
            <v>N</v>
          </cell>
        </row>
        <row r="118">
          <cell r="K118" t="str">
            <v>JB890</v>
          </cell>
          <cell r="L118">
            <v>2</v>
          </cell>
          <cell r="M118" t="str">
            <v>JB1108;JB1112;JB1113;JB1176;JB1177;JB1198;JB1201;JB588;JB861;JB864;JB876;JB890;JB894</v>
          </cell>
          <cell r="N118" t="str">
            <v>N</v>
          </cell>
        </row>
        <row r="119">
          <cell r="K119" t="str">
            <v>JB891</v>
          </cell>
          <cell r="L119">
            <v>5</v>
          </cell>
          <cell r="M119" t="str">
            <v>JB760;JB885;JB886;JB887;JB888;JB889;JB891</v>
          </cell>
          <cell r="N119" t="str">
            <v>N</v>
          </cell>
        </row>
        <row r="120">
          <cell r="K120" t="str">
            <v>JB892</v>
          </cell>
          <cell r="L120">
            <v>1</v>
          </cell>
          <cell r="M120" t="str">
            <v>JB1168;JB1169;JB1170;JB1179;JB1204;JB22;JB374;JB50;JB761;JB868;JB906;JB936;JB937;JB940;JB941;JB945;JB892</v>
          </cell>
          <cell r="N120" t="str">
            <v>N</v>
          </cell>
        </row>
        <row r="121">
          <cell r="K121" t="str">
            <v>JB893</v>
          </cell>
          <cell r="L121">
            <v>8</v>
          </cell>
          <cell r="M121" t="str">
            <v>JB4;JB593;JB859;JB893;JB905</v>
          </cell>
          <cell r="N121" t="str">
            <v>N</v>
          </cell>
        </row>
        <row r="122">
          <cell r="K122" t="str">
            <v>JB894</v>
          </cell>
          <cell r="L122">
            <v>2</v>
          </cell>
          <cell r="M122" t="str">
            <v>JB1108;JB1112;JB1113;JB1176;JB1177;JB1198;JB1201;JB588;JB861;JB864;JB876;JB890;JB894</v>
          </cell>
          <cell r="N122" t="str">
            <v>N</v>
          </cell>
        </row>
        <row r="123">
          <cell r="K123" t="str">
            <v>JB897</v>
          </cell>
          <cell r="L123">
            <v>4</v>
          </cell>
          <cell r="M123" t="str">
            <v>JB1181;JB1182;JB1183;JB1184;JB1195;JB759;JB869;JB897</v>
          </cell>
          <cell r="N123" t="str">
            <v>N</v>
          </cell>
        </row>
        <row r="124">
          <cell r="K124" t="str">
            <v>JB898</v>
          </cell>
          <cell r="L124">
            <v>17</v>
          </cell>
          <cell r="M124" t="str">
            <v>JB1111;JB870;JB898</v>
          </cell>
          <cell r="N124" t="str">
            <v>N</v>
          </cell>
        </row>
        <row r="125">
          <cell r="K125" t="str">
            <v>JB899</v>
          </cell>
          <cell r="L125">
            <v>13</v>
          </cell>
          <cell r="M125" t="str">
            <v>JB1185;JB1186;JB1187;JB1188;JB899</v>
          </cell>
          <cell r="N125" t="str">
            <v>Y</v>
          </cell>
        </row>
        <row r="126">
          <cell r="K126" t="str">
            <v>JB900</v>
          </cell>
          <cell r="L126">
            <v>3</v>
          </cell>
          <cell r="M126" t="str">
            <v>JB1114;JB1175;JB1189;JB1190;JB1191;JB1192;JB1193;JB1194;JB900;JB901</v>
          </cell>
          <cell r="N126" t="str">
            <v>Y</v>
          </cell>
        </row>
        <row r="127">
          <cell r="K127" t="str">
            <v>JB901</v>
          </cell>
          <cell r="L127">
            <v>3</v>
          </cell>
          <cell r="M127" t="str">
            <v>JB1114;JB1175;JB1189;JB1190;JB1191;JB1192;JB1193;JB1194;JB900;JB901</v>
          </cell>
          <cell r="N127" t="str">
            <v>N</v>
          </cell>
        </row>
        <row r="128">
          <cell r="K128" t="str">
            <v>JB902</v>
          </cell>
          <cell r="L128">
            <v>21</v>
          </cell>
          <cell r="M128" t="str">
            <v>JB1196;JB902</v>
          </cell>
          <cell r="N128" t="str">
            <v>Y</v>
          </cell>
        </row>
        <row r="129">
          <cell r="K129" t="str">
            <v>JB905</v>
          </cell>
          <cell r="L129">
            <v>8</v>
          </cell>
          <cell r="M129" t="str">
            <v>JB4;JB593;JB859;JB893;JB905</v>
          </cell>
          <cell r="N129" t="str">
            <v>N</v>
          </cell>
        </row>
        <row r="130">
          <cell r="K130" t="str">
            <v>JB906</v>
          </cell>
          <cell r="L130">
            <v>1</v>
          </cell>
          <cell r="M130" t="str">
            <v>JB1168;JB1169;JB1170;JB1179;JB1204;JB22;JB374;JB50;JB761;JB868;JB906;JB936;JB937;JB940;JB941;JB945;JB892</v>
          </cell>
          <cell r="N130" t="str">
            <v>N</v>
          </cell>
        </row>
        <row r="131">
          <cell r="K131" t="str">
            <v>JB907</v>
          </cell>
          <cell r="L131">
            <v>10</v>
          </cell>
          <cell r="M131" t="str">
            <v>JB907;JB908;JB929;JB944;JB947</v>
          </cell>
          <cell r="N131" t="str">
            <v>N</v>
          </cell>
        </row>
        <row r="132">
          <cell r="K132" t="str">
            <v>JB908</v>
          </cell>
          <cell r="L132">
            <v>10</v>
          </cell>
          <cell r="M132" t="str">
            <v>JB907;JB908;JB929;JB944;JB947</v>
          </cell>
          <cell r="N132" t="str">
            <v>N</v>
          </cell>
        </row>
        <row r="133">
          <cell r="K133" t="str">
            <v>JB909</v>
          </cell>
          <cell r="L133">
            <v>11</v>
          </cell>
          <cell r="M133" t="str">
            <v>JB1202;JB909;JB910;JB946;JB948</v>
          </cell>
          <cell r="N133" t="str">
            <v>N</v>
          </cell>
        </row>
        <row r="134">
          <cell r="K134" t="str">
            <v>JB910</v>
          </cell>
          <cell r="L134">
            <v>11</v>
          </cell>
          <cell r="M134" t="str">
            <v>JB1202;JB909;JB910;JB946;JB948</v>
          </cell>
          <cell r="N134" t="str">
            <v>Y</v>
          </cell>
        </row>
        <row r="135">
          <cell r="K135" t="str">
            <v>JB911</v>
          </cell>
          <cell r="L135">
            <v>15</v>
          </cell>
          <cell r="M135" t="str">
            <v>JB1109;JB1115;JB762;JB911</v>
          </cell>
          <cell r="N135" t="str">
            <v>N</v>
          </cell>
        </row>
        <row r="136">
          <cell r="K136" t="str">
            <v>JB912</v>
          </cell>
          <cell r="L136">
            <v>12</v>
          </cell>
          <cell r="M136" t="str">
            <v>JB1203;JB592;JB872;JB912;JB915</v>
          </cell>
          <cell r="N136" t="str">
            <v>N</v>
          </cell>
        </row>
        <row r="137">
          <cell r="K137" t="str">
            <v>JB913</v>
          </cell>
          <cell r="L137" t="str">
            <v>NA</v>
          </cell>
          <cell r="M137" t="str">
            <v>NA</v>
          </cell>
          <cell r="N137" t="str">
            <v>Y</v>
          </cell>
        </row>
        <row r="138">
          <cell r="K138" t="str">
            <v>JB914</v>
          </cell>
          <cell r="L138">
            <v>6</v>
          </cell>
          <cell r="M138" t="str">
            <v>JB1116;JB1153;JB1178;JB1199;JB763;JB914</v>
          </cell>
          <cell r="N138" t="str">
            <v>Y</v>
          </cell>
        </row>
        <row r="139">
          <cell r="K139" t="str">
            <v>JB915</v>
          </cell>
          <cell r="L139">
            <v>12</v>
          </cell>
          <cell r="M139" t="str">
            <v>JB1203;JB592;JB872;JB912;JB915</v>
          </cell>
          <cell r="N139" t="str">
            <v>N</v>
          </cell>
        </row>
        <row r="140">
          <cell r="K140" t="str">
            <v>JB916</v>
          </cell>
          <cell r="L140" t="str">
            <v>NA</v>
          </cell>
          <cell r="M140" t="str">
            <v>NA</v>
          </cell>
          <cell r="N140" t="str">
            <v>Y</v>
          </cell>
        </row>
        <row r="141">
          <cell r="K141" t="str">
            <v>JB917</v>
          </cell>
          <cell r="L141" t="str">
            <v>NA</v>
          </cell>
          <cell r="M141" t="str">
            <v>NA</v>
          </cell>
          <cell r="N141" t="str">
            <v>Y</v>
          </cell>
        </row>
        <row r="142">
          <cell r="K142" t="str">
            <v>JB918</v>
          </cell>
          <cell r="L142" t="str">
            <v>NA</v>
          </cell>
          <cell r="M142" t="str">
            <v>NA</v>
          </cell>
          <cell r="N142" t="str">
            <v>Y</v>
          </cell>
        </row>
        <row r="143">
          <cell r="K143" t="str">
            <v>JB929</v>
          </cell>
          <cell r="L143">
            <v>10</v>
          </cell>
          <cell r="M143" t="str">
            <v>JB907;JB908;JB929;JB944;JB947</v>
          </cell>
          <cell r="N143" t="str">
            <v>Y</v>
          </cell>
        </row>
        <row r="144">
          <cell r="K144" t="str">
            <v>JB930</v>
          </cell>
          <cell r="L144" t="str">
            <v>NA</v>
          </cell>
          <cell r="M144" t="str">
            <v>NA</v>
          </cell>
          <cell r="N144" t="str">
            <v>Y</v>
          </cell>
        </row>
        <row r="145">
          <cell r="K145" t="str">
            <v>JB931</v>
          </cell>
          <cell r="L145" t="str">
            <v>NA</v>
          </cell>
          <cell r="M145" t="str">
            <v>NA</v>
          </cell>
          <cell r="N145" t="str">
            <v>Y</v>
          </cell>
        </row>
        <row r="146">
          <cell r="K146" t="str">
            <v>JB932</v>
          </cell>
          <cell r="L146">
            <v>16</v>
          </cell>
          <cell r="M146" t="str">
            <v>JB932;JB933;JB934</v>
          </cell>
          <cell r="N146" t="str">
            <v>N</v>
          </cell>
        </row>
        <row r="147">
          <cell r="K147" t="str">
            <v>JB933</v>
          </cell>
          <cell r="L147">
            <v>16</v>
          </cell>
          <cell r="M147" t="str">
            <v>JB932;JB933;JB934</v>
          </cell>
          <cell r="N147" t="str">
            <v>N</v>
          </cell>
        </row>
        <row r="148">
          <cell r="K148" t="str">
            <v>JB934</v>
          </cell>
          <cell r="L148">
            <v>16</v>
          </cell>
          <cell r="M148" t="str">
            <v>JB932;JB933;JB934</v>
          </cell>
          <cell r="N148" t="str">
            <v>Y</v>
          </cell>
        </row>
        <row r="149">
          <cell r="K149" t="str">
            <v>JB936</v>
          </cell>
          <cell r="L149">
            <v>1</v>
          </cell>
          <cell r="M149" t="str">
            <v>JB1168;JB1169;JB1170;JB1179;JB1204;JB22;JB374;JB50;JB761;JB868;JB906;JB936;JB937;JB940;JB941;JB945;JB892</v>
          </cell>
          <cell r="N149" t="str">
            <v>N</v>
          </cell>
        </row>
        <row r="150">
          <cell r="K150" t="str">
            <v>JB937</v>
          </cell>
          <cell r="L150">
            <v>1</v>
          </cell>
          <cell r="M150" t="str">
            <v>JB1168;JB1169;JB1170;JB1179;JB1204;JB22;JB374;JB50;JB761;JB868;JB906;JB936;JB937;JB940;JB941;JB945;JB892</v>
          </cell>
          <cell r="N150" t="str">
            <v>N</v>
          </cell>
        </row>
        <row r="151">
          <cell r="K151" t="str">
            <v>JB938</v>
          </cell>
          <cell r="L151" t="str">
            <v>NA</v>
          </cell>
          <cell r="M151" t="str">
            <v>NA</v>
          </cell>
          <cell r="N151" t="str">
            <v>Y</v>
          </cell>
        </row>
        <row r="152">
          <cell r="K152" t="str">
            <v>JB939</v>
          </cell>
          <cell r="L152">
            <v>14</v>
          </cell>
          <cell r="M152" t="str">
            <v>JB1166;JB1172;JB877;JB939</v>
          </cell>
          <cell r="N152" t="str">
            <v>Y</v>
          </cell>
        </row>
        <row r="153">
          <cell r="K153" t="str">
            <v>JB940</v>
          </cell>
          <cell r="L153">
            <v>1</v>
          </cell>
          <cell r="M153" t="str">
            <v>JB1168;JB1169;JB1170;JB1179;JB1204;JB22;JB374;JB50;JB761;JB868;JB906;JB936;JB937;JB940;JB941;JB945;JB892</v>
          </cell>
          <cell r="N153" t="str">
            <v>N</v>
          </cell>
        </row>
        <row r="154">
          <cell r="K154" t="str">
            <v>JB941</v>
          </cell>
          <cell r="L154">
            <v>1</v>
          </cell>
          <cell r="M154" t="str">
            <v>JB1168;JB1169;JB1170;JB1179;JB1204;JB22;JB374;JB50;JB761;JB868;JB906;JB936;JB937;JB940;JB941;JB945;JB892</v>
          </cell>
          <cell r="N154" t="str">
            <v>N</v>
          </cell>
        </row>
        <row r="155">
          <cell r="K155" t="str">
            <v>JB942</v>
          </cell>
          <cell r="L155" t="str">
            <v>NA</v>
          </cell>
          <cell r="M155" t="str">
            <v>NA</v>
          </cell>
          <cell r="N155" t="str">
            <v>Y</v>
          </cell>
        </row>
        <row r="156">
          <cell r="K156" t="str">
            <v>JB943</v>
          </cell>
          <cell r="L156" t="str">
            <v>NA</v>
          </cell>
          <cell r="M156" t="str">
            <v>NA</v>
          </cell>
          <cell r="N156" t="str">
            <v>Y</v>
          </cell>
        </row>
        <row r="157">
          <cell r="K157" t="str">
            <v>JB944</v>
          </cell>
          <cell r="L157">
            <v>10</v>
          </cell>
          <cell r="M157" t="str">
            <v>JB907;JB908;JB929;JB944;JB947</v>
          </cell>
          <cell r="N157" t="str">
            <v>N</v>
          </cell>
        </row>
        <row r="158">
          <cell r="K158" t="str">
            <v>JB945</v>
          </cell>
          <cell r="L158">
            <v>1</v>
          </cell>
          <cell r="M158" t="str">
            <v>JB1168;JB1169;JB1170;JB1179;JB1204;JB22;JB374;JB50;JB761;JB868;JB906;JB936;JB937;JB940;JB941;JB945;JB892</v>
          </cell>
          <cell r="N158" t="str">
            <v>N</v>
          </cell>
        </row>
        <row r="159">
          <cell r="K159" t="str">
            <v>JB946</v>
          </cell>
          <cell r="L159">
            <v>11</v>
          </cell>
          <cell r="M159" t="str">
            <v>JB1202;JB909;JB910;JB946;JB948</v>
          </cell>
          <cell r="N159" t="str">
            <v>N</v>
          </cell>
        </row>
        <row r="160">
          <cell r="K160" t="str">
            <v>JB947</v>
          </cell>
          <cell r="L160">
            <v>10</v>
          </cell>
          <cell r="M160" t="str">
            <v>JB907;JB908;JB929;JB944;JB947</v>
          </cell>
          <cell r="N160" t="str">
            <v>N</v>
          </cell>
        </row>
        <row r="161">
          <cell r="K161" t="str">
            <v>JB948</v>
          </cell>
          <cell r="L161">
            <v>11</v>
          </cell>
          <cell r="M161" t="str">
            <v>JB1202;JB909;JB910;JB946;JB948</v>
          </cell>
          <cell r="N161" t="str">
            <v>N</v>
          </cell>
        </row>
        <row r="162">
          <cell r="K162" t="str">
            <v>JB952</v>
          </cell>
          <cell r="L162">
            <v>25</v>
          </cell>
          <cell r="M162" t="str">
            <v>JB952;JB953</v>
          </cell>
          <cell r="N162" t="str">
            <v>N</v>
          </cell>
        </row>
        <row r="163">
          <cell r="K163" t="str">
            <v>JB953</v>
          </cell>
          <cell r="L163">
            <v>25</v>
          </cell>
          <cell r="M163" t="str">
            <v>JB952;JB953</v>
          </cell>
          <cell r="N163" t="str">
            <v>Y</v>
          </cell>
        </row>
      </sheetData>
      <sheetData sheetId="7" refreshError="1"/>
      <sheetData sheetId="8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22-08-11 p2.56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angeli-all-cnv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NV_relative_sds_by_cluster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pp-table-5.2016-09-12" connectionId="9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was-post-review.zeros.excluded.all-signif-vars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gshare.com/projects/fission_yeast_structural_variation/15798" TargetMode="External"/><Relationship Id="rId2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figshare.com/projects/fission_yeast_structural_variation/157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69"/>
  <sheetViews>
    <sheetView tabSelected="1" workbookViewId="0"/>
  </sheetViews>
  <sheetFormatPr baseColWidth="10" defaultRowHeight="15" x14ac:dyDescent="0"/>
  <cols>
    <col min="1" max="1" width="19.42578125" style="12" bestFit="1" customWidth="1"/>
    <col min="2" max="2" width="12.85546875" style="12" customWidth="1"/>
    <col min="3" max="3" width="53.85546875" style="12" bestFit="1" customWidth="1"/>
    <col min="4" max="4" width="17.28515625" style="12" customWidth="1"/>
    <col min="5" max="5" width="23.7109375" style="12" customWidth="1"/>
    <col min="6" max="6" width="25.5703125" style="12" customWidth="1"/>
    <col min="7" max="7" width="15.5703125" style="12" bestFit="1" customWidth="1"/>
    <col min="8" max="8" width="255.7109375" style="12" customWidth="1"/>
    <col min="9" max="16384" width="10.7109375" style="12"/>
  </cols>
  <sheetData>
    <row r="1" spans="1:8">
      <c r="A1" s="13" t="s">
        <v>1791</v>
      </c>
    </row>
    <row r="2" spans="1:8">
      <c r="A2" s="13"/>
    </row>
    <row r="3" spans="1:8">
      <c r="A3" s="13" t="s">
        <v>2571</v>
      </c>
    </row>
    <row r="4" spans="1:8">
      <c r="A4" s="159" t="s">
        <v>2572</v>
      </c>
    </row>
    <row r="6" spans="1:8">
      <c r="A6" s="13" t="s">
        <v>1790</v>
      </c>
    </row>
    <row r="7" spans="1:8">
      <c r="A7" s="13"/>
    </row>
    <row r="9" spans="1:8">
      <c r="A9" s="51" t="s">
        <v>906</v>
      </c>
      <c r="B9" s="51" t="s">
        <v>907</v>
      </c>
      <c r="C9" s="51" t="s">
        <v>908</v>
      </c>
      <c r="D9" s="51" t="s">
        <v>909</v>
      </c>
      <c r="E9" s="51" t="s">
        <v>910</v>
      </c>
      <c r="F9" s="51" t="s">
        <v>911</v>
      </c>
      <c r="G9" s="51" t="s">
        <v>912</v>
      </c>
      <c r="H9" s="13" t="s">
        <v>913</v>
      </c>
    </row>
    <row r="10" spans="1:8">
      <c r="A10" s="132" t="s">
        <v>914</v>
      </c>
      <c r="B10" s="132"/>
      <c r="C10" s="132" t="s">
        <v>934</v>
      </c>
      <c r="D10" s="132" t="s">
        <v>930</v>
      </c>
      <c r="E10" s="132">
        <v>0.59686091706257605</v>
      </c>
      <c r="F10" s="132">
        <v>0.47546341351105298</v>
      </c>
      <c r="G10" s="133">
        <v>3.2000300000000001E-27</v>
      </c>
      <c r="H10" s="131" t="s">
        <v>1476</v>
      </c>
    </row>
    <row r="11" spans="1:8">
      <c r="A11" s="132" t="s">
        <v>925</v>
      </c>
      <c r="B11" s="132"/>
      <c r="C11" s="132" t="s">
        <v>938</v>
      </c>
      <c r="D11" s="132" t="s">
        <v>921</v>
      </c>
      <c r="E11" s="132" t="s">
        <v>1513</v>
      </c>
      <c r="F11" s="132" t="s">
        <v>939</v>
      </c>
      <c r="G11" s="133">
        <v>4.02327E-7</v>
      </c>
      <c r="H11" s="131" t="s">
        <v>1512</v>
      </c>
    </row>
    <row r="12" spans="1:8">
      <c r="A12" s="132" t="s">
        <v>914</v>
      </c>
      <c r="B12" s="132"/>
      <c r="C12" s="132" t="s">
        <v>935</v>
      </c>
      <c r="D12" s="132" t="s">
        <v>921</v>
      </c>
      <c r="E12" s="132" t="s">
        <v>1511</v>
      </c>
      <c r="F12" s="132" t="s">
        <v>936</v>
      </c>
      <c r="G12" s="133">
        <v>3.9327999999999999E-6</v>
      </c>
      <c r="H12" s="131" t="s">
        <v>937</v>
      </c>
    </row>
    <row r="13" spans="1:8">
      <c r="A13" s="132" t="s">
        <v>925</v>
      </c>
      <c r="B13" s="132"/>
      <c r="C13" s="132" t="s">
        <v>940</v>
      </c>
      <c r="D13" s="132" t="s">
        <v>921</v>
      </c>
      <c r="E13" s="132" t="s">
        <v>1356</v>
      </c>
      <c r="F13" s="132" t="s">
        <v>941</v>
      </c>
      <c r="G13" s="133">
        <v>1.4359600000000001E-5</v>
      </c>
      <c r="H13" s="131" t="s">
        <v>1510</v>
      </c>
    </row>
    <row r="14" spans="1:8">
      <c r="A14" s="132" t="s">
        <v>925</v>
      </c>
      <c r="B14" s="132"/>
      <c r="C14" s="132" t="s">
        <v>961</v>
      </c>
      <c r="D14" s="132" t="s">
        <v>921</v>
      </c>
      <c r="E14" s="132" t="s">
        <v>1509</v>
      </c>
      <c r="F14" s="132" t="s">
        <v>962</v>
      </c>
      <c r="G14" s="132">
        <v>9.1362599999999996E-4</v>
      </c>
      <c r="H14" s="131" t="s">
        <v>1508</v>
      </c>
    </row>
    <row r="15" spans="1:8">
      <c r="A15" s="132" t="s">
        <v>914</v>
      </c>
      <c r="B15" s="132"/>
      <c r="C15" s="132" t="s">
        <v>1507</v>
      </c>
      <c r="D15" s="132" t="s">
        <v>921</v>
      </c>
      <c r="E15" s="132" t="s">
        <v>1506</v>
      </c>
      <c r="F15" s="132" t="s">
        <v>1505</v>
      </c>
      <c r="G15" s="132">
        <v>9.1362599999999996E-4</v>
      </c>
      <c r="H15" s="131" t="s">
        <v>1504</v>
      </c>
    </row>
    <row r="16" spans="1:8">
      <c r="A16" s="132" t="s">
        <v>970</v>
      </c>
      <c r="B16" s="132" t="s">
        <v>971</v>
      </c>
      <c r="C16" s="132" t="s">
        <v>972</v>
      </c>
      <c r="D16" s="132" t="s">
        <v>921</v>
      </c>
      <c r="E16" s="132" t="s">
        <v>1503</v>
      </c>
      <c r="F16" s="132" t="s">
        <v>973</v>
      </c>
      <c r="G16" s="132">
        <v>3.4082700000000001E-3</v>
      </c>
      <c r="H16" s="131" t="s">
        <v>1502</v>
      </c>
    </row>
    <row r="17" spans="1:9">
      <c r="A17" s="132" t="s">
        <v>925</v>
      </c>
      <c r="B17" s="132"/>
      <c r="C17" s="132" t="s">
        <v>1501</v>
      </c>
      <c r="D17" s="132" t="s">
        <v>921</v>
      </c>
      <c r="E17" s="132" t="s">
        <v>1419</v>
      </c>
      <c r="F17" s="132" t="s">
        <v>1500</v>
      </c>
      <c r="G17" s="132">
        <v>3.4082700000000001E-3</v>
      </c>
      <c r="H17" s="131" t="s">
        <v>1499</v>
      </c>
    </row>
    <row r="18" spans="1:9">
      <c r="A18" s="132" t="s">
        <v>925</v>
      </c>
      <c r="B18" s="132"/>
      <c r="C18" s="132" t="s">
        <v>926</v>
      </c>
      <c r="D18" s="132" t="s">
        <v>921</v>
      </c>
      <c r="E18" s="132" t="s">
        <v>1498</v>
      </c>
      <c r="F18" s="132" t="s">
        <v>927</v>
      </c>
      <c r="G18" s="132">
        <v>3.4082700000000001E-3</v>
      </c>
      <c r="H18" s="131" t="s">
        <v>1497</v>
      </c>
    </row>
    <row r="19" spans="1:9">
      <c r="A19" s="132" t="s">
        <v>928</v>
      </c>
      <c r="B19" s="132"/>
      <c r="C19" s="132" t="s">
        <v>1496</v>
      </c>
      <c r="D19" s="132" t="s">
        <v>930</v>
      </c>
      <c r="E19" s="132">
        <v>0.12843115159601001</v>
      </c>
      <c r="F19" s="132">
        <v>0.105564972460581</v>
      </c>
      <c r="G19" s="132">
        <v>3.7723100000000001E-3</v>
      </c>
      <c r="H19" s="131" t="s">
        <v>1495</v>
      </c>
    </row>
    <row r="20" spans="1:9">
      <c r="A20" s="132" t="s">
        <v>918</v>
      </c>
      <c r="B20" s="132" t="s">
        <v>919</v>
      </c>
      <c r="C20" s="132" t="s">
        <v>920</v>
      </c>
      <c r="D20" s="132" t="s">
        <v>921</v>
      </c>
      <c r="E20" s="132" t="s">
        <v>1494</v>
      </c>
      <c r="F20" s="132" t="s">
        <v>922</v>
      </c>
      <c r="G20" s="132">
        <v>4.5299399999999997E-3</v>
      </c>
      <c r="H20" s="131" t="s">
        <v>966</v>
      </c>
    </row>
    <row r="21" spans="1:9">
      <c r="A21" s="132" t="s">
        <v>970</v>
      </c>
      <c r="B21" s="132" t="s">
        <v>1493</v>
      </c>
      <c r="C21" s="132" t="s">
        <v>1492</v>
      </c>
      <c r="D21" s="132" t="s">
        <v>921</v>
      </c>
      <c r="E21" s="132" t="s">
        <v>1491</v>
      </c>
      <c r="F21" s="132" t="s">
        <v>1490</v>
      </c>
      <c r="G21" s="132">
        <v>5.0987000000000003E-3</v>
      </c>
      <c r="H21" s="131" t="s">
        <v>1489</v>
      </c>
    </row>
    <row r="22" spans="1:9">
      <c r="A22" s="132" t="s">
        <v>970</v>
      </c>
      <c r="B22" s="132" t="s">
        <v>1488</v>
      </c>
      <c r="C22" s="132" t="s">
        <v>1487</v>
      </c>
      <c r="D22" s="132" t="s">
        <v>921</v>
      </c>
      <c r="E22" s="132" t="s">
        <v>1486</v>
      </c>
      <c r="F22" s="132" t="s">
        <v>1485</v>
      </c>
      <c r="G22" s="132">
        <v>5.0987000000000003E-3</v>
      </c>
      <c r="H22" s="131" t="s">
        <v>1484</v>
      </c>
    </row>
    <row r="23" spans="1:9">
      <c r="A23" s="132" t="s">
        <v>928</v>
      </c>
      <c r="B23" s="132"/>
      <c r="C23" s="132" t="s">
        <v>1483</v>
      </c>
      <c r="D23" s="132" t="s">
        <v>930</v>
      </c>
      <c r="E23" s="132">
        <v>5.3656710589925299E-2</v>
      </c>
      <c r="F23" s="132">
        <v>5.03983195390292E-2</v>
      </c>
      <c r="G23" s="132">
        <v>7.2217999999999996E-3</v>
      </c>
      <c r="H23" s="131" t="s">
        <v>1369</v>
      </c>
    </row>
    <row r="24" spans="1:9">
      <c r="A24" s="132" t="s">
        <v>925</v>
      </c>
      <c r="B24" s="132"/>
      <c r="C24" s="132" t="s">
        <v>1482</v>
      </c>
      <c r="D24" s="132" t="s">
        <v>921</v>
      </c>
      <c r="E24" s="132" t="s">
        <v>1481</v>
      </c>
      <c r="F24" s="132" t="s">
        <v>1480</v>
      </c>
      <c r="G24" s="132">
        <v>7.54975E-3</v>
      </c>
      <c r="H24" s="131" t="s">
        <v>1479</v>
      </c>
    </row>
    <row r="25" spans="1:9">
      <c r="A25" s="132" t="s">
        <v>928</v>
      </c>
      <c r="B25" s="132"/>
      <c r="C25" s="132" t="s">
        <v>929</v>
      </c>
      <c r="D25" s="132" t="s">
        <v>930</v>
      </c>
      <c r="E25" s="132">
        <v>6.4414049909479104E-2</v>
      </c>
      <c r="F25" s="132">
        <v>6.09191063611862E-2</v>
      </c>
      <c r="G25" s="132">
        <v>7.5951600000000001E-3</v>
      </c>
      <c r="H25" s="131" t="s">
        <v>1369</v>
      </c>
    </row>
    <row r="26" spans="1:9">
      <c r="A26" s="132" t="s">
        <v>914</v>
      </c>
      <c r="B26" s="132"/>
      <c r="C26" s="132" t="s">
        <v>923</v>
      </c>
      <c r="D26" s="132" t="s">
        <v>921</v>
      </c>
      <c r="E26" s="132" t="s">
        <v>1478</v>
      </c>
      <c r="F26" s="132" t="s">
        <v>924</v>
      </c>
      <c r="G26" s="132">
        <v>8.2347800000000006E-3</v>
      </c>
      <c r="H26" s="131" t="s">
        <v>1477</v>
      </c>
    </row>
    <row r="27" spans="1:9">
      <c r="A27" s="134" t="s">
        <v>914</v>
      </c>
      <c r="B27" s="134"/>
      <c r="C27" s="134" t="s">
        <v>931</v>
      </c>
      <c r="D27" s="134" t="s">
        <v>932</v>
      </c>
      <c r="E27" s="134">
        <v>1016428.46736597</v>
      </c>
      <c r="F27" s="134">
        <v>1342634.80872011</v>
      </c>
      <c r="G27" s="135">
        <v>5.3336799999999996E-41</v>
      </c>
      <c r="H27" s="130" t="s">
        <v>1476</v>
      </c>
      <c r="I27" s="130"/>
    </row>
    <row r="28" spans="1:9">
      <c r="A28" s="134" t="s">
        <v>914</v>
      </c>
      <c r="B28" s="134"/>
      <c r="C28" s="134" t="s">
        <v>933</v>
      </c>
      <c r="D28" s="134" t="s">
        <v>932</v>
      </c>
      <c r="E28" s="134">
        <v>0.40313908293742401</v>
      </c>
      <c r="F28" s="134">
        <v>0.52453658648894697</v>
      </c>
      <c r="G28" s="135">
        <v>3.2000300000000001E-27</v>
      </c>
      <c r="H28" s="130" t="s">
        <v>1476</v>
      </c>
      <c r="I28" s="130"/>
    </row>
    <row r="29" spans="1:9">
      <c r="A29" s="134" t="s">
        <v>914</v>
      </c>
      <c r="B29" s="134"/>
      <c r="C29" s="134" t="s">
        <v>915</v>
      </c>
      <c r="D29" s="134" t="s">
        <v>916</v>
      </c>
      <c r="E29" s="134" t="s">
        <v>1475</v>
      </c>
      <c r="F29" s="134" t="s">
        <v>917</v>
      </c>
      <c r="G29" s="135">
        <v>4.02327E-7</v>
      </c>
      <c r="H29" s="130" t="s">
        <v>1474</v>
      </c>
      <c r="I29" s="130"/>
    </row>
    <row r="30" spans="1:9">
      <c r="A30" s="134" t="s">
        <v>942</v>
      </c>
      <c r="B30" s="134"/>
      <c r="C30" s="134" t="s">
        <v>943</v>
      </c>
      <c r="D30" s="134" t="s">
        <v>932</v>
      </c>
      <c r="E30" s="134">
        <v>1.24826208651399</v>
      </c>
      <c r="F30" s="134">
        <v>1.35888692098093</v>
      </c>
      <c r="G30" s="135">
        <v>1.7992300000000001E-5</v>
      </c>
      <c r="H30" s="130" t="s">
        <v>1473</v>
      </c>
      <c r="I30" s="130"/>
    </row>
    <row r="31" spans="1:9">
      <c r="A31" s="134" t="s">
        <v>944</v>
      </c>
      <c r="B31" s="134" t="s">
        <v>945</v>
      </c>
      <c r="C31" s="134" t="s">
        <v>946</v>
      </c>
      <c r="D31" s="134" t="s">
        <v>916</v>
      </c>
      <c r="E31" s="134" t="s">
        <v>1472</v>
      </c>
      <c r="F31" s="134" t="s">
        <v>947</v>
      </c>
      <c r="G31" s="135">
        <v>3.5095699999999997E-5</v>
      </c>
      <c r="H31" s="130" t="s">
        <v>1471</v>
      </c>
      <c r="I31" s="130"/>
    </row>
    <row r="32" spans="1:9">
      <c r="A32" s="134" t="s">
        <v>928</v>
      </c>
      <c r="B32" s="134"/>
      <c r="C32" s="134" t="s">
        <v>957</v>
      </c>
      <c r="D32" s="134" t="s">
        <v>932</v>
      </c>
      <c r="E32" s="134">
        <v>1.35377752535028</v>
      </c>
      <c r="F32" s="134">
        <v>1.3681308186546599</v>
      </c>
      <c r="G32" s="135">
        <v>5.01967E-5</v>
      </c>
      <c r="H32" s="130" t="s">
        <v>1369</v>
      </c>
      <c r="I32" s="130"/>
    </row>
    <row r="33" spans="1:9">
      <c r="A33" s="134" t="s">
        <v>944</v>
      </c>
      <c r="B33" s="134" t="s">
        <v>963</v>
      </c>
      <c r="C33" s="134" t="s">
        <v>964</v>
      </c>
      <c r="D33" s="134" t="s">
        <v>916</v>
      </c>
      <c r="E33" s="134" t="s">
        <v>1470</v>
      </c>
      <c r="F33" s="134" t="s">
        <v>965</v>
      </c>
      <c r="G33" s="134">
        <v>2.4889999999999998E-4</v>
      </c>
      <c r="H33" s="130" t="s">
        <v>1469</v>
      </c>
      <c r="I33" s="130"/>
    </row>
    <row r="34" spans="1:9">
      <c r="A34" s="134" t="s">
        <v>928</v>
      </c>
      <c r="B34" s="134"/>
      <c r="C34" s="134" t="s">
        <v>1468</v>
      </c>
      <c r="D34" s="134" t="s">
        <v>932</v>
      </c>
      <c r="E34" s="134">
        <v>4.7862172192394602E-2</v>
      </c>
      <c r="F34" s="134">
        <v>5.13618191396846E-2</v>
      </c>
      <c r="G34" s="134">
        <v>2.5733100000000002E-4</v>
      </c>
      <c r="H34" s="130" t="s">
        <v>1369</v>
      </c>
      <c r="I34" s="130"/>
    </row>
    <row r="35" spans="1:9">
      <c r="A35" s="134" t="s">
        <v>944</v>
      </c>
      <c r="B35" s="134" t="s">
        <v>1467</v>
      </c>
      <c r="C35" s="134" t="s">
        <v>1466</v>
      </c>
      <c r="D35" s="134" t="s">
        <v>916</v>
      </c>
      <c r="E35" s="134" t="s">
        <v>1465</v>
      </c>
      <c r="F35" s="134" t="s">
        <v>1464</v>
      </c>
      <c r="G35" s="134">
        <v>2.5733100000000002E-4</v>
      </c>
      <c r="H35" s="130" t="s">
        <v>1463</v>
      </c>
      <c r="I35" s="130"/>
    </row>
    <row r="36" spans="1:9">
      <c r="A36" s="134" t="s">
        <v>944</v>
      </c>
      <c r="B36" s="134" t="s">
        <v>948</v>
      </c>
      <c r="C36" s="134" t="s">
        <v>949</v>
      </c>
      <c r="D36" s="134" t="s">
        <v>916</v>
      </c>
      <c r="E36" s="134" t="s">
        <v>1462</v>
      </c>
      <c r="F36" s="134" t="s">
        <v>950</v>
      </c>
      <c r="G36" s="134">
        <v>3.2850700000000002E-4</v>
      </c>
      <c r="H36" s="130" t="s">
        <v>1461</v>
      </c>
      <c r="I36" s="130"/>
    </row>
    <row r="37" spans="1:9">
      <c r="A37" s="134" t="s">
        <v>944</v>
      </c>
      <c r="B37" s="134" t="s">
        <v>951</v>
      </c>
      <c r="C37" s="134" t="s">
        <v>952</v>
      </c>
      <c r="D37" s="134" t="s">
        <v>916</v>
      </c>
      <c r="E37" s="134" t="s">
        <v>1460</v>
      </c>
      <c r="F37" s="134" t="s">
        <v>953</v>
      </c>
      <c r="G37" s="134">
        <v>3.2850700000000002E-4</v>
      </c>
      <c r="H37" s="130" t="s">
        <v>1459</v>
      </c>
      <c r="I37" s="130"/>
    </row>
    <row r="38" spans="1:9">
      <c r="A38" s="134" t="s">
        <v>970</v>
      </c>
      <c r="B38" s="134" t="s">
        <v>1458</v>
      </c>
      <c r="C38" s="134" t="s">
        <v>1457</v>
      </c>
      <c r="D38" s="134" t="s">
        <v>916</v>
      </c>
      <c r="E38" s="134" t="s">
        <v>1456</v>
      </c>
      <c r="F38" s="134" t="s">
        <v>1455</v>
      </c>
      <c r="G38" s="134">
        <v>4.6856900000000001E-4</v>
      </c>
      <c r="H38" s="130" t="s">
        <v>1454</v>
      </c>
      <c r="I38" s="130"/>
    </row>
    <row r="39" spans="1:9">
      <c r="A39" s="134" t="s">
        <v>944</v>
      </c>
      <c r="B39" s="134" t="s">
        <v>1453</v>
      </c>
      <c r="C39" s="134" t="s">
        <v>1452</v>
      </c>
      <c r="D39" s="134" t="s">
        <v>916</v>
      </c>
      <c r="E39" s="134" t="s">
        <v>1451</v>
      </c>
      <c r="F39" s="134" t="s">
        <v>1450</v>
      </c>
      <c r="G39" s="134">
        <v>6.5596700000000003E-4</v>
      </c>
      <c r="H39" s="130" t="s">
        <v>1449</v>
      </c>
      <c r="I39" s="130"/>
    </row>
    <row r="40" spans="1:9">
      <c r="A40" s="134" t="s">
        <v>944</v>
      </c>
      <c r="B40" s="134" t="s">
        <v>1448</v>
      </c>
      <c r="C40" s="134" t="s">
        <v>1447</v>
      </c>
      <c r="D40" s="134" t="s">
        <v>916</v>
      </c>
      <c r="E40" s="134" t="s">
        <v>1446</v>
      </c>
      <c r="F40" s="134" t="s">
        <v>1445</v>
      </c>
      <c r="G40" s="134">
        <v>6.5596700000000003E-4</v>
      </c>
      <c r="H40" s="130" t="s">
        <v>1444</v>
      </c>
      <c r="I40" s="130"/>
    </row>
    <row r="41" spans="1:9">
      <c r="A41" s="134" t="s">
        <v>944</v>
      </c>
      <c r="B41" s="134" t="s">
        <v>1443</v>
      </c>
      <c r="C41" s="134" t="s">
        <v>1442</v>
      </c>
      <c r="D41" s="134" t="s">
        <v>916</v>
      </c>
      <c r="E41" s="134" t="s">
        <v>1441</v>
      </c>
      <c r="F41" s="134" t="s">
        <v>1440</v>
      </c>
      <c r="G41" s="134">
        <v>7.9573600000000001E-4</v>
      </c>
      <c r="H41" s="130" t="s">
        <v>1439</v>
      </c>
      <c r="I41" s="130"/>
    </row>
    <row r="42" spans="1:9">
      <c r="A42" s="134" t="s">
        <v>944</v>
      </c>
      <c r="B42" s="134" t="s">
        <v>954</v>
      </c>
      <c r="C42" s="134" t="s">
        <v>955</v>
      </c>
      <c r="D42" s="134" t="s">
        <v>916</v>
      </c>
      <c r="E42" s="134" t="s">
        <v>1438</v>
      </c>
      <c r="F42" s="134" t="s">
        <v>956</v>
      </c>
      <c r="G42" s="134">
        <v>7.9573600000000001E-4</v>
      </c>
      <c r="H42" s="130" t="s">
        <v>1437</v>
      </c>
      <c r="I42" s="130"/>
    </row>
    <row r="43" spans="1:9">
      <c r="A43" s="134" t="s">
        <v>914</v>
      </c>
      <c r="B43" s="134"/>
      <c r="C43" s="134" t="s">
        <v>1436</v>
      </c>
      <c r="D43" s="134" t="s">
        <v>916</v>
      </c>
      <c r="E43" s="134" t="s">
        <v>1435</v>
      </c>
      <c r="F43" s="134" t="s">
        <v>1434</v>
      </c>
      <c r="G43" s="134">
        <v>9.1362599999999996E-4</v>
      </c>
      <c r="H43" s="130" t="s">
        <v>1433</v>
      </c>
      <c r="I43" s="130"/>
    </row>
    <row r="44" spans="1:9">
      <c r="A44" s="134" t="s">
        <v>944</v>
      </c>
      <c r="B44" s="134" t="s">
        <v>958</v>
      </c>
      <c r="C44" s="134" t="s">
        <v>959</v>
      </c>
      <c r="D44" s="134" t="s">
        <v>916</v>
      </c>
      <c r="E44" s="134" t="s">
        <v>1432</v>
      </c>
      <c r="F44" s="134" t="s">
        <v>960</v>
      </c>
      <c r="G44" s="134">
        <v>9.1362599999999996E-4</v>
      </c>
      <c r="H44" s="130" t="s">
        <v>1431</v>
      </c>
      <c r="I44" s="130"/>
    </row>
    <row r="45" spans="1:9">
      <c r="A45" s="134" t="s">
        <v>944</v>
      </c>
      <c r="B45" s="134" t="s">
        <v>1430</v>
      </c>
      <c r="C45" s="134" t="s">
        <v>1429</v>
      </c>
      <c r="D45" s="134" t="s">
        <v>916</v>
      </c>
      <c r="E45" s="134" t="s">
        <v>1428</v>
      </c>
      <c r="F45" s="134" t="s">
        <v>1427</v>
      </c>
      <c r="G45" s="134">
        <v>1.02392E-3</v>
      </c>
      <c r="H45" s="130" t="s">
        <v>1426</v>
      </c>
      <c r="I45" s="130"/>
    </row>
    <row r="46" spans="1:9">
      <c r="A46" s="134" t="s">
        <v>928</v>
      </c>
      <c r="B46" s="134"/>
      <c r="C46" s="134" t="s">
        <v>1425</v>
      </c>
      <c r="D46" s="134" t="s">
        <v>916</v>
      </c>
      <c r="E46" s="134" t="s">
        <v>1424</v>
      </c>
      <c r="F46" s="134" t="s">
        <v>1423</v>
      </c>
      <c r="G46" s="134">
        <v>1.2069299999999999E-3</v>
      </c>
      <c r="H46" s="130" t="s">
        <v>1422</v>
      </c>
      <c r="I46" s="130"/>
    </row>
    <row r="47" spans="1:9">
      <c r="A47" s="134" t="s">
        <v>944</v>
      </c>
      <c r="B47" s="134" t="s">
        <v>1421</v>
      </c>
      <c r="C47" s="134" t="s">
        <v>1420</v>
      </c>
      <c r="D47" s="134" t="s">
        <v>916</v>
      </c>
      <c r="E47" s="134" t="s">
        <v>1419</v>
      </c>
      <c r="F47" s="134" t="s">
        <v>1418</v>
      </c>
      <c r="G47" s="134">
        <v>1.7585000000000001E-3</v>
      </c>
      <c r="H47" s="130" t="s">
        <v>1417</v>
      </c>
      <c r="I47" s="130"/>
    </row>
    <row r="48" spans="1:9">
      <c r="A48" s="134" t="s">
        <v>944</v>
      </c>
      <c r="B48" s="134" t="s">
        <v>967</v>
      </c>
      <c r="C48" s="134" t="s">
        <v>968</v>
      </c>
      <c r="D48" s="134" t="s">
        <v>916</v>
      </c>
      <c r="E48" s="134" t="s">
        <v>1416</v>
      </c>
      <c r="F48" s="134" t="s">
        <v>969</v>
      </c>
      <c r="G48" s="134">
        <v>1.7740399999999999E-3</v>
      </c>
      <c r="H48" s="130" t="s">
        <v>1415</v>
      </c>
      <c r="I48" s="130"/>
    </row>
    <row r="49" spans="1:9">
      <c r="A49" s="134" t="s">
        <v>944</v>
      </c>
      <c r="B49" s="134" t="s">
        <v>1414</v>
      </c>
      <c r="C49" s="134" t="s">
        <v>1413</v>
      </c>
      <c r="D49" s="134" t="s">
        <v>916</v>
      </c>
      <c r="E49" s="134" t="s">
        <v>1412</v>
      </c>
      <c r="F49" s="134" t="s">
        <v>1411</v>
      </c>
      <c r="G49" s="134">
        <v>1.7740399999999999E-3</v>
      </c>
      <c r="H49" s="130" t="s">
        <v>1410</v>
      </c>
      <c r="I49" s="130"/>
    </row>
    <row r="50" spans="1:9">
      <c r="A50" s="134" t="s">
        <v>944</v>
      </c>
      <c r="B50" s="134" t="s">
        <v>1409</v>
      </c>
      <c r="C50" s="134" t="s">
        <v>1408</v>
      </c>
      <c r="D50" s="134" t="s">
        <v>916</v>
      </c>
      <c r="E50" s="134" t="s">
        <v>1407</v>
      </c>
      <c r="F50" s="134" t="s">
        <v>1406</v>
      </c>
      <c r="G50" s="134">
        <v>1.84924E-3</v>
      </c>
      <c r="H50" s="130" t="s">
        <v>1405</v>
      </c>
      <c r="I50" s="130"/>
    </row>
    <row r="51" spans="1:9">
      <c r="A51" s="134" t="s">
        <v>944</v>
      </c>
      <c r="B51" s="134" t="s">
        <v>1404</v>
      </c>
      <c r="C51" s="134" t="s">
        <v>1403</v>
      </c>
      <c r="D51" s="134" t="s">
        <v>916</v>
      </c>
      <c r="E51" s="134" t="s">
        <v>1402</v>
      </c>
      <c r="F51" s="134" t="s">
        <v>1401</v>
      </c>
      <c r="G51" s="134">
        <v>2.7177500000000001E-3</v>
      </c>
      <c r="H51" s="130" t="s">
        <v>1400</v>
      </c>
      <c r="I51" s="130"/>
    </row>
    <row r="52" spans="1:9">
      <c r="A52" s="134" t="s">
        <v>944</v>
      </c>
      <c r="B52" s="134" t="s">
        <v>1399</v>
      </c>
      <c r="C52" s="134" t="s">
        <v>1398</v>
      </c>
      <c r="D52" s="134" t="s">
        <v>916</v>
      </c>
      <c r="E52" s="134" t="s">
        <v>1397</v>
      </c>
      <c r="F52" s="134" t="s">
        <v>1396</v>
      </c>
      <c r="G52" s="134">
        <v>3.10319E-3</v>
      </c>
      <c r="H52" s="130" t="s">
        <v>1395</v>
      </c>
      <c r="I52" s="130"/>
    </row>
    <row r="53" spans="1:9">
      <c r="A53" s="134" t="s">
        <v>944</v>
      </c>
      <c r="B53" s="134" t="s">
        <v>1394</v>
      </c>
      <c r="C53" s="134" t="s">
        <v>1393</v>
      </c>
      <c r="D53" s="134" t="s">
        <v>916</v>
      </c>
      <c r="E53" s="134" t="s">
        <v>1392</v>
      </c>
      <c r="F53" s="134" t="s">
        <v>1391</v>
      </c>
      <c r="G53" s="134">
        <v>3.1598099999999999E-3</v>
      </c>
      <c r="H53" s="130" t="s">
        <v>1390</v>
      </c>
      <c r="I53" s="130"/>
    </row>
    <row r="54" spans="1:9">
      <c r="A54" s="134" t="s">
        <v>944</v>
      </c>
      <c r="B54" s="134" t="s">
        <v>1389</v>
      </c>
      <c r="C54" s="134" t="s">
        <v>1388</v>
      </c>
      <c r="D54" s="134" t="s">
        <v>916</v>
      </c>
      <c r="E54" s="134" t="s">
        <v>1387</v>
      </c>
      <c r="F54" s="134" t="s">
        <v>1386</v>
      </c>
      <c r="G54" s="134">
        <v>3.7723100000000001E-3</v>
      </c>
      <c r="H54" s="130" t="s">
        <v>1385</v>
      </c>
      <c r="I54" s="130"/>
    </row>
    <row r="55" spans="1:9">
      <c r="A55" s="134" t="s">
        <v>944</v>
      </c>
      <c r="B55" s="134" t="s">
        <v>1384</v>
      </c>
      <c r="C55" s="134" t="s">
        <v>1383</v>
      </c>
      <c r="D55" s="134" t="s">
        <v>916</v>
      </c>
      <c r="E55" s="134" t="s">
        <v>1382</v>
      </c>
      <c r="F55" s="134" t="s">
        <v>1381</v>
      </c>
      <c r="G55" s="134">
        <v>5.0987000000000003E-3</v>
      </c>
      <c r="H55" s="130" t="s">
        <v>1380</v>
      </c>
      <c r="I55" s="130"/>
    </row>
    <row r="56" spans="1:9">
      <c r="A56" s="134" t="s">
        <v>944</v>
      </c>
      <c r="B56" s="134" t="s">
        <v>1379</v>
      </c>
      <c r="C56" s="134" t="s">
        <v>1378</v>
      </c>
      <c r="D56" s="134" t="s">
        <v>916</v>
      </c>
      <c r="E56" s="134" t="s">
        <v>1377</v>
      </c>
      <c r="F56" s="134" t="s">
        <v>1376</v>
      </c>
      <c r="G56" s="134">
        <v>5.2496499999999998E-3</v>
      </c>
      <c r="H56" s="130" t="s">
        <v>1375</v>
      </c>
      <c r="I56" s="130"/>
    </row>
    <row r="57" spans="1:9">
      <c r="A57" s="134" t="s">
        <v>970</v>
      </c>
      <c r="B57" s="134" t="s">
        <v>1374</v>
      </c>
      <c r="C57" s="134" t="s">
        <v>1373</v>
      </c>
      <c r="D57" s="134" t="s">
        <v>916</v>
      </c>
      <c r="E57" s="134" t="s">
        <v>1356</v>
      </c>
      <c r="F57" s="134" t="s">
        <v>1372</v>
      </c>
      <c r="G57" s="134">
        <v>5.5677299999999999E-3</v>
      </c>
      <c r="H57" s="130" t="s">
        <v>1371</v>
      </c>
      <c r="I57" s="130"/>
    </row>
    <row r="58" spans="1:9">
      <c r="A58" s="134" t="s">
        <v>928</v>
      </c>
      <c r="B58" s="134"/>
      <c r="C58" s="134" t="s">
        <v>1370</v>
      </c>
      <c r="D58" s="134" t="s">
        <v>932</v>
      </c>
      <c r="E58" s="134">
        <v>3.6196715316707102E-2</v>
      </c>
      <c r="F58" s="134">
        <v>3.86529089404474E-2</v>
      </c>
      <c r="G58" s="134">
        <v>6.0340200000000002E-3</v>
      </c>
      <c r="H58" s="130" t="s">
        <v>1369</v>
      </c>
      <c r="I58" s="130"/>
    </row>
    <row r="59" spans="1:9">
      <c r="A59" s="134" t="s">
        <v>944</v>
      </c>
      <c r="B59" s="134" t="s">
        <v>1368</v>
      </c>
      <c r="C59" s="134" t="s">
        <v>1367</v>
      </c>
      <c r="D59" s="134" t="s">
        <v>916</v>
      </c>
      <c r="E59" s="134" t="s">
        <v>1366</v>
      </c>
      <c r="F59" s="134" t="s">
        <v>1365</v>
      </c>
      <c r="G59" s="134">
        <v>6.0340200000000002E-3</v>
      </c>
      <c r="H59" s="130" t="s">
        <v>1364</v>
      </c>
      <c r="I59" s="130"/>
    </row>
    <row r="60" spans="1:9">
      <c r="A60" s="134" t="s">
        <v>970</v>
      </c>
      <c r="B60" s="134" t="s">
        <v>1363</v>
      </c>
      <c r="C60" s="134" t="s">
        <v>1362</v>
      </c>
      <c r="D60" s="134" t="s">
        <v>916</v>
      </c>
      <c r="E60" s="134" t="s">
        <v>1361</v>
      </c>
      <c r="F60" s="134" t="s">
        <v>1360</v>
      </c>
      <c r="G60" s="134">
        <v>7.4385099999999997E-3</v>
      </c>
      <c r="H60" s="130" t="s">
        <v>1359</v>
      </c>
      <c r="I60" s="130"/>
    </row>
    <row r="61" spans="1:9">
      <c r="A61" s="134" t="s">
        <v>970</v>
      </c>
      <c r="B61" s="134" t="s">
        <v>1358</v>
      </c>
      <c r="C61" s="134" t="s">
        <v>1357</v>
      </c>
      <c r="D61" s="134" t="s">
        <v>916</v>
      </c>
      <c r="E61" s="134" t="s">
        <v>1356</v>
      </c>
      <c r="F61" s="134" t="s">
        <v>1355</v>
      </c>
      <c r="G61" s="134">
        <v>7.5721900000000003E-3</v>
      </c>
      <c r="H61" s="130" t="s">
        <v>1354</v>
      </c>
      <c r="I61" s="130"/>
    </row>
    <row r="62" spans="1:9">
      <c r="A62" s="134" t="s">
        <v>970</v>
      </c>
      <c r="B62" s="134" t="s">
        <v>1353</v>
      </c>
      <c r="C62" s="134" t="s">
        <v>1352</v>
      </c>
      <c r="D62" s="134" t="s">
        <v>916</v>
      </c>
      <c r="E62" s="134" t="s">
        <v>1351</v>
      </c>
      <c r="F62" s="134" t="s">
        <v>1350</v>
      </c>
      <c r="G62" s="134">
        <v>7.5951600000000001E-3</v>
      </c>
      <c r="H62" s="130" t="s">
        <v>1349</v>
      </c>
      <c r="I62" s="130"/>
    </row>
    <row r="63" spans="1:9">
      <c r="A63" s="134" t="s">
        <v>970</v>
      </c>
      <c r="B63" s="134" t="s">
        <v>1348</v>
      </c>
      <c r="C63" s="134" t="s">
        <v>1347</v>
      </c>
      <c r="D63" s="134" t="s">
        <v>916</v>
      </c>
      <c r="E63" s="134" t="s">
        <v>1346</v>
      </c>
      <c r="F63" s="134" t="s">
        <v>1345</v>
      </c>
      <c r="G63" s="134">
        <v>7.5951600000000001E-3</v>
      </c>
      <c r="H63" s="130" t="s">
        <v>1344</v>
      </c>
      <c r="I63" s="130"/>
    </row>
    <row r="64" spans="1:9">
      <c r="A64" s="134" t="s">
        <v>970</v>
      </c>
      <c r="B64" s="134" t="s">
        <v>1343</v>
      </c>
      <c r="C64" s="134" t="s">
        <v>1342</v>
      </c>
      <c r="D64" s="134" t="s">
        <v>916</v>
      </c>
      <c r="E64" s="134" t="s">
        <v>1341</v>
      </c>
      <c r="F64" s="134" t="s">
        <v>1340</v>
      </c>
      <c r="G64" s="134">
        <v>7.5951600000000001E-3</v>
      </c>
      <c r="H64" s="130" t="s">
        <v>1339</v>
      </c>
      <c r="I64" s="130"/>
    </row>
    <row r="65" spans="1:9">
      <c r="A65" s="134" t="s">
        <v>944</v>
      </c>
      <c r="B65" s="134" t="s">
        <v>1338</v>
      </c>
      <c r="C65" s="134" t="s">
        <v>1337</v>
      </c>
      <c r="D65" s="134" t="s">
        <v>916</v>
      </c>
      <c r="E65" s="134" t="s">
        <v>1336</v>
      </c>
      <c r="F65" s="134" t="s">
        <v>1335</v>
      </c>
      <c r="G65" s="134">
        <v>7.5951600000000001E-3</v>
      </c>
      <c r="H65" s="130" t="s">
        <v>1334</v>
      </c>
      <c r="I65" s="130"/>
    </row>
    <row r="66" spans="1:9">
      <c r="A66" s="134" t="s">
        <v>970</v>
      </c>
      <c r="B66" s="134" t="s">
        <v>1333</v>
      </c>
      <c r="C66" s="134" t="s">
        <v>1332</v>
      </c>
      <c r="D66" s="134" t="s">
        <v>916</v>
      </c>
      <c r="E66" s="134" t="s">
        <v>1331</v>
      </c>
      <c r="F66" s="134" t="s">
        <v>1330</v>
      </c>
      <c r="G66" s="134">
        <v>7.8501700000000001E-3</v>
      </c>
      <c r="H66" s="130" t="s">
        <v>1329</v>
      </c>
      <c r="I66" s="130"/>
    </row>
    <row r="67" spans="1:9">
      <c r="A67" s="134" t="s">
        <v>928</v>
      </c>
      <c r="B67" s="134"/>
      <c r="C67" s="134" t="s">
        <v>1328</v>
      </c>
      <c r="D67" s="134" t="s">
        <v>916</v>
      </c>
      <c r="E67" s="134" t="s">
        <v>1327</v>
      </c>
      <c r="F67" s="134" t="s">
        <v>1326</v>
      </c>
      <c r="G67" s="134">
        <v>7.8501700000000001E-3</v>
      </c>
      <c r="H67" s="130" t="s">
        <v>1325</v>
      </c>
      <c r="I67" s="130"/>
    </row>
    <row r="68" spans="1:9">
      <c r="A68" s="134" t="s">
        <v>944</v>
      </c>
      <c r="B68" s="134" t="s">
        <v>1324</v>
      </c>
      <c r="C68" s="134" t="s">
        <v>1323</v>
      </c>
      <c r="D68" s="134" t="s">
        <v>916</v>
      </c>
      <c r="E68" s="134" t="s">
        <v>1322</v>
      </c>
      <c r="F68" s="134" t="s">
        <v>1321</v>
      </c>
      <c r="G68" s="134">
        <v>9.19969E-3</v>
      </c>
      <c r="H68" s="130" t="s">
        <v>1320</v>
      </c>
      <c r="I68" s="130"/>
    </row>
    <row r="69" spans="1:9">
      <c r="A69" s="134" t="s">
        <v>970</v>
      </c>
      <c r="B69" s="134" t="s">
        <v>1319</v>
      </c>
      <c r="C69" s="134" t="s">
        <v>1318</v>
      </c>
      <c r="D69" s="134" t="s">
        <v>916</v>
      </c>
      <c r="E69" s="134" t="s">
        <v>1317</v>
      </c>
      <c r="F69" s="134" t="s">
        <v>1316</v>
      </c>
      <c r="G69" s="134">
        <v>9.5646199999999994E-3</v>
      </c>
      <c r="H69" s="130" t="s">
        <v>1315</v>
      </c>
      <c r="I69" s="130"/>
    </row>
  </sheetData>
  <phoneticPr fontId="24" type="noConversion"/>
  <hyperlinks>
    <hyperlink ref="A4" r:id="rId1"/>
  </hyperlinks>
  <printOptions gridLines="1"/>
  <pageMargins left="0.75000000000000011" right="0.75000000000000011" top="1" bottom="1" header="0.5" footer="0.5"/>
  <pageSetup paperSize="9"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H140"/>
  <sheetViews>
    <sheetView workbookViewId="0">
      <selection activeCell="A2" sqref="A2"/>
    </sheetView>
  </sheetViews>
  <sheetFormatPr baseColWidth="10" defaultRowHeight="15" x14ac:dyDescent="0"/>
  <cols>
    <col min="1" max="1" width="9.140625" style="34" customWidth="1"/>
    <col min="2" max="2" width="8" style="34" customWidth="1"/>
    <col min="3" max="3" width="24.85546875" style="34" customWidth="1"/>
    <col min="4" max="4" width="24.85546875" style="34" bestFit="1" customWidth="1"/>
    <col min="5" max="5" width="6.7109375" style="34" customWidth="1"/>
    <col min="6" max="6" width="10.7109375" style="34"/>
    <col min="7" max="7" width="6.85546875" style="35" customWidth="1"/>
    <col min="8" max="8" width="76.140625" style="34" bestFit="1" customWidth="1"/>
    <col min="9" max="16384" width="10.7109375" style="34"/>
  </cols>
  <sheetData>
    <row r="1" spans="1:8">
      <c r="A1" s="43" t="s">
        <v>2578</v>
      </c>
    </row>
    <row r="2" spans="1:8">
      <c r="A2" s="44" t="s">
        <v>1290</v>
      </c>
    </row>
    <row r="5" spans="1:8">
      <c r="A5" s="125" t="s">
        <v>3</v>
      </c>
      <c r="B5" s="125" t="s">
        <v>4</v>
      </c>
      <c r="C5" s="125" t="s">
        <v>6</v>
      </c>
      <c r="D5" s="125" t="s">
        <v>1</v>
      </c>
      <c r="E5" s="125" t="s">
        <v>505</v>
      </c>
      <c r="F5" s="125" t="s">
        <v>506</v>
      </c>
      <c r="G5" s="126" t="s">
        <v>507</v>
      </c>
      <c r="H5" s="125" t="s">
        <v>508</v>
      </c>
    </row>
    <row r="6" spans="1:8">
      <c r="A6" s="127" t="s">
        <v>12</v>
      </c>
      <c r="B6" s="127">
        <v>1</v>
      </c>
      <c r="C6" s="127">
        <v>100000</v>
      </c>
      <c r="D6" s="18" t="s">
        <v>1180</v>
      </c>
      <c r="E6" s="127" t="s">
        <v>104</v>
      </c>
      <c r="F6" s="127">
        <v>2</v>
      </c>
      <c r="G6" s="128" t="s">
        <v>524</v>
      </c>
      <c r="H6" s="127"/>
    </row>
    <row r="7" spans="1:8">
      <c r="A7" s="127" t="s">
        <v>12</v>
      </c>
      <c r="B7" s="127">
        <v>5530001</v>
      </c>
      <c r="C7" s="127">
        <v>5544000</v>
      </c>
      <c r="D7" s="18" t="s">
        <v>1181</v>
      </c>
      <c r="E7" s="127" t="s">
        <v>104</v>
      </c>
      <c r="F7" s="127">
        <v>2</v>
      </c>
      <c r="G7" s="128" t="s">
        <v>525</v>
      </c>
      <c r="H7" s="127" t="s">
        <v>526</v>
      </c>
    </row>
    <row r="8" spans="1:8">
      <c r="A8" s="127" t="s">
        <v>42</v>
      </c>
      <c r="B8" s="127">
        <v>224001</v>
      </c>
      <c r="C8" s="127">
        <v>264000</v>
      </c>
      <c r="D8" s="18" t="s">
        <v>43</v>
      </c>
      <c r="E8" s="127" t="s">
        <v>104</v>
      </c>
      <c r="F8" s="127">
        <v>2</v>
      </c>
      <c r="G8" s="128" t="s">
        <v>527</v>
      </c>
      <c r="H8" s="127"/>
    </row>
    <row r="9" spans="1:8">
      <c r="A9" s="127" t="s">
        <v>12</v>
      </c>
      <c r="B9" s="127">
        <v>44001</v>
      </c>
      <c r="C9" s="127">
        <v>60000</v>
      </c>
      <c r="D9" s="18" t="s">
        <v>1182</v>
      </c>
      <c r="E9" s="127" t="s">
        <v>104</v>
      </c>
      <c r="F9" s="127">
        <v>2</v>
      </c>
      <c r="G9" s="128">
        <v>2</v>
      </c>
      <c r="H9" s="127"/>
    </row>
    <row r="10" spans="1:8">
      <c r="A10" s="127" t="s">
        <v>12</v>
      </c>
      <c r="B10" s="127">
        <v>68001</v>
      </c>
      <c r="C10" s="127">
        <v>80000</v>
      </c>
      <c r="D10" s="18" t="s">
        <v>1183</v>
      </c>
      <c r="E10" s="127" t="s">
        <v>104</v>
      </c>
      <c r="F10" s="127">
        <v>2</v>
      </c>
      <c r="G10" s="128" t="s">
        <v>524</v>
      </c>
      <c r="H10" s="127"/>
    </row>
    <row r="11" spans="1:8">
      <c r="A11" s="127" t="s">
        <v>12</v>
      </c>
      <c r="B11" s="127">
        <v>5524001</v>
      </c>
      <c r="C11" s="127">
        <v>5544000</v>
      </c>
      <c r="D11" s="18" t="s">
        <v>1184</v>
      </c>
      <c r="E11" s="127" t="s">
        <v>104</v>
      </c>
      <c r="F11" s="127">
        <v>2</v>
      </c>
      <c r="G11" s="128" t="s">
        <v>528</v>
      </c>
      <c r="H11" s="127"/>
    </row>
    <row r="12" spans="1:8">
      <c r="A12" s="127" t="s">
        <v>31</v>
      </c>
      <c r="B12" s="127">
        <v>90001</v>
      </c>
      <c r="C12" s="127">
        <v>104000</v>
      </c>
      <c r="D12" s="18" t="s">
        <v>1185</v>
      </c>
      <c r="E12" s="127" t="s">
        <v>104</v>
      </c>
      <c r="F12" s="127">
        <v>2</v>
      </c>
      <c r="G12" s="128">
        <v>2</v>
      </c>
      <c r="H12" s="127" t="s">
        <v>529</v>
      </c>
    </row>
    <row r="13" spans="1:8">
      <c r="A13" s="127" t="s">
        <v>42</v>
      </c>
      <c r="B13" s="127">
        <v>1074001</v>
      </c>
      <c r="C13" s="127">
        <v>1088000</v>
      </c>
      <c r="D13" s="18" t="s">
        <v>1186</v>
      </c>
      <c r="E13" s="127" t="s">
        <v>104</v>
      </c>
      <c r="F13" s="127">
        <v>2</v>
      </c>
      <c r="G13" s="128">
        <v>2</v>
      </c>
      <c r="H13" s="127"/>
    </row>
    <row r="14" spans="1:8">
      <c r="A14" s="127" t="s">
        <v>31</v>
      </c>
      <c r="B14" s="127">
        <v>686001</v>
      </c>
      <c r="C14" s="127">
        <v>698000</v>
      </c>
      <c r="D14" s="18" t="s">
        <v>1187</v>
      </c>
      <c r="E14" s="127" t="s">
        <v>104</v>
      </c>
      <c r="F14" s="127">
        <v>2</v>
      </c>
      <c r="G14" s="128" t="s">
        <v>528</v>
      </c>
      <c r="H14" s="127"/>
    </row>
    <row r="15" spans="1:8">
      <c r="A15" s="127" t="s">
        <v>31</v>
      </c>
      <c r="B15" s="127">
        <v>2422001</v>
      </c>
      <c r="C15" s="127">
        <v>2436000</v>
      </c>
      <c r="D15" s="18" t="s">
        <v>1188</v>
      </c>
      <c r="E15" s="127" t="s">
        <v>104</v>
      </c>
      <c r="F15" s="127">
        <v>2</v>
      </c>
      <c r="G15" s="128" t="s">
        <v>530</v>
      </c>
      <c r="H15" s="127"/>
    </row>
    <row r="16" spans="1:8">
      <c r="A16" s="127" t="s">
        <v>42</v>
      </c>
      <c r="B16" s="127">
        <v>1110001</v>
      </c>
      <c r="C16" s="127">
        <v>1136000</v>
      </c>
      <c r="D16" s="18" t="s">
        <v>1189</v>
      </c>
      <c r="E16" s="127" t="s">
        <v>103</v>
      </c>
      <c r="F16" s="127">
        <v>2</v>
      </c>
      <c r="G16" s="128"/>
      <c r="H16" s="127"/>
    </row>
    <row r="17" spans="1:8">
      <c r="A17" s="127" t="s">
        <v>12</v>
      </c>
      <c r="B17" s="127">
        <v>5546001</v>
      </c>
      <c r="C17" s="127">
        <v>5562000</v>
      </c>
      <c r="D17" s="18" t="s">
        <v>79</v>
      </c>
      <c r="E17" s="127" t="s">
        <v>104</v>
      </c>
      <c r="F17" s="127">
        <v>2</v>
      </c>
      <c r="G17" s="128" t="s">
        <v>531</v>
      </c>
      <c r="H17" s="127"/>
    </row>
    <row r="18" spans="1:8">
      <c r="A18" s="127" t="s">
        <v>31</v>
      </c>
      <c r="B18" s="127">
        <v>1670001</v>
      </c>
      <c r="C18" s="127">
        <v>1716000</v>
      </c>
      <c r="D18" s="18" t="s">
        <v>1190</v>
      </c>
      <c r="E18" s="127" t="s">
        <v>103</v>
      </c>
      <c r="F18" s="127">
        <v>2</v>
      </c>
      <c r="G18" s="128" t="s">
        <v>530</v>
      </c>
      <c r="H18" s="127"/>
    </row>
    <row r="19" spans="1:8">
      <c r="A19" s="127" t="s">
        <v>31</v>
      </c>
      <c r="B19" s="127">
        <v>3240001</v>
      </c>
      <c r="C19" s="127">
        <v>3260000</v>
      </c>
      <c r="D19" s="18" t="s">
        <v>39</v>
      </c>
      <c r="E19" s="127" t="s">
        <v>104</v>
      </c>
      <c r="F19" s="127">
        <v>2</v>
      </c>
      <c r="G19" s="128">
        <v>2</v>
      </c>
      <c r="H19" s="127"/>
    </row>
    <row r="20" spans="1:8">
      <c r="A20" s="127" t="s">
        <v>31</v>
      </c>
      <c r="B20" s="127">
        <v>4228001</v>
      </c>
      <c r="C20" s="127">
        <v>4240000</v>
      </c>
      <c r="D20" s="18" t="s">
        <v>1191</v>
      </c>
      <c r="E20" s="127" t="s">
        <v>104</v>
      </c>
      <c r="F20" s="127">
        <v>2</v>
      </c>
      <c r="G20" s="128" t="s">
        <v>524</v>
      </c>
      <c r="H20" s="127" t="s">
        <v>532</v>
      </c>
    </row>
    <row r="21" spans="1:8">
      <c r="A21" s="127" t="s">
        <v>42</v>
      </c>
      <c r="B21" s="127">
        <v>2022001</v>
      </c>
      <c r="C21" s="127">
        <v>2040000</v>
      </c>
      <c r="D21" s="18" t="s">
        <v>62</v>
      </c>
      <c r="E21" s="127" t="s">
        <v>104</v>
      </c>
      <c r="F21" s="127">
        <v>2</v>
      </c>
      <c r="G21" s="128" t="s">
        <v>524</v>
      </c>
      <c r="H21" s="127" t="s">
        <v>529</v>
      </c>
    </row>
    <row r="22" spans="1:8">
      <c r="A22" s="127" t="s">
        <v>31</v>
      </c>
      <c r="B22" s="127">
        <v>690001</v>
      </c>
      <c r="C22" s="127">
        <v>704000</v>
      </c>
      <c r="D22" s="18" t="s">
        <v>1192</v>
      </c>
      <c r="E22" s="127" t="s">
        <v>103</v>
      </c>
      <c r="F22" s="127">
        <v>2</v>
      </c>
      <c r="G22" s="128">
        <v>0</v>
      </c>
      <c r="H22" s="127"/>
    </row>
    <row r="23" spans="1:8">
      <c r="A23" s="127" t="s">
        <v>31</v>
      </c>
      <c r="B23" s="127">
        <v>3236001</v>
      </c>
      <c r="C23" s="127">
        <v>3260000</v>
      </c>
      <c r="D23" s="18" t="s">
        <v>1193</v>
      </c>
      <c r="E23" s="127" t="s">
        <v>103</v>
      </c>
      <c r="F23" s="127">
        <v>2</v>
      </c>
      <c r="G23" s="128">
        <v>0</v>
      </c>
      <c r="H23" s="127"/>
    </row>
    <row r="24" spans="1:8">
      <c r="A24" s="127" t="s">
        <v>42</v>
      </c>
      <c r="B24" s="127">
        <v>1894001</v>
      </c>
      <c r="C24" s="127">
        <v>1926000</v>
      </c>
      <c r="D24" s="18" t="s">
        <v>1194</v>
      </c>
      <c r="E24" s="127" t="s">
        <v>104</v>
      </c>
      <c r="F24" s="127">
        <v>2</v>
      </c>
      <c r="G24" s="128" t="s">
        <v>524</v>
      </c>
      <c r="H24" s="127"/>
    </row>
    <row r="25" spans="1:8">
      <c r="A25" s="127" t="s">
        <v>42</v>
      </c>
      <c r="B25" s="127">
        <v>2428001</v>
      </c>
      <c r="C25" s="127">
        <v>2452882</v>
      </c>
      <c r="D25" s="18" t="s">
        <v>1195</v>
      </c>
      <c r="E25" s="127" t="s">
        <v>104</v>
      </c>
      <c r="F25" s="127">
        <v>2</v>
      </c>
      <c r="G25" s="128">
        <v>2</v>
      </c>
      <c r="H25" s="127"/>
    </row>
    <row r="26" spans="1:8">
      <c r="A26" s="127" t="s">
        <v>12</v>
      </c>
      <c r="B26" s="127">
        <v>5544001</v>
      </c>
      <c r="C26" s="127">
        <v>5562000</v>
      </c>
      <c r="D26" s="18" t="s">
        <v>77</v>
      </c>
      <c r="E26" s="127" t="s">
        <v>104</v>
      </c>
      <c r="F26" s="127">
        <v>2</v>
      </c>
      <c r="G26" s="128">
        <v>2</v>
      </c>
      <c r="H26" s="127"/>
    </row>
    <row r="27" spans="1:8">
      <c r="A27" s="127" t="s">
        <v>42</v>
      </c>
      <c r="B27" s="127">
        <v>212001</v>
      </c>
      <c r="C27" s="127">
        <v>258000</v>
      </c>
      <c r="D27" s="18" t="s">
        <v>1196</v>
      </c>
      <c r="E27" s="127" t="s">
        <v>103</v>
      </c>
      <c r="F27" s="127">
        <v>2</v>
      </c>
      <c r="G27" s="128" t="s">
        <v>530</v>
      </c>
      <c r="H27" s="127"/>
    </row>
    <row r="28" spans="1:8">
      <c r="A28" s="127" t="s">
        <v>12</v>
      </c>
      <c r="B28" s="127">
        <v>48001</v>
      </c>
      <c r="C28" s="127">
        <v>98000</v>
      </c>
      <c r="D28" s="18" t="s">
        <v>11</v>
      </c>
      <c r="E28" s="127" t="s">
        <v>103</v>
      </c>
      <c r="F28" s="127">
        <v>2</v>
      </c>
      <c r="G28" s="128" t="s">
        <v>530</v>
      </c>
      <c r="H28" s="127"/>
    </row>
    <row r="29" spans="1:8">
      <c r="A29" s="127" t="s">
        <v>31</v>
      </c>
      <c r="B29" s="127">
        <v>4482001</v>
      </c>
      <c r="C29" s="127">
        <v>4494000</v>
      </c>
      <c r="D29" s="18" t="s">
        <v>1197</v>
      </c>
      <c r="E29" s="127" t="s">
        <v>104</v>
      </c>
      <c r="F29" s="127">
        <v>2</v>
      </c>
      <c r="G29" s="128" t="s">
        <v>533</v>
      </c>
      <c r="H29" s="127" t="s">
        <v>532</v>
      </c>
    </row>
    <row r="30" spans="1:8">
      <c r="A30" s="127" t="s">
        <v>12</v>
      </c>
      <c r="B30" s="127">
        <v>42001</v>
      </c>
      <c r="C30" s="127">
        <v>62000</v>
      </c>
      <c r="D30" s="18" t="s">
        <v>1198</v>
      </c>
      <c r="E30" s="127" t="s">
        <v>103</v>
      </c>
      <c r="F30" s="127">
        <v>2</v>
      </c>
      <c r="G30" s="128" t="s">
        <v>530</v>
      </c>
      <c r="H30" s="127"/>
    </row>
    <row r="31" spans="1:8">
      <c r="A31" s="127" t="s">
        <v>42</v>
      </c>
      <c r="B31" s="127">
        <v>234001</v>
      </c>
      <c r="C31" s="127">
        <v>254000</v>
      </c>
      <c r="D31" s="18" t="s">
        <v>1199</v>
      </c>
      <c r="E31" s="127" t="s">
        <v>103</v>
      </c>
      <c r="F31" s="127">
        <v>2</v>
      </c>
      <c r="G31" s="128" t="s">
        <v>530</v>
      </c>
      <c r="H31" s="127"/>
    </row>
    <row r="32" spans="1:8">
      <c r="A32" s="127" t="s">
        <v>31</v>
      </c>
      <c r="B32" s="127">
        <v>2114001</v>
      </c>
      <c r="C32" s="127">
        <v>2134000</v>
      </c>
      <c r="D32" s="18" t="s">
        <v>1200</v>
      </c>
      <c r="E32" s="127" t="s">
        <v>104</v>
      </c>
      <c r="F32" s="127">
        <v>2</v>
      </c>
      <c r="G32" s="128" t="s">
        <v>524</v>
      </c>
      <c r="H32" s="127"/>
    </row>
    <row r="33" spans="1:8">
      <c r="A33" s="127" t="s">
        <v>31</v>
      </c>
      <c r="B33" s="127">
        <v>684001</v>
      </c>
      <c r="C33" s="127">
        <v>698000</v>
      </c>
      <c r="D33" s="18" t="s">
        <v>1201</v>
      </c>
      <c r="E33" s="127" t="s">
        <v>104</v>
      </c>
      <c r="F33" s="127">
        <v>2</v>
      </c>
      <c r="G33" s="128">
        <v>3</v>
      </c>
      <c r="H33" s="127"/>
    </row>
    <row r="34" spans="1:8">
      <c r="A34" s="127" t="s">
        <v>31</v>
      </c>
      <c r="B34" s="127">
        <v>4526001</v>
      </c>
      <c r="C34" s="127">
        <v>4539803</v>
      </c>
      <c r="D34" s="18" t="s">
        <v>1202</v>
      </c>
      <c r="E34" s="127" t="s">
        <v>104</v>
      </c>
      <c r="F34" s="127">
        <v>2</v>
      </c>
      <c r="G34" s="128" t="s">
        <v>524</v>
      </c>
      <c r="H34" s="127" t="s">
        <v>532</v>
      </c>
    </row>
    <row r="35" spans="1:8">
      <c r="A35" s="127" t="s">
        <v>31</v>
      </c>
      <c r="B35" s="127">
        <v>2030001</v>
      </c>
      <c r="C35" s="127">
        <v>2042000</v>
      </c>
      <c r="D35" s="18" t="s">
        <v>1203</v>
      </c>
      <c r="E35" s="127" t="s">
        <v>104</v>
      </c>
      <c r="F35" s="127">
        <v>2</v>
      </c>
      <c r="G35" s="128">
        <v>2</v>
      </c>
      <c r="H35" s="127"/>
    </row>
    <row r="36" spans="1:8">
      <c r="A36" s="127" t="s">
        <v>12</v>
      </c>
      <c r="B36" s="127">
        <v>2754001</v>
      </c>
      <c r="C36" s="127">
        <v>2800000</v>
      </c>
      <c r="D36" s="18" t="s">
        <v>16</v>
      </c>
      <c r="E36" s="127" t="s">
        <v>104</v>
      </c>
      <c r="F36" s="127">
        <v>2</v>
      </c>
      <c r="G36" s="128" t="s">
        <v>524</v>
      </c>
      <c r="H36" s="127" t="s">
        <v>534</v>
      </c>
    </row>
    <row r="37" spans="1:8">
      <c r="A37" s="127" t="s">
        <v>42</v>
      </c>
      <c r="B37" s="127">
        <v>2018001</v>
      </c>
      <c r="C37" s="127">
        <v>2040000</v>
      </c>
      <c r="D37" s="18" t="s">
        <v>61</v>
      </c>
      <c r="E37" s="127" t="s">
        <v>104</v>
      </c>
      <c r="F37" s="127">
        <v>2</v>
      </c>
      <c r="G37" s="128" t="s">
        <v>524</v>
      </c>
      <c r="H37" s="127"/>
    </row>
    <row r="38" spans="1:8">
      <c r="A38" s="127" t="s">
        <v>42</v>
      </c>
      <c r="B38" s="127">
        <v>1072001</v>
      </c>
      <c r="C38" s="127">
        <v>1086000</v>
      </c>
      <c r="D38" s="18" t="s">
        <v>1204</v>
      </c>
      <c r="E38" s="127" t="s">
        <v>104</v>
      </c>
      <c r="F38" s="127">
        <v>2</v>
      </c>
      <c r="G38" s="128">
        <v>2</v>
      </c>
      <c r="H38" s="127"/>
    </row>
    <row r="39" spans="1:8">
      <c r="A39" s="127" t="s">
        <v>42</v>
      </c>
      <c r="B39" s="127">
        <v>1112001</v>
      </c>
      <c r="C39" s="127">
        <v>1136000</v>
      </c>
      <c r="D39" s="18" t="s">
        <v>1205</v>
      </c>
      <c r="E39" s="127" t="s">
        <v>104</v>
      </c>
      <c r="F39" s="127">
        <v>2</v>
      </c>
      <c r="G39" s="128" t="s">
        <v>531</v>
      </c>
      <c r="H39" s="127"/>
    </row>
    <row r="40" spans="1:8">
      <c r="A40" s="127" t="s">
        <v>31</v>
      </c>
      <c r="B40" s="127">
        <v>92001</v>
      </c>
      <c r="C40" s="127">
        <v>108000</v>
      </c>
      <c r="D40" s="18" t="s">
        <v>1206</v>
      </c>
      <c r="E40" s="127" t="s">
        <v>104</v>
      </c>
      <c r="F40" s="127">
        <v>2</v>
      </c>
      <c r="G40" s="128">
        <v>3</v>
      </c>
      <c r="H40" s="127"/>
    </row>
    <row r="41" spans="1:8">
      <c r="A41" s="127" t="s">
        <v>12</v>
      </c>
      <c r="B41" s="127">
        <v>3032001</v>
      </c>
      <c r="C41" s="127">
        <v>3210000</v>
      </c>
      <c r="D41" s="18" t="s">
        <v>21</v>
      </c>
      <c r="E41" s="127" t="s">
        <v>104</v>
      </c>
      <c r="F41" s="127">
        <v>2</v>
      </c>
      <c r="G41" s="128" t="s">
        <v>524</v>
      </c>
      <c r="H41" s="127"/>
    </row>
    <row r="42" spans="1:8">
      <c r="A42" s="127" t="s">
        <v>31</v>
      </c>
      <c r="B42" s="127">
        <v>4506001</v>
      </c>
      <c r="C42" s="127">
        <v>4539803</v>
      </c>
      <c r="D42" s="18" t="s">
        <v>1207</v>
      </c>
      <c r="E42" s="127" t="s">
        <v>103</v>
      </c>
      <c r="F42" s="127">
        <v>2</v>
      </c>
      <c r="G42" s="128" t="s">
        <v>530</v>
      </c>
      <c r="H42" s="127"/>
    </row>
    <row r="43" spans="1:8">
      <c r="A43" s="127" t="s">
        <v>31</v>
      </c>
      <c r="B43" s="127">
        <v>4510001</v>
      </c>
      <c r="C43" s="127">
        <v>4539803</v>
      </c>
      <c r="D43" s="18" t="s">
        <v>1208</v>
      </c>
      <c r="E43" s="127" t="s">
        <v>104</v>
      </c>
      <c r="F43" s="127">
        <v>2</v>
      </c>
      <c r="G43" s="128" t="s">
        <v>528</v>
      </c>
      <c r="H43" s="127"/>
    </row>
    <row r="44" spans="1:8">
      <c r="A44" s="127" t="s">
        <v>42</v>
      </c>
      <c r="B44" s="127">
        <v>222001</v>
      </c>
      <c r="C44" s="127">
        <v>296000</v>
      </c>
      <c r="D44" s="18" t="s">
        <v>1209</v>
      </c>
      <c r="E44" s="127" t="s">
        <v>103</v>
      </c>
      <c r="F44" s="127">
        <v>2</v>
      </c>
      <c r="G44" s="128"/>
      <c r="H44" s="127"/>
    </row>
    <row r="45" spans="1:8">
      <c r="A45" s="127" t="s">
        <v>12</v>
      </c>
      <c r="B45" s="127">
        <v>5566001</v>
      </c>
      <c r="C45" s="127">
        <v>5579132</v>
      </c>
      <c r="D45" s="18" t="s">
        <v>1210</v>
      </c>
      <c r="E45" s="127" t="s">
        <v>104</v>
      </c>
      <c r="F45" s="127">
        <v>2</v>
      </c>
      <c r="G45" s="128" t="s">
        <v>530</v>
      </c>
      <c r="H45" s="127"/>
    </row>
    <row r="46" spans="1:8">
      <c r="A46" s="127" t="s">
        <v>31</v>
      </c>
      <c r="B46" s="127">
        <v>4502001</v>
      </c>
      <c r="C46" s="127">
        <v>4539803</v>
      </c>
      <c r="D46" s="18" t="s">
        <v>1211</v>
      </c>
      <c r="E46" s="127" t="s">
        <v>103</v>
      </c>
      <c r="F46" s="127">
        <v>2</v>
      </c>
      <c r="G46" s="128"/>
      <c r="H46" s="127"/>
    </row>
    <row r="47" spans="1:8">
      <c r="A47" s="127" t="s">
        <v>42</v>
      </c>
      <c r="B47" s="127">
        <v>1490001</v>
      </c>
      <c r="C47" s="127">
        <v>1502000</v>
      </c>
      <c r="D47" s="18" t="s">
        <v>1212</v>
      </c>
      <c r="E47" s="127" t="s">
        <v>104</v>
      </c>
      <c r="F47" s="127">
        <v>2</v>
      </c>
      <c r="G47" s="128">
        <v>2</v>
      </c>
      <c r="H47" s="127"/>
    </row>
    <row r="48" spans="1:8">
      <c r="A48" s="127" t="s">
        <v>42</v>
      </c>
      <c r="B48" s="127">
        <v>1960001</v>
      </c>
      <c r="C48" s="127">
        <v>2008000</v>
      </c>
      <c r="D48" s="18" t="s">
        <v>1213</v>
      </c>
      <c r="E48" s="127" t="s">
        <v>103</v>
      </c>
      <c r="F48" s="127">
        <v>2</v>
      </c>
      <c r="G48" s="128" t="s">
        <v>530</v>
      </c>
      <c r="H48" s="127"/>
    </row>
    <row r="49" spans="1:8">
      <c r="A49" s="127" t="s">
        <v>42</v>
      </c>
      <c r="B49" s="127">
        <v>2148001</v>
      </c>
      <c r="C49" s="127">
        <v>2164000</v>
      </c>
      <c r="D49" s="18" t="s">
        <v>66</v>
      </c>
      <c r="E49" s="127" t="s">
        <v>104</v>
      </c>
      <c r="F49" s="127">
        <v>2</v>
      </c>
      <c r="G49" s="128">
        <v>4</v>
      </c>
      <c r="H49" s="127" t="s">
        <v>532</v>
      </c>
    </row>
    <row r="50" spans="1:8">
      <c r="A50" s="127" t="s">
        <v>12</v>
      </c>
      <c r="B50" s="127">
        <v>5446001</v>
      </c>
      <c r="C50" s="127">
        <v>5564000</v>
      </c>
      <c r="D50" s="18" t="s">
        <v>29</v>
      </c>
      <c r="E50" s="127" t="s">
        <v>104</v>
      </c>
      <c r="F50" s="127">
        <v>2</v>
      </c>
      <c r="G50" s="128" t="s">
        <v>524</v>
      </c>
      <c r="H50" s="127"/>
    </row>
    <row r="51" spans="1:8">
      <c r="A51" s="127" t="s">
        <v>42</v>
      </c>
      <c r="B51" s="127">
        <v>278001</v>
      </c>
      <c r="C51" s="127">
        <v>320000</v>
      </c>
      <c r="D51" s="18" t="s">
        <v>1214</v>
      </c>
      <c r="E51" s="127" t="s">
        <v>103</v>
      </c>
      <c r="F51" s="127">
        <v>2</v>
      </c>
      <c r="G51" s="128" t="s">
        <v>530</v>
      </c>
      <c r="H51" s="127"/>
    </row>
    <row r="52" spans="1:8">
      <c r="A52" s="127" t="s">
        <v>42</v>
      </c>
      <c r="B52" s="127">
        <v>236001</v>
      </c>
      <c r="C52" s="127">
        <v>256000</v>
      </c>
      <c r="D52" s="18" t="s">
        <v>45</v>
      </c>
      <c r="E52" s="127" t="s">
        <v>104</v>
      </c>
      <c r="F52" s="127">
        <v>2</v>
      </c>
      <c r="G52" s="128" t="s">
        <v>524</v>
      </c>
      <c r="H52" s="127"/>
    </row>
    <row r="53" spans="1:8">
      <c r="A53" s="127" t="s">
        <v>12</v>
      </c>
      <c r="B53" s="127">
        <v>4184001</v>
      </c>
      <c r="C53" s="127">
        <v>4242000</v>
      </c>
      <c r="D53" s="18" t="s">
        <v>25</v>
      </c>
      <c r="E53" s="127" t="s">
        <v>104</v>
      </c>
      <c r="F53" s="127">
        <v>2</v>
      </c>
      <c r="G53" s="128" t="s">
        <v>524</v>
      </c>
      <c r="H53" s="127" t="s">
        <v>529</v>
      </c>
    </row>
    <row r="54" spans="1:8">
      <c r="A54" s="127" t="s">
        <v>12</v>
      </c>
      <c r="B54" s="127">
        <v>66001</v>
      </c>
      <c r="C54" s="127">
        <v>80000</v>
      </c>
      <c r="D54" s="18" t="s">
        <v>1215</v>
      </c>
      <c r="E54" s="127" t="s">
        <v>104</v>
      </c>
      <c r="F54" s="127">
        <v>2</v>
      </c>
      <c r="G54" s="128" t="s">
        <v>535</v>
      </c>
      <c r="H54" s="127" t="s">
        <v>529</v>
      </c>
    </row>
    <row r="55" spans="1:8">
      <c r="A55" s="127" t="s">
        <v>31</v>
      </c>
      <c r="B55" s="127">
        <v>130001</v>
      </c>
      <c r="C55" s="127">
        <v>164000</v>
      </c>
      <c r="D55" s="18" t="s">
        <v>1216</v>
      </c>
      <c r="E55" s="127" t="s">
        <v>103</v>
      </c>
      <c r="F55" s="127">
        <v>2</v>
      </c>
      <c r="G55" s="128" t="s">
        <v>530</v>
      </c>
      <c r="H55" s="127"/>
    </row>
    <row r="56" spans="1:8">
      <c r="A56" s="127" t="s">
        <v>31</v>
      </c>
      <c r="B56" s="127">
        <v>4438001</v>
      </c>
      <c r="C56" s="127">
        <v>4466000</v>
      </c>
      <c r="D56" s="18" t="s">
        <v>1217</v>
      </c>
      <c r="E56" s="127" t="s">
        <v>104</v>
      </c>
      <c r="F56" s="127">
        <v>2</v>
      </c>
      <c r="G56" s="128" t="s">
        <v>524</v>
      </c>
      <c r="H56" s="127"/>
    </row>
    <row r="57" spans="1:8">
      <c r="A57" s="127" t="s">
        <v>31</v>
      </c>
      <c r="B57" s="127">
        <v>4504001</v>
      </c>
      <c r="C57" s="127">
        <v>4539803</v>
      </c>
      <c r="D57" s="18" t="s">
        <v>1218</v>
      </c>
      <c r="E57" s="127" t="s">
        <v>103</v>
      </c>
      <c r="F57" s="127">
        <v>2</v>
      </c>
      <c r="G57" s="128"/>
      <c r="H57" s="127"/>
    </row>
    <row r="58" spans="1:8">
      <c r="A58" s="127" t="s">
        <v>12</v>
      </c>
      <c r="B58" s="127">
        <v>3034001</v>
      </c>
      <c r="C58" s="127">
        <v>3058000</v>
      </c>
      <c r="D58" s="18" t="s">
        <v>19</v>
      </c>
      <c r="E58" s="127" t="s">
        <v>104</v>
      </c>
      <c r="F58" s="127">
        <v>2</v>
      </c>
      <c r="G58" s="128" t="s">
        <v>524</v>
      </c>
      <c r="H58" s="127" t="s">
        <v>536</v>
      </c>
    </row>
    <row r="59" spans="1:8">
      <c r="A59" s="127" t="s">
        <v>12</v>
      </c>
      <c r="B59" s="127">
        <v>5114001</v>
      </c>
      <c r="C59" s="127">
        <v>5128000</v>
      </c>
      <c r="D59" s="18" t="s">
        <v>1219</v>
      </c>
      <c r="E59" s="127" t="s">
        <v>104</v>
      </c>
      <c r="F59" s="127">
        <v>2</v>
      </c>
      <c r="G59" s="128" t="s">
        <v>524</v>
      </c>
      <c r="H59" s="127" t="s">
        <v>537</v>
      </c>
    </row>
    <row r="60" spans="1:8">
      <c r="A60" s="127" t="s">
        <v>31</v>
      </c>
      <c r="B60" s="127">
        <v>88001</v>
      </c>
      <c r="C60" s="127">
        <v>104000</v>
      </c>
      <c r="D60" s="18" t="s">
        <v>1220</v>
      </c>
      <c r="E60" s="127" t="s">
        <v>104</v>
      </c>
      <c r="F60" s="127">
        <v>2</v>
      </c>
      <c r="G60" s="128" t="s">
        <v>538</v>
      </c>
      <c r="H60" s="127" t="s">
        <v>539</v>
      </c>
    </row>
    <row r="61" spans="1:8">
      <c r="A61" s="127" t="s">
        <v>42</v>
      </c>
      <c r="B61" s="127">
        <v>244001</v>
      </c>
      <c r="C61" s="127">
        <v>260000</v>
      </c>
      <c r="D61" s="18" t="s">
        <v>1221</v>
      </c>
      <c r="E61" s="127" t="s">
        <v>104</v>
      </c>
      <c r="F61" s="127">
        <v>2</v>
      </c>
      <c r="G61" s="128">
        <v>2</v>
      </c>
      <c r="H61" s="127"/>
    </row>
    <row r="62" spans="1:8">
      <c r="A62" s="127" t="s">
        <v>42</v>
      </c>
      <c r="B62" s="127">
        <v>2434001</v>
      </c>
      <c r="C62" s="127">
        <v>2452882</v>
      </c>
      <c r="D62" s="18" t="s">
        <v>1222</v>
      </c>
      <c r="E62" s="127" t="s">
        <v>104</v>
      </c>
      <c r="F62" s="127">
        <v>2</v>
      </c>
      <c r="G62" s="128">
        <v>2</v>
      </c>
      <c r="H62" s="127"/>
    </row>
    <row r="63" spans="1:8">
      <c r="A63" s="127" t="s">
        <v>42</v>
      </c>
      <c r="B63" s="127">
        <v>1840001</v>
      </c>
      <c r="C63" s="127">
        <v>1934000</v>
      </c>
      <c r="D63" s="18" t="s">
        <v>59</v>
      </c>
      <c r="E63" s="127" t="s">
        <v>104</v>
      </c>
      <c r="F63" s="127">
        <v>2</v>
      </c>
      <c r="G63" s="128">
        <v>2</v>
      </c>
      <c r="H63" s="127"/>
    </row>
    <row r="64" spans="1:8">
      <c r="A64" s="127" t="s">
        <v>12</v>
      </c>
      <c r="B64" s="127">
        <v>5448001</v>
      </c>
      <c r="C64" s="127">
        <v>5460000</v>
      </c>
      <c r="D64" s="18" t="s">
        <v>67</v>
      </c>
      <c r="E64" s="127" t="s">
        <v>104</v>
      </c>
      <c r="F64" s="127">
        <v>2</v>
      </c>
      <c r="G64" s="128" t="s">
        <v>524</v>
      </c>
      <c r="H64" s="127"/>
    </row>
    <row r="65" spans="1:8">
      <c r="A65" s="127" t="s">
        <v>31</v>
      </c>
      <c r="B65" s="127">
        <v>4482001</v>
      </c>
      <c r="C65" s="127">
        <v>4494000</v>
      </c>
      <c r="D65" s="18" t="s">
        <v>1197</v>
      </c>
      <c r="E65" s="127" t="s">
        <v>104</v>
      </c>
      <c r="F65" s="127">
        <v>2</v>
      </c>
      <c r="G65" s="128">
        <v>6</v>
      </c>
      <c r="H65" s="127"/>
    </row>
    <row r="66" spans="1:8">
      <c r="A66" s="127" t="s">
        <v>42</v>
      </c>
      <c r="B66" s="127">
        <v>1688001</v>
      </c>
      <c r="C66" s="127">
        <v>1702000</v>
      </c>
      <c r="D66" s="18" t="s">
        <v>1223</v>
      </c>
      <c r="E66" s="127" t="s">
        <v>104</v>
      </c>
      <c r="F66" s="127">
        <v>2</v>
      </c>
      <c r="G66" s="128" t="s">
        <v>524</v>
      </c>
      <c r="H66" s="127"/>
    </row>
    <row r="67" spans="1:8">
      <c r="A67" s="127" t="s">
        <v>12</v>
      </c>
      <c r="B67" s="127">
        <v>5542001</v>
      </c>
      <c r="C67" s="127">
        <v>5562000</v>
      </c>
      <c r="D67" s="18" t="s">
        <v>73</v>
      </c>
      <c r="E67" s="127" t="s">
        <v>104</v>
      </c>
      <c r="F67" s="127">
        <v>2</v>
      </c>
      <c r="G67" s="128" t="s">
        <v>524</v>
      </c>
      <c r="H67" s="127"/>
    </row>
    <row r="68" spans="1:8">
      <c r="A68" s="127" t="s">
        <v>42</v>
      </c>
      <c r="B68" s="127">
        <v>1</v>
      </c>
      <c r="C68" s="127">
        <v>24000</v>
      </c>
      <c r="D68" s="18" t="s">
        <v>1224</v>
      </c>
      <c r="E68" s="127" t="s">
        <v>104</v>
      </c>
      <c r="F68" s="127">
        <v>2</v>
      </c>
      <c r="G68" s="128">
        <v>2</v>
      </c>
      <c r="H68" s="127"/>
    </row>
    <row r="69" spans="1:8">
      <c r="A69" s="127" t="s">
        <v>42</v>
      </c>
      <c r="B69" s="127">
        <v>220001</v>
      </c>
      <c r="C69" s="127">
        <v>300000</v>
      </c>
      <c r="D69" s="18" t="s">
        <v>49</v>
      </c>
      <c r="E69" s="127" t="s">
        <v>104</v>
      </c>
      <c r="F69" s="127">
        <v>2</v>
      </c>
      <c r="G69" s="128" t="s">
        <v>538</v>
      </c>
      <c r="H69" s="127"/>
    </row>
    <row r="70" spans="1:8">
      <c r="A70" s="127" t="s">
        <v>42</v>
      </c>
      <c r="B70" s="127">
        <v>2438001</v>
      </c>
      <c r="C70" s="127">
        <v>2452882</v>
      </c>
      <c r="D70" s="18" t="s">
        <v>1225</v>
      </c>
      <c r="E70" s="127" t="s">
        <v>104</v>
      </c>
      <c r="F70" s="127">
        <v>2</v>
      </c>
      <c r="G70" s="128">
        <v>2</v>
      </c>
      <c r="H70" s="127"/>
    </row>
    <row r="71" spans="1:8">
      <c r="A71" s="127" t="s">
        <v>12</v>
      </c>
      <c r="B71" s="127">
        <v>4912001</v>
      </c>
      <c r="C71" s="127">
        <v>4940000</v>
      </c>
      <c r="D71" s="18" t="s">
        <v>27</v>
      </c>
      <c r="E71" s="127" t="s">
        <v>104</v>
      </c>
      <c r="F71" s="127">
        <v>2</v>
      </c>
      <c r="G71" s="128">
        <v>3</v>
      </c>
      <c r="H71" s="127"/>
    </row>
    <row r="72" spans="1:8">
      <c r="A72" s="127" t="s">
        <v>42</v>
      </c>
      <c r="B72" s="127">
        <v>274001</v>
      </c>
      <c r="C72" s="127">
        <v>286000</v>
      </c>
      <c r="D72" s="18" t="s">
        <v>52</v>
      </c>
      <c r="E72" s="127" t="s">
        <v>104</v>
      </c>
      <c r="F72" s="127">
        <v>2</v>
      </c>
      <c r="G72" s="128">
        <v>2</v>
      </c>
      <c r="H72" s="127"/>
    </row>
    <row r="73" spans="1:8">
      <c r="A73" s="127" t="s">
        <v>42</v>
      </c>
      <c r="B73" s="127">
        <v>428001</v>
      </c>
      <c r="C73" s="127">
        <v>490000</v>
      </c>
      <c r="D73" s="18" t="s">
        <v>1226</v>
      </c>
      <c r="E73" s="127" t="s">
        <v>104</v>
      </c>
      <c r="F73" s="127">
        <v>2</v>
      </c>
      <c r="G73" s="128" t="s">
        <v>540</v>
      </c>
      <c r="H73" s="127"/>
    </row>
    <row r="74" spans="1:8">
      <c r="A74" s="127" t="s">
        <v>102</v>
      </c>
      <c r="B74" s="127">
        <v>1</v>
      </c>
      <c r="C74" s="127">
        <v>19999</v>
      </c>
      <c r="D74" s="18" t="s">
        <v>1227</v>
      </c>
      <c r="E74" s="127" t="s">
        <v>104</v>
      </c>
      <c r="F74" s="127">
        <v>2</v>
      </c>
      <c r="G74" s="128" t="s">
        <v>524</v>
      </c>
      <c r="H74" s="127"/>
    </row>
    <row r="75" spans="1:8">
      <c r="A75" s="127" t="s">
        <v>31</v>
      </c>
      <c r="B75" s="127">
        <v>1082001</v>
      </c>
      <c r="C75" s="127">
        <v>1118000</v>
      </c>
      <c r="D75" s="18" t="s">
        <v>1228</v>
      </c>
      <c r="E75" s="127" t="s">
        <v>104</v>
      </c>
      <c r="F75" s="127">
        <v>2</v>
      </c>
      <c r="G75" s="128" t="s">
        <v>541</v>
      </c>
      <c r="H75" s="127" t="s">
        <v>542</v>
      </c>
    </row>
    <row r="76" spans="1:8" s="36" customFormat="1">
      <c r="A76" s="127" t="s">
        <v>31</v>
      </c>
      <c r="B76" s="127">
        <v>3386001</v>
      </c>
      <c r="C76" s="127">
        <v>4492000</v>
      </c>
      <c r="D76" s="18" t="s">
        <v>1229</v>
      </c>
      <c r="E76" s="127" t="s">
        <v>104</v>
      </c>
      <c r="F76" s="127">
        <v>2</v>
      </c>
      <c r="G76" s="128">
        <v>2</v>
      </c>
      <c r="H76" s="127"/>
    </row>
    <row r="77" spans="1:8">
      <c r="A77" s="127" t="s">
        <v>84</v>
      </c>
      <c r="B77" s="127">
        <v>1</v>
      </c>
      <c r="C77" s="127">
        <v>19430</v>
      </c>
      <c r="D77" s="18" t="s">
        <v>1230</v>
      </c>
      <c r="E77" s="127" t="s">
        <v>103</v>
      </c>
      <c r="F77" s="127">
        <v>2</v>
      </c>
      <c r="G77" s="128" t="s">
        <v>530</v>
      </c>
      <c r="H77" s="127"/>
    </row>
    <row r="78" spans="1:8">
      <c r="A78" s="127" t="s">
        <v>42</v>
      </c>
      <c r="B78" s="127">
        <v>2146001</v>
      </c>
      <c r="C78" s="127">
        <v>2158000</v>
      </c>
      <c r="D78" s="18" t="s">
        <v>70</v>
      </c>
      <c r="E78" s="127" t="s">
        <v>104</v>
      </c>
      <c r="F78" s="127">
        <v>2</v>
      </c>
      <c r="G78" s="128" t="s">
        <v>524</v>
      </c>
      <c r="H78" s="127"/>
    </row>
    <row r="79" spans="1:8">
      <c r="A79" s="127" t="s">
        <v>12</v>
      </c>
      <c r="B79" s="127">
        <v>2922001</v>
      </c>
      <c r="C79" s="127">
        <v>2962000</v>
      </c>
      <c r="D79" s="18" t="s">
        <v>1231</v>
      </c>
      <c r="E79" s="127" t="s">
        <v>104</v>
      </c>
      <c r="F79" s="127">
        <v>2</v>
      </c>
      <c r="G79" s="128" t="s">
        <v>524</v>
      </c>
      <c r="H79" s="127"/>
    </row>
    <row r="80" spans="1:8">
      <c r="A80" s="127" t="s">
        <v>31</v>
      </c>
      <c r="B80" s="127">
        <v>80001</v>
      </c>
      <c r="C80" s="127">
        <v>112000</v>
      </c>
      <c r="D80" s="18" t="s">
        <v>1232</v>
      </c>
      <c r="E80" s="127" t="s">
        <v>104</v>
      </c>
      <c r="F80" s="127">
        <v>1</v>
      </c>
      <c r="G80" s="128"/>
      <c r="H80" s="127" t="s">
        <v>543</v>
      </c>
    </row>
    <row r="81" spans="1:8">
      <c r="A81" s="127" t="s">
        <v>12</v>
      </c>
      <c r="B81" s="127">
        <v>156001</v>
      </c>
      <c r="C81" s="127">
        <v>168000</v>
      </c>
      <c r="D81" s="18" t="s">
        <v>1233</v>
      </c>
      <c r="E81" s="127" t="s">
        <v>104</v>
      </c>
      <c r="F81" s="127">
        <v>1</v>
      </c>
      <c r="G81" s="128"/>
      <c r="H81" s="127" t="s">
        <v>544</v>
      </c>
    </row>
    <row r="82" spans="1:8">
      <c r="A82" s="127" t="s">
        <v>31</v>
      </c>
      <c r="B82" s="127">
        <v>44001</v>
      </c>
      <c r="C82" s="127">
        <v>64000</v>
      </c>
      <c r="D82" s="18" t="s">
        <v>1234</v>
      </c>
      <c r="E82" s="127" t="s">
        <v>104</v>
      </c>
      <c r="F82" s="127">
        <v>1</v>
      </c>
      <c r="G82" s="128"/>
      <c r="H82" s="127" t="s">
        <v>544</v>
      </c>
    </row>
    <row r="83" spans="1:8">
      <c r="A83" s="127" t="s">
        <v>12</v>
      </c>
      <c r="B83" s="127">
        <v>154001</v>
      </c>
      <c r="C83" s="127">
        <v>172000</v>
      </c>
      <c r="D83" s="18" t="s">
        <v>1235</v>
      </c>
      <c r="E83" s="127" t="s">
        <v>104</v>
      </c>
      <c r="F83" s="127">
        <v>1</v>
      </c>
      <c r="G83" s="128" t="s">
        <v>524</v>
      </c>
      <c r="H83" s="127" t="s">
        <v>544</v>
      </c>
    </row>
    <row r="84" spans="1:8">
      <c r="A84" s="127" t="s">
        <v>12</v>
      </c>
      <c r="B84" s="127">
        <v>3986001</v>
      </c>
      <c r="C84" s="127">
        <v>4000000</v>
      </c>
      <c r="D84" s="18" t="s">
        <v>1236</v>
      </c>
      <c r="E84" s="127" t="s">
        <v>104</v>
      </c>
      <c r="F84" s="127">
        <v>1</v>
      </c>
      <c r="G84" s="128"/>
      <c r="H84" s="127" t="s">
        <v>543</v>
      </c>
    </row>
    <row r="85" spans="1:8">
      <c r="A85" s="127" t="s">
        <v>42</v>
      </c>
      <c r="B85" s="127">
        <v>666001</v>
      </c>
      <c r="C85" s="127">
        <v>682000</v>
      </c>
      <c r="D85" s="18" t="s">
        <v>81</v>
      </c>
      <c r="E85" s="127" t="s">
        <v>104</v>
      </c>
      <c r="F85" s="127">
        <v>1</v>
      </c>
      <c r="G85" s="128">
        <v>2</v>
      </c>
      <c r="H85" s="127"/>
    </row>
    <row r="86" spans="1:8">
      <c r="A86" s="127" t="s">
        <v>12</v>
      </c>
      <c r="B86" s="127">
        <v>70001</v>
      </c>
      <c r="C86" s="127">
        <v>92000</v>
      </c>
      <c r="D86" s="18" t="s">
        <v>1237</v>
      </c>
      <c r="E86" s="127" t="s">
        <v>104</v>
      </c>
      <c r="F86" s="127">
        <v>1</v>
      </c>
      <c r="G86" s="128"/>
      <c r="H86" s="127" t="s">
        <v>545</v>
      </c>
    </row>
    <row r="87" spans="1:8">
      <c r="A87" s="127" t="s">
        <v>12</v>
      </c>
      <c r="B87" s="127">
        <v>3754001</v>
      </c>
      <c r="C87" s="127">
        <v>3792000</v>
      </c>
      <c r="D87" s="18" t="s">
        <v>1238</v>
      </c>
      <c r="E87" s="127" t="s">
        <v>103</v>
      </c>
      <c r="F87" s="127">
        <v>1</v>
      </c>
      <c r="G87" s="128"/>
      <c r="H87" s="127" t="s">
        <v>546</v>
      </c>
    </row>
    <row r="88" spans="1:8">
      <c r="A88" s="127" t="s">
        <v>12</v>
      </c>
      <c r="B88" s="127">
        <v>5506001</v>
      </c>
      <c r="C88" s="127">
        <v>5579132</v>
      </c>
      <c r="D88" s="18" t="s">
        <v>86</v>
      </c>
      <c r="E88" s="127" t="s">
        <v>104</v>
      </c>
      <c r="F88" s="127">
        <v>1</v>
      </c>
      <c r="G88" s="128"/>
      <c r="H88" s="127"/>
    </row>
    <row r="89" spans="1:8">
      <c r="A89" s="127" t="s">
        <v>31</v>
      </c>
      <c r="B89" s="127">
        <v>1600001</v>
      </c>
      <c r="C89" s="127">
        <v>1642000</v>
      </c>
      <c r="D89" s="18" t="s">
        <v>1239</v>
      </c>
      <c r="E89" s="127" t="s">
        <v>103</v>
      </c>
      <c r="F89" s="127">
        <v>1</v>
      </c>
      <c r="G89" s="128" t="s">
        <v>530</v>
      </c>
      <c r="H89" s="127"/>
    </row>
    <row r="90" spans="1:8">
      <c r="A90" s="127" t="s">
        <v>42</v>
      </c>
      <c r="B90" s="127">
        <v>1040001</v>
      </c>
      <c r="C90" s="127">
        <v>1132000</v>
      </c>
      <c r="D90" s="18" t="s">
        <v>1240</v>
      </c>
      <c r="E90" s="127" t="s">
        <v>103</v>
      </c>
      <c r="F90" s="127">
        <v>1</v>
      </c>
      <c r="G90" s="128"/>
      <c r="H90" s="127"/>
    </row>
    <row r="91" spans="1:8">
      <c r="A91" s="127" t="s">
        <v>31</v>
      </c>
      <c r="B91" s="127">
        <v>4476001</v>
      </c>
      <c r="C91" s="127">
        <v>4492000</v>
      </c>
      <c r="D91" s="18" t="s">
        <v>1241</v>
      </c>
      <c r="E91" s="127" t="s">
        <v>104</v>
      </c>
      <c r="F91" s="127">
        <v>1</v>
      </c>
      <c r="G91" s="128"/>
      <c r="H91" s="127" t="s">
        <v>543</v>
      </c>
    </row>
    <row r="92" spans="1:8">
      <c r="A92" s="127" t="s">
        <v>42</v>
      </c>
      <c r="B92" s="127">
        <v>1074001</v>
      </c>
      <c r="C92" s="127">
        <v>1086000</v>
      </c>
      <c r="D92" s="18" t="s">
        <v>1242</v>
      </c>
      <c r="E92" s="127" t="s">
        <v>104</v>
      </c>
      <c r="F92" s="127">
        <v>1</v>
      </c>
      <c r="G92" s="128"/>
      <c r="H92" s="127"/>
    </row>
    <row r="93" spans="1:8">
      <c r="A93" s="127" t="s">
        <v>12</v>
      </c>
      <c r="B93" s="127">
        <v>3982001</v>
      </c>
      <c r="C93" s="127">
        <v>3994000</v>
      </c>
      <c r="D93" s="18" t="s">
        <v>1243</v>
      </c>
      <c r="E93" s="127" t="s">
        <v>103</v>
      </c>
      <c r="F93" s="127">
        <v>1</v>
      </c>
      <c r="G93" s="128" t="s">
        <v>530</v>
      </c>
      <c r="H93" s="127" t="s">
        <v>547</v>
      </c>
    </row>
    <row r="94" spans="1:8">
      <c r="A94" s="127" t="s">
        <v>42</v>
      </c>
      <c r="B94" s="127">
        <v>1174001</v>
      </c>
      <c r="C94" s="127">
        <v>1188000</v>
      </c>
      <c r="D94" s="18" t="s">
        <v>1244</v>
      </c>
      <c r="E94" s="127" t="s">
        <v>104</v>
      </c>
      <c r="F94" s="127">
        <v>1</v>
      </c>
      <c r="G94" s="128">
        <v>2</v>
      </c>
      <c r="H94" s="127"/>
    </row>
    <row r="95" spans="1:8">
      <c r="A95" s="127" t="s">
        <v>42</v>
      </c>
      <c r="B95" s="127">
        <v>2066001</v>
      </c>
      <c r="C95" s="127">
        <v>2088000</v>
      </c>
      <c r="D95" s="18" t="s">
        <v>1245</v>
      </c>
      <c r="E95" s="127" t="s">
        <v>104</v>
      </c>
      <c r="F95" s="127">
        <v>1</v>
      </c>
      <c r="G95" s="128" t="s">
        <v>531</v>
      </c>
      <c r="H95" s="127"/>
    </row>
    <row r="96" spans="1:8">
      <c r="A96" s="127" t="s">
        <v>12</v>
      </c>
      <c r="B96" s="127">
        <v>5186001</v>
      </c>
      <c r="C96" s="127">
        <v>5200000</v>
      </c>
      <c r="D96" s="18" t="s">
        <v>1246</v>
      </c>
      <c r="E96" s="127" t="s">
        <v>104</v>
      </c>
      <c r="F96" s="127">
        <v>1</v>
      </c>
      <c r="G96" s="128"/>
      <c r="H96" s="127" t="s">
        <v>548</v>
      </c>
    </row>
    <row r="97" spans="1:8">
      <c r="A97" s="127" t="s">
        <v>42</v>
      </c>
      <c r="B97" s="127">
        <v>1838001</v>
      </c>
      <c r="C97" s="127">
        <v>1934000</v>
      </c>
      <c r="D97" s="18" t="s">
        <v>58</v>
      </c>
      <c r="E97" s="127" t="s">
        <v>104</v>
      </c>
      <c r="F97" s="127">
        <v>1</v>
      </c>
      <c r="G97" s="128" t="s">
        <v>549</v>
      </c>
      <c r="H97" s="127" t="s">
        <v>550</v>
      </c>
    </row>
    <row r="98" spans="1:8">
      <c r="A98" s="127" t="s">
        <v>42</v>
      </c>
      <c r="B98" s="127">
        <v>40001</v>
      </c>
      <c r="C98" s="127">
        <v>52000</v>
      </c>
      <c r="D98" s="18" t="s">
        <v>1247</v>
      </c>
      <c r="E98" s="127" t="s">
        <v>103</v>
      </c>
      <c r="F98" s="127">
        <v>0</v>
      </c>
      <c r="G98" s="128"/>
      <c r="H98" s="127"/>
    </row>
    <row r="99" spans="1:8">
      <c r="A99" s="127" t="s">
        <v>42</v>
      </c>
      <c r="B99" s="127">
        <v>1106001</v>
      </c>
      <c r="C99" s="127">
        <v>1136000</v>
      </c>
      <c r="D99" s="18" t="s">
        <v>1248</v>
      </c>
      <c r="E99" s="127" t="s">
        <v>103</v>
      </c>
      <c r="F99" s="127">
        <v>0</v>
      </c>
      <c r="G99" s="128"/>
      <c r="H99" s="127"/>
    </row>
    <row r="100" spans="1:8">
      <c r="A100" s="127" t="s">
        <v>12</v>
      </c>
      <c r="B100" s="127">
        <v>1356001</v>
      </c>
      <c r="C100" s="127">
        <v>1368000</v>
      </c>
      <c r="D100" s="18" t="s">
        <v>1249</v>
      </c>
      <c r="E100" s="127" t="s">
        <v>103</v>
      </c>
      <c r="F100" s="127">
        <v>0</v>
      </c>
      <c r="G100" s="128"/>
      <c r="H100" s="127"/>
    </row>
    <row r="101" spans="1:8">
      <c r="A101" s="127" t="s">
        <v>12</v>
      </c>
      <c r="B101" s="127">
        <v>3570001</v>
      </c>
      <c r="C101" s="127">
        <v>3582000</v>
      </c>
      <c r="D101" s="18" t="s">
        <v>1250</v>
      </c>
      <c r="E101" s="127" t="s">
        <v>104</v>
      </c>
      <c r="F101" s="127">
        <v>0</v>
      </c>
      <c r="G101" s="128"/>
      <c r="H101" s="127"/>
    </row>
    <row r="102" spans="1:8">
      <c r="A102" s="127" t="s">
        <v>12</v>
      </c>
      <c r="B102" s="127">
        <v>5428001</v>
      </c>
      <c r="C102" s="127">
        <v>5440000</v>
      </c>
      <c r="D102" s="18" t="s">
        <v>1251</v>
      </c>
      <c r="E102" s="127" t="s">
        <v>103</v>
      </c>
      <c r="F102" s="127">
        <v>0</v>
      </c>
      <c r="G102" s="128"/>
      <c r="H102" s="127"/>
    </row>
    <row r="103" spans="1:8">
      <c r="A103" s="127" t="s">
        <v>42</v>
      </c>
      <c r="B103" s="127">
        <v>160001</v>
      </c>
      <c r="C103" s="127">
        <v>212000</v>
      </c>
      <c r="D103" s="18" t="s">
        <v>1252</v>
      </c>
      <c r="E103" s="127" t="s">
        <v>103</v>
      </c>
      <c r="F103" s="127">
        <v>0</v>
      </c>
      <c r="G103" s="128"/>
      <c r="H103" s="127"/>
    </row>
    <row r="104" spans="1:8">
      <c r="A104" s="127" t="s">
        <v>42</v>
      </c>
      <c r="B104" s="127">
        <v>1372001</v>
      </c>
      <c r="C104" s="127">
        <v>1424000</v>
      </c>
      <c r="D104" s="18" t="s">
        <v>1253</v>
      </c>
      <c r="E104" s="127" t="s">
        <v>104</v>
      </c>
      <c r="F104" s="127">
        <v>0</v>
      </c>
      <c r="G104" s="128"/>
      <c r="H104" s="127"/>
    </row>
    <row r="105" spans="1:8">
      <c r="A105" s="127" t="s">
        <v>42</v>
      </c>
      <c r="B105" s="127">
        <v>2304001</v>
      </c>
      <c r="C105" s="127">
        <v>2316000</v>
      </c>
      <c r="D105" s="18" t="s">
        <v>1254</v>
      </c>
      <c r="E105" s="127" t="s">
        <v>103</v>
      </c>
      <c r="F105" s="127">
        <v>0</v>
      </c>
      <c r="G105" s="128"/>
      <c r="H105" s="127"/>
    </row>
    <row r="106" spans="1:8">
      <c r="A106" s="127" t="s">
        <v>12</v>
      </c>
      <c r="B106" s="127">
        <v>58001</v>
      </c>
      <c r="C106" s="127">
        <v>70000</v>
      </c>
      <c r="D106" s="18" t="s">
        <v>1255</v>
      </c>
      <c r="E106" s="127" t="s">
        <v>104</v>
      </c>
      <c r="F106" s="127">
        <v>0</v>
      </c>
      <c r="G106" s="128"/>
      <c r="H106" s="127"/>
    </row>
    <row r="107" spans="1:8">
      <c r="A107" s="127" t="s">
        <v>42</v>
      </c>
      <c r="B107" s="127">
        <v>214001</v>
      </c>
      <c r="C107" s="127">
        <v>286000</v>
      </c>
      <c r="D107" s="18" t="s">
        <v>47</v>
      </c>
      <c r="E107" s="127" t="s">
        <v>104</v>
      </c>
      <c r="F107" s="127">
        <v>0</v>
      </c>
      <c r="G107" s="128"/>
      <c r="H107" s="127" t="s">
        <v>551</v>
      </c>
    </row>
    <row r="108" spans="1:8">
      <c r="A108" s="127" t="s">
        <v>31</v>
      </c>
      <c r="B108" s="127">
        <v>4480001</v>
      </c>
      <c r="C108" s="127">
        <v>4492000</v>
      </c>
      <c r="D108" s="18" t="s">
        <v>1256</v>
      </c>
      <c r="E108" s="127" t="s">
        <v>103</v>
      </c>
      <c r="F108" s="127">
        <v>0</v>
      </c>
      <c r="G108" s="128"/>
      <c r="H108" s="127"/>
    </row>
    <row r="109" spans="1:8">
      <c r="A109" s="127" t="s">
        <v>42</v>
      </c>
      <c r="B109" s="127">
        <v>1692001</v>
      </c>
      <c r="C109" s="127">
        <v>1706000</v>
      </c>
      <c r="D109" s="18" t="s">
        <v>1257</v>
      </c>
      <c r="E109" s="127" t="s">
        <v>103</v>
      </c>
      <c r="F109" s="127">
        <v>0</v>
      </c>
      <c r="G109" s="128"/>
      <c r="H109" s="127"/>
    </row>
    <row r="110" spans="1:8">
      <c r="A110" s="127" t="s">
        <v>31</v>
      </c>
      <c r="B110" s="127">
        <v>2116001</v>
      </c>
      <c r="C110" s="127">
        <v>2134000</v>
      </c>
      <c r="D110" s="18" t="s">
        <v>1258</v>
      </c>
      <c r="E110" s="127" t="s">
        <v>103</v>
      </c>
      <c r="F110" s="127">
        <v>0</v>
      </c>
      <c r="G110" s="128"/>
      <c r="H110" s="127"/>
    </row>
    <row r="111" spans="1:8">
      <c r="A111" s="127" t="s">
        <v>31</v>
      </c>
      <c r="B111" s="127">
        <v>1618001</v>
      </c>
      <c r="C111" s="127">
        <v>1630000</v>
      </c>
      <c r="D111" s="18" t="s">
        <v>1259</v>
      </c>
      <c r="E111" s="127" t="s">
        <v>103</v>
      </c>
      <c r="F111" s="127">
        <v>0</v>
      </c>
      <c r="G111" s="128"/>
      <c r="H111" s="127"/>
    </row>
    <row r="112" spans="1:8">
      <c r="A112" s="127" t="s">
        <v>31</v>
      </c>
      <c r="B112" s="127">
        <v>4474001</v>
      </c>
      <c r="C112" s="127">
        <v>4492000</v>
      </c>
      <c r="D112" s="18" t="s">
        <v>80</v>
      </c>
      <c r="E112" s="127" t="s">
        <v>104</v>
      </c>
      <c r="F112" s="127">
        <v>0</v>
      </c>
      <c r="G112" s="128"/>
      <c r="H112" s="127"/>
    </row>
    <row r="113" spans="1:8">
      <c r="A113" s="127" t="s">
        <v>31</v>
      </c>
      <c r="B113" s="127">
        <v>90001</v>
      </c>
      <c r="C113" s="127">
        <v>104000</v>
      </c>
      <c r="D113" s="18" t="s">
        <v>1260</v>
      </c>
      <c r="E113" s="127" t="s">
        <v>103</v>
      </c>
      <c r="F113" s="127">
        <v>0</v>
      </c>
      <c r="G113" s="128">
        <v>0</v>
      </c>
      <c r="H113" s="127"/>
    </row>
    <row r="114" spans="1:8">
      <c r="A114" s="127" t="s">
        <v>42</v>
      </c>
      <c r="B114" s="127">
        <v>430001</v>
      </c>
      <c r="C114" s="127">
        <v>488000</v>
      </c>
      <c r="D114" s="18" t="s">
        <v>1261</v>
      </c>
      <c r="E114" s="127" t="s">
        <v>103</v>
      </c>
      <c r="F114" s="127">
        <v>0</v>
      </c>
      <c r="G114" s="128"/>
      <c r="H114" s="127"/>
    </row>
    <row r="115" spans="1:8">
      <c r="A115" s="127" t="s">
        <v>31</v>
      </c>
      <c r="B115" s="127">
        <v>4522001</v>
      </c>
      <c r="C115" s="127">
        <v>4539803</v>
      </c>
      <c r="D115" s="18" t="s">
        <v>1262</v>
      </c>
      <c r="E115" s="127" t="s">
        <v>103</v>
      </c>
      <c r="F115" s="127">
        <v>0</v>
      </c>
      <c r="G115" s="128"/>
      <c r="H115" s="127"/>
    </row>
    <row r="116" spans="1:8">
      <c r="A116" s="127" t="s">
        <v>42</v>
      </c>
      <c r="B116" s="127">
        <v>1102001</v>
      </c>
      <c r="C116" s="127">
        <v>1136000</v>
      </c>
      <c r="D116" s="18" t="s">
        <v>1263</v>
      </c>
      <c r="E116" s="127" t="s">
        <v>103</v>
      </c>
      <c r="F116" s="127">
        <v>0</v>
      </c>
      <c r="G116" s="128"/>
      <c r="H116" s="127"/>
    </row>
    <row r="117" spans="1:8">
      <c r="A117" s="127" t="s">
        <v>42</v>
      </c>
      <c r="B117" s="127">
        <v>1114001</v>
      </c>
      <c r="C117" s="127">
        <v>1136000</v>
      </c>
      <c r="D117" s="18" t="s">
        <v>1264</v>
      </c>
      <c r="E117" s="127" t="s">
        <v>103</v>
      </c>
      <c r="F117" s="127">
        <v>0</v>
      </c>
      <c r="G117" s="128"/>
      <c r="H117" s="127"/>
    </row>
    <row r="118" spans="1:8">
      <c r="A118" s="127" t="s">
        <v>31</v>
      </c>
      <c r="B118" s="127">
        <v>18001</v>
      </c>
      <c r="C118" s="127">
        <v>52000</v>
      </c>
      <c r="D118" s="18" t="s">
        <v>1265</v>
      </c>
      <c r="E118" s="127" t="s">
        <v>104</v>
      </c>
      <c r="F118" s="127">
        <v>0</v>
      </c>
      <c r="G118" s="128"/>
      <c r="H118" s="127"/>
    </row>
    <row r="119" spans="1:8">
      <c r="A119" s="127" t="s">
        <v>42</v>
      </c>
      <c r="B119" s="127">
        <v>1170001</v>
      </c>
      <c r="C119" s="127">
        <v>1182000</v>
      </c>
      <c r="D119" s="18" t="s">
        <v>1266</v>
      </c>
      <c r="E119" s="127" t="s">
        <v>103</v>
      </c>
      <c r="F119" s="127">
        <v>0</v>
      </c>
      <c r="G119" s="128"/>
      <c r="H119" s="127"/>
    </row>
    <row r="120" spans="1:8">
      <c r="A120" s="127" t="s">
        <v>12</v>
      </c>
      <c r="B120" s="127">
        <v>58001</v>
      </c>
      <c r="C120" s="127">
        <v>98000</v>
      </c>
      <c r="D120" s="18" t="s">
        <v>1267</v>
      </c>
      <c r="E120" s="127" t="s">
        <v>103</v>
      </c>
      <c r="F120" s="127">
        <v>0</v>
      </c>
      <c r="G120" s="128"/>
      <c r="H120" s="127"/>
    </row>
    <row r="121" spans="1:8">
      <c r="A121" s="127" t="s">
        <v>31</v>
      </c>
      <c r="B121" s="127">
        <v>24001</v>
      </c>
      <c r="C121" s="127">
        <v>44000</v>
      </c>
      <c r="D121" s="18" t="s">
        <v>1268</v>
      </c>
      <c r="E121" s="127" t="s">
        <v>103</v>
      </c>
      <c r="F121" s="127">
        <v>0</v>
      </c>
      <c r="G121" s="128"/>
      <c r="H121" s="127"/>
    </row>
    <row r="122" spans="1:8">
      <c r="A122" s="127" t="s">
        <v>31</v>
      </c>
      <c r="B122" s="127">
        <v>1436001</v>
      </c>
      <c r="C122" s="127">
        <v>1456000</v>
      </c>
      <c r="D122" s="18" t="s">
        <v>1269</v>
      </c>
      <c r="E122" s="127" t="s">
        <v>103</v>
      </c>
      <c r="F122" s="127">
        <v>0</v>
      </c>
      <c r="G122" s="128"/>
      <c r="H122" s="127"/>
    </row>
    <row r="123" spans="1:8">
      <c r="A123" s="127" t="s">
        <v>12</v>
      </c>
      <c r="B123" s="127">
        <v>40001</v>
      </c>
      <c r="C123" s="127">
        <v>54000</v>
      </c>
      <c r="D123" s="18" t="s">
        <v>1270</v>
      </c>
      <c r="E123" s="127" t="s">
        <v>103</v>
      </c>
      <c r="F123" s="127">
        <v>0</v>
      </c>
      <c r="G123" s="128"/>
      <c r="H123" s="127"/>
    </row>
    <row r="124" spans="1:8">
      <c r="A124" s="127" t="s">
        <v>31</v>
      </c>
      <c r="B124" s="127">
        <v>1</v>
      </c>
      <c r="C124" s="127">
        <v>56000</v>
      </c>
      <c r="D124" s="18" t="s">
        <v>1271</v>
      </c>
      <c r="E124" s="127" t="s">
        <v>103</v>
      </c>
      <c r="F124" s="127">
        <v>0</v>
      </c>
      <c r="G124" s="128"/>
      <c r="H124" s="127"/>
    </row>
    <row r="125" spans="1:8">
      <c r="A125" s="127" t="s">
        <v>31</v>
      </c>
      <c r="B125" s="127">
        <v>58001</v>
      </c>
      <c r="C125" s="127">
        <v>110000</v>
      </c>
      <c r="D125" s="18" t="s">
        <v>1272</v>
      </c>
      <c r="E125" s="127" t="s">
        <v>104</v>
      </c>
      <c r="F125" s="127">
        <v>0</v>
      </c>
      <c r="G125" s="128"/>
      <c r="H125" s="127"/>
    </row>
    <row r="126" spans="1:8">
      <c r="A126" s="127" t="s">
        <v>42</v>
      </c>
      <c r="B126" s="127">
        <v>246001</v>
      </c>
      <c r="C126" s="127">
        <v>278000</v>
      </c>
      <c r="D126" s="18" t="s">
        <v>1273</v>
      </c>
      <c r="E126" s="127" t="s">
        <v>103</v>
      </c>
      <c r="F126" s="127">
        <v>0</v>
      </c>
      <c r="G126" s="128"/>
      <c r="H126" s="127"/>
    </row>
    <row r="127" spans="1:8">
      <c r="A127" s="127" t="s">
        <v>12</v>
      </c>
      <c r="B127" s="127">
        <v>1216001</v>
      </c>
      <c r="C127" s="127">
        <v>1300000</v>
      </c>
      <c r="D127" s="18" t="s">
        <v>1274</v>
      </c>
      <c r="E127" s="127" t="s">
        <v>103</v>
      </c>
      <c r="F127" s="127">
        <v>0</v>
      </c>
      <c r="G127" s="128"/>
      <c r="H127" s="127"/>
    </row>
    <row r="128" spans="1:8">
      <c r="A128" s="127" t="s">
        <v>31</v>
      </c>
      <c r="B128" s="127">
        <v>568001</v>
      </c>
      <c r="C128" s="127">
        <v>698000</v>
      </c>
      <c r="D128" s="18" t="s">
        <v>1275</v>
      </c>
      <c r="E128" s="127" t="s">
        <v>103</v>
      </c>
      <c r="F128" s="127">
        <v>0</v>
      </c>
      <c r="G128" s="128"/>
      <c r="H128" s="127" t="s">
        <v>552</v>
      </c>
    </row>
    <row r="129" spans="1:8">
      <c r="A129" s="127" t="s">
        <v>31</v>
      </c>
      <c r="B129" s="127">
        <v>142001</v>
      </c>
      <c r="C129" s="127">
        <v>156000</v>
      </c>
      <c r="D129" s="18" t="s">
        <v>1276</v>
      </c>
      <c r="E129" s="127" t="s">
        <v>103</v>
      </c>
      <c r="F129" s="127">
        <v>0</v>
      </c>
      <c r="G129" s="128"/>
      <c r="H129" s="127"/>
    </row>
    <row r="130" spans="1:8">
      <c r="A130" s="127" t="s">
        <v>31</v>
      </c>
      <c r="B130" s="127">
        <v>4430001</v>
      </c>
      <c r="C130" s="127">
        <v>4490000</v>
      </c>
      <c r="D130" s="18" t="s">
        <v>1277</v>
      </c>
      <c r="E130" s="127" t="s">
        <v>103</v>
      </c>
      <c r="F130" s="127">
        <v>0</v>
      </c>
      <c r="G130" s="128"/>
      <c r="H130" s="127" t="s">
        <v>551</v>
      </c>
    </row>
    <row r="131" spans="1:8">
      <c r="A131" s="127" t="s">
        <v>12</v>
      </c>
      <c r="B131" s="127">
        <v>48001</v>
      </c>
      <c r="C131" s="127">
        <v>68000</v>
      </c>
      <c r="D131" s="18" t="s">
        <v>71</v>
      </c>
      <c r="E131" s="127" t="s">
        <v>104</v>
      </c>
      <c r="F131" s="127">
        <v>0</v>
      </c>
      <c r="G131" s="128"/>
      <c r="H131" s="127"/>
    </row>
    <row r="132" spans="1:8">
      <c r="A132" s="127" t="s">
        <v>12</v>
      </c>
      <c r="B132" s="127">
        <v>1</v>
      </c>
      <c r="C132" s="127">
        <v>56000</v>
      </c>
      <c r="D132" s="18" t="s">
        <v>1278</v>
      </c>
      <c r="E132" s="127" t="s">
        <v>104</v>
      </c>
      <c r="F132" s="127">
        <v>0</v>
      </c>
      <c r="G132" s="128"/>
      <c r="H132" s="127"/>
    </row>
    <row r="133" spans="1:8">
      <c r="A133" s="127" t="s">
        <v>31</v>
      </c>
      <c r="B133" s="127">
        <v>4476001</v>
      </c>
      <c r="C133" s="127">
        <v>4522000</v>
      </c>
      <c r="D133" s="18" t="s">
        <v>1279</v>
      </c>
      <c r="E133" s="127" t="s">
        <v>104</v>
      </c>
      <c r="F133" s="127">
        <v>0</v>
      </c>
      <c r="G133" s="128"/>
      <c r="H133" s="127"/>
    </row>
    <row r="134" spans="1:8">
      <c r="A134" s="127" t="s">
        <v>31</v>
      </c>
      <c r="B134" s="127">
        <v>16001</v>
      </c>
      <c r="C134" s="127">
        <v>30000</v>
      </c>
      <c r="D134" s="18" t="s">
        <v>1280</v>
      </c>
      <c r="E134" s="127" t="s">
        <v>104</v>
      </c>
      <c r="F134" s="127">
        <v>0</v>
      </c>
      <c r="G134" s="128"/>
      <c r="H134" s="127"/>
    </row>
    <row r="135" spans="1:8">
      <c r="A135" s="127" t="s">
        <v>31</v>
      </c>
      <c r="B135" s="127">
        <v>86001</v>
      </c>
      <c r="C135" s="127">
        <v>104000</v>
      </c>
      <c r="D135" s="18" t="s">
        <v>1281</v>
      </c>
      <c r="E135" s="127" t="s">
        <v>104</v>
      </c>
      <c r="F135" s="127">
        <v>0</v>
      </c>
      <c r="G135" s="128"/>
      <c r="H135" s="127"/>
    </row>
    <row r="136" spans="1:8">
      <c r="A136" s="127" t="s">
        <v>31</v>
      </c>
      <c r="B136" s="127">
        <v>688001</v>
      </c>
      <c r="C136" s="127">
        <v>702000</v>
      </c>
      <c r="D136" s="18" t="s">
        <v>1282</v>
      </c>
      <c r="E136" s="127" t="s">
        <v>103</v>
      </c>
      <c r="F136" s="127">
        <v>0</v>
      </c>
      <c r="G136" s="128"/>
      <c r="H136" s="127"/>
    </row>
    <row r="137" spans="1:8">
      <c r="A137" s="127" t="s">
        <v>12</v>
      </c>
      <c r="B137" s="127">
        <v>2930001</v>
      </c>
      <c r="C137" s="127">
        <v>2942000</v>
      </c>
      <c r="D137" s="18" t="s">
        <v>1283</v>
      </c>
      <c r="E137" s="127" t="s">
        <v>103</v>
      </c>
      <c r="F137" s="127">
        <v>0</v>
      </c>
      <c r="G137" s="128"/>
      <c r="H137" s="127"/>
    </row>
    <row r="138" spans="1:8">
      <c r="A138" s="127" t="s">
        <v>42</v>
      </c>
      <c r="B138" s="127">
        <v>1688001</v>
      </c>
      <c r="C138" s="127">
        <v>1704000</v>
      </c>
      <c r="D138" s="18" t="s">
        <v>1284</v>
      </c>
      <c r="E138" s="127" t="s">
        <v>103</v>
      </c>
      <c r="F138" s="127">
        <v>0</v>
      </c>
      <c r="G138" s="128"/>
      <c r="H138" s="127"/>
    </row>
    <row r="139" spans="1:8">
      <c r="A139" s="127" t="s">
        <v>31</v>
      </c>
      <c r="B139" s="127">
        <v>718001</v>
      </c>
      <c r="C139" s="127">
        <v>862000</v>
      </c>
      <c r="D139" s="18" t="s">
        <v>1285</v>
      </c>
      <c r="E139" s="127" t="s">
        <v>104</v>
      </c>
      <c r="F139" s="127">
        <v>0</v>
      </c>
      <c r="G139" s="128"/>
      <c r="H139" s="127"/>
    </row>
    <row r="140" spans="1:8">
      <c r="A140" s="127" t="s">
        <v>31</v>
      </c>
      <c r="B140" s="127">
        <v>20001</v>
      </c>
      <c r="C140" s="127">
        <v>56000</v>
      </c>
      <c r="D140" s="18" t="s">
        <v>1286</v>
      </c>
      <c r="E140" s="127" t="s">
        <v>103</v>
      </c>
      <c r="F140" s="127">
        <v>0</v>
      </c>
      <c r="G140" s="128"/>
      <c r="H140" s="127"/>
    </row>
  </sheetData>
  <phoneticPr fontId="24" type="noConversion"/>
  <pageMargins left="0.75" right="0.75" top="1" bottom="1" header="0.5" footer="0.5"/>
  <pageSetup paperSize="9" scale="3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J1438"/>
  <sheetViews>
    <sheetView workbookViewId="0">
      <selection activeCell="A2" sqref="A2"/>
    </sheetView>
  </sheetViews>
  <sheetFormatPr baseColWidth="10" defaultColWidth="7.5703125" defaultRowHeight="15" x14ac:dyDescent="0"/>
  <cols>
    <col min="1" max="1" width="7.85546875" style="31" customWidth="1"/>
    <col min="2" max="3" width="9.28515625" style="31" bestFit="1" customWidth="1"/>
    <col min="4" max="4" width="5.28515625" style="31" bestFit="1" customWidth="1"/>
    <col min="5" max="5" width="23.5703125" style="31" bestFit="1" customWidth="1"/>
    <col min="6" max="6" width="20.42578125" style="37" bestFit="1" customWidth="1"/>
    <col min="7" max="7" width="20.42578125" style="31" bestFit="1" customWidth="1"/>
    <col min="8" max="8" width="27" style="38" bestFit="1" customWidth="1"/>
    <col min="9" max="9" width="6.7109375" style="39" bestFit="1" customWidth="1"/>
    <col min="10" max="10" width="186.140625" style="31" bestFit="1" customWidth="1"/>
    <col min="11" max="16384" width="7.5703125" style="31"/>
  </cols>
  <sheetData>
    <row r="1" spans="1:10" s="39" customFormat="1">
      <c r="A1" s="1" t="s">
        <v>2579</v>
      </c>
    </row>
    <row r="2" spans="1:10" s="39" customFormat="1">
      <c r="A2" s="3"/>
    </row>
    <row r="3" spans="1:10" s="39" customFormat="1"/>
    <row r="4" spans="1:10">
      <c r="A4" s="14" t="s">
        <v>107</v>
      </c>
      <c r="B4" s="14" t="s">
        <v>108</v>
      </c>
      <c r="C4" s="14" t="s">
        <v>109</v>
      </c>
      <c r="D4" s="14" t="s">
        <v>110</v>
      </c>
      <c r="E4" s="14" t="s">
        <v>1</v>
      </c>
      <c r="F4" s="15" t="s">
        <v>1179</v>
      </c>
      <c r="G4" s="14" t="s">
        <v>1039</v>
      </c>
      <c r="H4" s="16" t="s">
        <v>1040</v>
      </c>
      <c r="I4" s="17" t="s">
        <v>111</v>
      </c>
      <c r="J4" s="14" t="s">
        <v>112</v>
      </c>
    </row>
    <row r="5" spans="1:10">
      <c r="A5" s="18" t="s">
        <v>42</v>
      </c>
      <c r="B5" s="18">
        <v>1530144</v>
      </c>
      <c r="C5" s="18">
        <v>1530498</v>
      </c>
      <c r="D5" s="18" t="s">
        <v>103</v>
      </c>
      <c r="E5" s="18" t="str">
        <f>CONCATENATE(D5,".",A5,":",B5,"..",C5)</f>
        <v>DEL.III:1530144..1530498</v>
      </c>
      <c r="F5" s="19" t="s">
        <v>113</v>
      </c>
      <c r="G5" s="18"/>
      <c r="H5" s="20"/>
      <c r="I5" s="21">
        <v>2</v>
      </c>
      <c r="J5" s="18"/>
    </row>
    <row r="6" spans="1:10">
      <c r="A6" s="18" t="s">
        <v>42</v>
      </c>
      <c r="B6" s="18">
        <v>1862021</v>
      </c>
      <c r="C6" s="18">
        <v>1862384</v>
      </c>
      <c r="D6" s="18" t="s">
        <v>103</v>
      </c>
      <c r="E6" s="18" t="str">
        <f t="shared" ref="E6:E69" si="0">CONCATENATE(D6,".",A6,":",B6,"..",C6)</f>
        <v>DEL.III:1862021..1862384</v>
      </c>
      <c r="F6" s="19" t="s">
        <v>113</v>
      </c>
      <c r="G6" s="18"/>
      <c r="H6" s="20"/>
      <c r="I6" s="21">
        <v>2</v>
      </c>
      <c r="J6" s="18"/>
    </row>
    <row r="7" spans="1:10">
      <c r="A7" s="18" t="s">
        <v>42</v>
      </c>
      <c r="B7" s="18">
        <v>2210634</v>
      </c>
      <c r="C7" s="18">
        <v>2210988</v>
      </c>
      <c r="D7" s="18" t="s">
        <v>103</v>
      </c>
      <c r="E7" s="18" t="str">
        <f t="shared" si="0"/>
        <v>DEL.III:2210634..2210988</v>
      </c>
      <c r="F7" s="19" t="s">
        <v>156</v>
      </c>
      <c r="G7" s="18"/>
      <c r="H7" s="20"/>
      <c r="I7" s="21">
        <v>2</v>
      </c>
      <c r="J7" s="18"/>
    </row>
    <row r="8" spans="1:10">
      <c r="A8" s="18" t="s">
        <v>42</v>
      </c>
      <c r="B8" s="18">
        <v>2319914</v>
      </c>
      <c r="C8" s="18">
        <v>2324834</v>
      </c>
      <c r="D8" s="18" t="s">
        <v>103</v>
      </c>
      <c r="E8" s="18" t="str">
        <f t="shared" si="0"/>
        <v>DEL.III:2319914..2324834</v>
      </c>
      <c r="F8" s="19" t="s">
        <v>177</v>
      </c>
      <c r="G8" s="18"/>
      <c r="H8" s="20"/>
      <c r="I8" s="21">
        <v>2</v>
      </c>
      <c r="J8" s="18" t="s">
        <v>178</v>
      </c>
    </row>
    <row r="9" spans="1:10">
      <c r="A9" s="18" t="s">
        <v>31</v>
      </c>
      <c r="B9" s="18">
        <v>2080922</v>
      </c>
      <c r="C9" s="18">
        <v>2081275</v>
      </c>
      <c r="D9" s="18" t="s">
        <v>103</v>
      </c>
      <c r="E9" s="18" t="str">
        <f t="shared" si="0"/>
        <v>DEL.II:2080922..2081275</v>
      </c>
      <c r="F9" s="19" t="s">
        <v>181</v>
      </c>
      <c r="G9" s="18"/>
      <c r="H9" s="20"/>
      <c r="I9" s="21">
        <v>2</v>
      </c>
      <c r="J9" s="18"/>
    </row>
    <row r="10" spans="1:10">
      <c r="A10" s="18" t="s">
        <v>12</v>
      </c>
      <c r="B10" s="18">
        <v>1465326</v>
      </c>
      <c r="C10" s="18">
        <v>1470247</v>
      </c>
      <c r="D10" s="18" t="s">
        <v>103</v>
      </c>
      <c r="E10" s="18" t="str">
        <f t="shared" si="0"/>
        <v>DEL.I:1465326..1470247</v>
      </c>
      <c r="F10" s="19" t="s">
        <v>177</v>
      </c>
      <c r="G10" s="18"/>
      <c r="H10" s="20"/>
      <c r="I10" s="21">
        <v>2</v>
      </c>
      <c r="J10" s="18" t="s">
        <v>178</v>
      </c>
    </row>
    <row r="11" spans="1:10">
      <c r="A11" s="18" t="s">
        <v>12</v>
      </c>
      <c r="B11" s="18">
        <v>2926798</v>
      </c>
      <c r="C11" s="18">
        <v>2931719</v>
      </c>
      <c r="D11" s="18" t="s">
        <v>103</v>
      </c>
      <c r="E11" s="18" t="str">
        <f t="shared" si="0"/>
        <v>DEL.I:2926798..2931719</v>
      </c>
      <c r="F11" s="19" t="s">
        <v>184</v>
      </c>
      <c r="G11" s="18"/>
      <c r="H11" s="20"/>
      <c r="I11" s="21">
        <v>2</v>
      </c>
      <c r="J11" s="18" t="s">
        <v>178</v>
      </c>
    </row>
    <row r="12" spans="1:10">
      <c r="A12" s="18" t="s">
        <v>12</v>
      </c>
      <c r="B12" s="18">
        <v>3361142</v>
      </c>
      <c r="C12" s="18">
        <v>3366062</v>
      </c>
      <c r="D12" s="18" t="s">
        <v>103</v>
      </c>
      <c r="E12" s="18" t="str">
        <f t="shared" si="0"/>
        <v>DEL.I:3361142..3366062</v>
      </c>
      <c r="F12" s="19" t="s">
        <v>184</v>
      </c>
      <c r="G12" s="18"/>
      <c r="H12" s="20"/>
      <c r="I12" s="21">
        <v>2</v>
      </c>
      <c r="J12" s="18" t="s">
        <v>178</v>
      </c>
    </row>
    <row r="13" spans="1:10">
      <c r="A13" s="18" t="s">
        <v>12</v>
      </c>
      <c r="B13" s="18">
        <v>4941713</v>
      </c>
      <c r="C13" s="18">
        <v>4942067</v>
      </c>
      <c r="D13" s="18" t="s">
        <v>103</v>
      </c>
      <c r="E13" s="18" t="str">
        <f t="shared" si="0"/>
        <v>DEL.I:4941713..4942067</v>
      </c>
      <c r="F13" s="19" t="s">
        <v>177</v>
      </c>
      <c r="G13" s="18"/>
      <c r="H13" s="20"/>
      <c r="I13" s="21">
        <v>2</v>
      </c>
      <c r="J13" s="18"/>
    </row>
    <row r="14" spans="1:10">
      <c r="A14" s="18" t="s">
        <v>12</v>
      </c>
      <c r="B14" s="18">
        <v>5325143</v>
      </c>
      <c r="C14" s="18">
        <v>5325497</v>
      </c>
      <c r="D14" s="18" t="s">
        <v>103</v>
      </c>
      <c r="E14" s="18" t="str">
        <f t="shared" si="0"/>
        <v>DEL.I:5325143..5325497</v>
      </c>
      <c r="F14" s="19" t="s">
        <v>188</v>
      </c>
      <c r="G14" s="18"/>
      <c r="H14" s="20"/>
      <c r="I14" s="21">
        <v>2</v>
      </c>
      <c r="J14" s="18"/>
    </row>
    <row r="15" spans="1:10">
      <c r="A15" s="18" t="s">
        <v>12</v>
      </c>
      <c r="B15" s="18">
        <v>5501632</v>
      </c>
      <c r="C15" s="18">
        <v>5502143</v>
      </c>
      <c r="D15" s="18" t="s">
        <v>103</v>
      </c>
      <c r="E15" s="18" t="str">
        <f t="shared" si="0"/>
        <v>DEL.I:5501632..5502143</v>
      </c>
      <c r="F15" s="19" t="s">
        <v>177</v>
      </c>
      <c r="G15" s="18"/>
      <c r="H15" s="20"/>
      <c r="I15" s="21">
        <v>2</v>
      </c>
      <c r="J15" s="18"/>
    </row>
    <row r="16" spans="1:10">
      <c r="A16" s="18" t="s">
        <v>84</v>
      </c>
      <c r="B16" s="18">
        <v>10847</v>
      </c>
      <c r="C16" s="18">
        <v>13372</v>
      </c>
      <c r="D16" s="18" t="s">
        <v>103</v>
      </c>
      <c r="E16" s="18" t="str">
        <f t="shared" si="0"/>
        <v>DEL.MT:10847..13372</v>
      </c>
      <c r="F16" s="19" t="s">
        <v>191</v>
      </c>
      <c r="G16" s="18"/>
      <c r="H16" s="20"/>
      <c r="I16" s="21">
        <v>2</v>
      </c>
      <c r="J16" s="18" t="s">
        <v>192</v>
      </c>
    </row>
    <row r="17" spans="1:10">
      <c r="A17" s="18" t="s">
        <v>31</v>
      </c>
      <c r="B17" s="18">
        <v>4534388</v>
      </c>
      <c r="C17" s="18">
        <v>4535026</v>
      </c>
      <c r="D17" s="18" t="s">
        <v>103</v>
      </c>
      <c r="E17" s="18" t="str">
        <f t="shared" si="0"/>
        <v>DEL.II:4534388..4535026</v>
      </c>
      <c r="F17" s="19"/>
      <c r="G17" s="18" t="s">
        <v>234</v>
      </c>
      <c r="H17" s="20"/>
      <c r="I17" s="21">
        <v>1</v>
      </c>
      <c r="J17" s="18" t="s">
        <v>235</v>
      </c>
    </row>
    <row r="18" spans="1:10">
      <c r="A18" s="18" t="s">
        <v>12</v>
      </c>
      <c r="B18" s="18">
        <v>2693844</v>
      </c>
      <c r="C18" s="18">
        <v>2694397</v>
      </c>
      <c r="D18" s="18" t="s">
        <v>103</v>
      </c>
      <c r="E18" s="18" t="str">
        <f t="shared" si="0"/>
        <v>DEL.I:2693844..2694397</v>
      </c>
      <c r="F18" s="19" t="s">
        <v>240</v>
      </c>
      <c r="G18" s="18"/>
      <c r="H18" s="20"/>
      <c r="I18" s="21">
        <v>2</v>
      </c>
      <c r="J18" s="18" t="s">
        <v>241</v>
      </c>
    </row>
    <row r="19" spans="1:10">
      <c r="A19" s="18" t="s">
        <v>31</v>
      </c>
      <c r="B19" s="18">
        <v>2380160</v>
      </c>
      <c r="C19" s="18">
        <v>2380506</v>
      </c>
      <c r="D19" s="18" t="s">
        <v>103</v>
      </c>
      <c r="E19" s="18" t="str">
        <f t="shared" si="0"/>
        <v>DEL.II:2380160..2380506</v>
      </c>
      <c r="F19" s="19" t="s">
        <v>243</v>
      </c>
      <c r="G19" s="18"/>
      <c r="H19" s="20"/>
      <c r="I19" s="21">
        <v>2</v>
      </c>
      <c r="J19" s="18"/>
    </row>
    <row r="20" spans="1:10">
      <c r="A20" s="18" t="s">
        <v>12</v>
      </c>
      <c r="B20" s="18">
        <v>3321460</v>
      </c>
      <c r="C20" s="18">
        <v>3321823</v>
      </c>
      <c r="D20" s="18" t="s">
        <v>103</v>
      </c>
      <c r="E20" s="18" t="str">
        <f t="shared" si="0"/>
        <v>DEL.I:3321460..3321823</v>
      </c>
      <c r="F20" s="19" t="s">
        <v>244</v>
      </c>
      <c r="G20" s="18"/>
      <c r="H20" s="20"/>
      <c r="I20" s="21">
        <v>2</v>
      </c>
      <c r="J20" s="18"/>
    </row>
    <row r="21" spans="1:10">
      <c r="A21" s="18" t="s">
        <v>31</v>
      </c>
      <c r="B21" s="18">
        <v>2037450</v>
      </c>
      <c r="C21" s="18">
        <v>2037942</v>
      </c>
      <c r="D21" s="18" t="s">
        <v>103</v>
      </c>
      <c r="E21" s="18" t="str">
        <f t="shared" si="0"/>
        <v>DEL.II:2037450..2037942</v>
      </c>
      <c r="F21" s="19" t="s">
        <v>246</v>
      </c>
      <c r="G21" s="18"/>
      <c r="H21" s="20"/>
      <c r="I21" s="21">
        <v>2</v>
      </c>
      <c r="J21" s="18"/>
    </row>
    <row r="22" spans="1:10">
      <c r="A22" s="18" t="s">
        <v>31</v>
      </c>
      <c r="B22" s="18">
        <v>3105817</v>
      </c>
      <c r="C22" s="18">
        <v>3106180</v>
      </c>
      <c r="D22" s="18" t="s">
        <v>103</v>
      </c>
      <c r="E22" s="18" t="str">
        <f t="shared" si="0"/>
        <v>DEL.II:3105817..3106180</v>
      </c>
      <c r="F22" s="19" t="s">
        <v>247</v>
      </c>
      <c r="G22" s="18"/>
      <c r="H22" s="20"/>
      <c r="I22" s="21">
        <v>2</v>
      </c>
      <c r="J22" s="18" t="s">
        <v>248</v>
      </c>
    </row>
    <row r="23" spans="1:10">
      <c r="A23" s="18" t="s">
        <v>12</v>
      </c>
      <c r="B23" s="18">
        <v>238285</v>
      </c>
      <c r="C23" s="18">
        <v>238880</v>
      </c>
      <c r="D23" s="18" t="s">
        <v>103</v>
      </c>
      <c r="E23" s="18" t="str">
        <f t="shared" si="0"/>
        <v>DEL.I:238285..238880</v>
      </c>
      <c r="F23" s="19" t="s">
        <v>249</v>
      </c>
      <c r="G23" s="18"/>
      <c r="H23" s="20"/>
      <c r="I23" s="21">
        <v>2</v>
      </c>
      <c r="J23" s="18"/>
    </row>
    <row r="24" spans="1:10">
      <c r="A24" s="18" t="s">
        <v>12</v>
      </c>
      <c r="B24" s="18">
        <v>3996018</v>
      </c>
      <c r="C24" s="18">
        <v>4000939</v>
      </c>
      <c r="D24" s="18" t="s">
        <v>103</v>
      </c>
      <c r="E24" s="18" t="str">
        <f t="shared" si="0"/>
        <v>DEL.I:3996018..4000939</v>
      </c>
      <c r="F24" s="19" t="s">
        <v>251</v>
      </c>
      <c r="G24" s="18"/>
      <c r="H24" s="20"/>
      <c r="I24" s="21">
        <v>2</v>
      </c>
      <c r="J24" s="18" t="s">
        <v>178</v>
      </c>
    </row>
    <row r="25" spans="1:10">
      <c r="A25" s="18" t="s">
        <v>31</v>
      </c>
      <c r="B25" s="18">
        <v>1826224</v>
      </c>
      <c r="C25" s="18">
        <v>1826606</v>
      </c>
      <c r="D25" s="18" t="s">
        <v>103</v>
      </c>
      <c r="E25" s="18" t="str">
        <f t="shared" si="0"/>
        <v>DEL.II:1826224..1826606</v>
      </c>
      <c r="F25" s="19" t="s">
        <v>256</v>
      </c>
      <c r="G25" s="18"/>
      <c r="H25" s="20"/>
      <c r="I25" s="21">
        <v>2</v>
      </c>
      <c r="J25" s="18" t="s">
        <v>257</v>
      </c>
    </row>
    <row r="26" spans="1:10">
      <c r="A26" s="18" t="s">
        <v>12</v>
      </c>
      <c r="B26" s="18">
        <v>1004885</v>
      </c>
      <c r="C26" s="18">
        <v>1005248</v>
      </c>
      <c r="D26" s="18" t="s">
        <v>103</v>
      </c>
      <c r="E26" s="18" t="str">
        <f t="shared" si="0"/>
        <v>DEL.I:1004885..1005248</v>
      </c>
      <c r="F26" s="19" t="s">
        <v>258</v>
      </c>
      <c r="G26" s="18"/>
      <c r="H26" s="20"/>
      <c r="I26" s="21">
        <v>2</v>
      </c>
      <c r="J26" s="18"/>
    </row>
    <row r="27" spans="1:10">
      <c r="A27" s="18" t="s">
        <v>12</v>
      </c>
      <c r="B27" s="18">
        <v>1563811</v>
      </c>
      <c r="C27" s="18">
        <v>1568732</v>
      </c>
      <c r="D27" s="18" t="s">
        <v>103</v>
      </c>
      <c r="E27" s="18" t="str">
        <f t="shared" si="0"/>
        <v>DEL.I:1563811..1568732</v>
      </c>
      <c r="F27" s="19" t="s">
        <v>259</v>
      </c>
      <c r="G27" s="18"/>
      <c r="H27" s="20"/>
      <c r="I27" s="21">
        <v>2</v>
      </c>
      <c r="J27" s="18"/>
    </row>
    <row r="28" spans="1:10">
      <c r="A28" s="18" t="s">
        <v>12</v>
      </c>
      <c r="B28" s="18">
        <v>2012007</v>
      </c>
      <c r="C28" s="18">
        <v>2012346</v>
      </c>
      <c r="D28" s="18" t="s">
        <v>103</v>
      </c>
      <c r="E28" s="18" t="str">
        <f t="shared" si="0"/>
        <v>DEL.I:2012007..2012346</v>
      </c>
      <c r="F28" s="19" t="s">
        <v>260</v>
      </c>
      <c r="G28" s="18"/>
      <c r="H28" s="20"/>
      <c r="I28" s="21">
        <v>2</v>
      </c>
      <c r="J28" s="18"/>
    </row>
    <row r="29" spans="1:10">
      <c r="A29" s="18" t="s">
        <v>12</v>
      </c>
      <c r="B29" s="18">
        <v>4715786</v>
      </c>
      <c r="C29" s="18">
        <v>4716149</v>
      </c>
      <c r="D29" s="18" t="s">
        <v>103</v>
      </c>
      <c r="E29" s="18" t="str">
        <f t="shared" si="0"/>
        <v>DEL.I:4715786..4716149</v>
      </c>
      <c r="F29" s="19" t="s">
        <v>261</v>
      </c>
      <c r="G29" s="18"/>
      <c r="H29" s="20"/>
      <c r="I29" s="21">
        <v>2</v>
      </c>
      <c r="J29" s="18" t="s">
        <v>262</v>
      </c>
    </row>
    <row r="30" spans="1:10">
      <c r="A30" s="18" t="s">
        <v>31</v>
      </c>
      <c r="B30" s="18">
        <v>32659</v>
      </c>
      <c r="C30" s="18">
        <v>36303</v>
      </c>
      <c r="D30" s="18" t="s">
        <v>103</v>
      </c>
      <c r="E30" s="18" t="str">
        <f t="shared" si="0"/>
        <v>DEL.II:32659..36303</v>
      </c>
      <c r="F30" s="19" t="s">
        <v>263</v>
      </c>
      <c r="G30" s="18"/>
      <c r="H30" s="20"/>
      <c r="I30" s="21">
        <v>2</v>
      </c>
      <c r="J30" s="18" t="s">
        <v>264</v>
      </c>
    </row>
    <row r="31" spans="1:10">
      <c r="A31" s="18" t="s">
        <v>42</v>
      </c>
      <c r="B31" s="18">
        <v>2083914</v>
      </c>
      <c r="C31" s="18">
        <v>2084276</v>
      </c>
      <c r="D31" s="18" t="s">
        <v>103</v>
      </c>
      <c r="E31" s="18" t="str">
        <f t="shared" si="0"/>
        <v>DEL.III:2083914..2084276</v>
      </c>
      <c r="F31" s="19" t="s">
        <v>271</v>
      </c>
      <c r="G31" s="18"/>
      <c r="H31" s="20"/>
      <c r="I31" s="21">
        <v>2</v>
      </c>
      <c r="J31" s="18" t="s">
        <v>272</v>
      </c>
    </row>
    <row r="32" spans="1:10">
      <c r="A32" s="18" t="s">
        <v>31</v>
      </c>
      <c r="B32" s="18">
        <v>1964869</v>
      </c>
      <c r="C32" s="18">
        <v>1969789</v>
      </c>
      <c r="D32" s="18" t="s">
        <v>103</v>
      </c>
      <c r="E32" s="18" t="str">
        <f t="shared" si="0"/>
        <v>DEL.II:1964869..1969789</v>
      </c>
      <c r="F32" s="19" t="s">
        <v>273</v>
      </c>
      <c r="G32" s="18"/>
      <c r="H32" s="20"/>
      <c r="I32" s="21">
        <v>2</v>
      </c>
      <c r="J32" s="18" t="s">
        <v>178</v>
      </c>
    </row>
    <row r="33" spans="1:10">
      <c r="A33" s="18" t="s">
        <v>31</v>
      </c>
      <c r="B33" s="18">
        <v>1553731</v>
      </c>
      <c r="C33" s="18">
        <v>1554105</v>
      </c>
      <c r="D33" s="18" t="s">
        <v>103</v>
      </c>
      <c r="E33" s="18" t="str">
        <f t="shared" si="0"/>
        <v>DEL.II:1553731..1554105</v>
      </c>
      <c r="F33" s="19" t="s">
        <v>275</v>
      </c>
      <c r="G33" s="18"/>
      <c r="H33" s="20"/>
      <c r="I33" s="21">
        <v>2</v>
      </c>
      <c r="J33" s="18" t="s">
        <v>276</v>
      </c>
    </row>
    <row r="34" spans="1:10">
      <c r="A34" s="18" t="s">
        <v>12</v>
      </c>
      <c r="B34" s="18">
        <v>5523931</v>
      </c>
      <c r="C34" s="18">
        <v>5556110</v>
      </c>
      <c r="D34" s="18" t="s">
        <v>103</v>
      </c>
      <c r="E34" s="18" t="str">
        <f t="shared" si="0"/>
        <v>DEL.I:5523931..5556110</v>
      </c>
      <c r="F34" s="19"/>
      <c r="G34" s="18"/>
      <c r="H34" s="20" t="s">
        <v>278</v>
      </c>
      <c r="I34" s="21">
        <v>0</v>
      </c>
      <c r="J34" s="18" t="s">
        <v>279</v>
      </c>
    </row>
    <row r="35" spans="1:10">
      <c r="A35" s="18" t="s">
        <v>31</v>
      </c>
      <c r="B35" s="18">
        <v>356220</v>
      </c>
      <c r="C35" s="18">
        <v>359875</v>
      </c>
      <c r="D35" s="18" t="s">
        <v>103</v>
      </c>
      <c r="E35" s="18" t="str">
        <f t="shared" si="0"/>
        <v>DEL.II:356220..359875</v>
      </c>
      <c r="F35" s="19" t="s">
        <v>278</v>
      </c>
      <c r="G35" s="18"/>
      <c r="H35" s="20"/>
      <c r="I35" s="21">
        <v>2</v>
      </c>
      <c r="J35" s="18" t="s">
        <v>280</v>
      </c>
    </row>
    <row r="36" spans="1:10">
      <c r="A36" s="18" t="s">
        <v>31</v>
      </c>
      <c r="B36" s="18">
        <v>3282854</v>
      </c>
      <c r="C36" s="18">
        <v>3283208</v>
      </c>
      <c r="D36" s="18" t="s">
        <v>103</v>
      </c>
      <c r="E36" s="18" t="str">
        <f t="shared" si="0"/>
        <v>DEL.II:3282854..3283208</v>
      </c>
      <c r="F36" s="19" t="s">
        <v>281</v>
      </c>
      <c r="G36" s="18" t="s">
        <v>118</v>
      </c>
      <c r="H36" s="20"/>
      <c r="I36" s="21" t="s">
        <v>282</v>
      </c>
      <c r="J36" s="18" t="s">
        <v>283</v>
      </c>
    </row>
    <row r="37" spans="1:10">
      <c r="A37" s="18" t="s">
        <v>84</v>
      </c>
      <c r="B37" s="18">
        <v>5289</v>
      </c>
      <c r="C37" s="18">
        <v>6499</v>
      </c>
      <c r="D37" s="18" t="s">
        <v>103</v>
      </c>
      <c r="E37" s="18" t="str">
        <f t="shared" si="0"/>
        <v>DEL.MT:5289..6499</v>
      </c>
      <c r="F37" s="19"/>
      <c r="G37" s="18"/>
      <c r="H37" s="20" t="s">
        <v>285</v>
      </c>
      <c r="I37" s="21">
        <v>0</v>
      </c>
      <c r="J37" s="18" t="s">
        <v>286</v>
      </c>
    </row>
    <row r="38" spans="1:10">
      <c r="A38" s="18" t="s">
        <v>31</v>
      </c>
      <c r="B38" s="18">
        <v>670283</v>
      </c>
      <c r="C38" s="18">
        <v>671228</v>
      </c>
      <c r="D38" s="18" t="s">
        <v>103</v>
      </c>
      <c r="E38" s="18" t="str">
        <f t="shared" si="0"/>
        <v>DEL.II:670283..671228</v>
      </c>
      <c r="F38" s="19"/>
      <c r="G38" s="18" t="s">
        <v>134</v>
      </c>
      <c r="H38" s="20"/>
      <c r="I38" s="21">
        <v>1</v>
      </c>
      <c r="J38" s="18" t="s">
        <v>287</v>
      </c>
    </row>
    <row r="39" spans="1:10">
      <c r="A39" s="18" t="s">
        <v>42</v>
      </c>
      <c r="B39" s="18">
        <v>777726</v>
      </c>
      <c r="C39" s="18">
        <v>782647</v>
      </c>
      <c r="D39" s="18" t="s">
        <v>103</v>
      </c>
      <c r="E39" s="18" t="str">
        <f t="shared" si="0"/>
        <v>DEL.III:777726..782647</v>
      </c>
      <c r="F39" s="19" t="s">
        <v>288</v>
      </c>
      <c r="G39" s="18"/>
      <c r="H39" s="20"/>
      <c r="I39" s="21">
        <v>2</v>
      </c>
      <c r="J39" s="18" t="s">
        <v>178</v>
      </c>
    </row>
    <row r="40" spans="1:10">
      <c r="A40" s="18" t="s">
        <v>31</v>
      </c>
      <c r="B40" s="18">
        <v>3489297</v>
      </c>
      <c r="C40" s="18">
        <v>3489651</v>
      </c>
      <c r="D40" s="18" t="s">
        <v>103</v>
      </c>
      <c r="E40" s="18" t="str">
        <f t="shared" si="0"/>
        <v>DEL.II:3489297..3489651</v>
      </c>
      <c r="F40" s="19" t="s">
        <v>289</v>
      </c>
      <c r="G40" s="18"/>
      <c r="H40" s="20"/>
      <c r="I40" s="21">
        <v>2</v>
      </c>
      <c r="J40" s="18" t="s">
        <v>290</v>
      </c>
    </row>
    <row r="41" spans="1:10">
      <c r="A41" s="18" t="s">
        <v>31</v>
      </c>
      <c r="B41" s="18">
        <v>4420487</v>
      </c>
      <c r="C41" s="18">
        <v>4421131</v>
      </c>
      <c r="D41" s="18" t="s">
        <v>103</v>
      </c>
      <c r="E41" s="18" t="str">
        <f t="shared" si="0"/>
        <v>DEL.II:4420487..4421131</v>
      </c>
      <c r="F41" s="19" t="s">
        <v>291</v>
      </c>
      <c r="G41" s="18"/>
      <c r="H41" s="20"/>
      <c r="I41" s="21">
        <v>2</v>
      </c>
      <c r="J41" s="18" t="s">
        <v>292</v>
      </c>
    </row>
    <row r="42" spans="1:10">
      <c r="A42" s="18" t="s">
        <v>12</v>
      </c>
      <c r="B42" s="18">
        <v>2854051</v>
      </c>
      <c r="C42" s="18">
        <v>2854405</v>
      </c>
      <c r="D42" s="18" t="s">
        <v>103</v>
      </c>
      <c r="E42" s="18" t="str">
        <f t="shared" si="0"/>
        <v>DEL.I:2854051..2854405</v>
      </c>
      <c r="F42" s="19" t="s">
        <v>293</v>
      </c>
      <c r="G42" s="18"/>
      <c r="H42" s="20"/>
      <c r="I42" s="21">
        <v>2</v>
      </c>
      <c r="J42" s="18" t="s">
        <v>294</v>
      </c>
    </row>
    <row r="43" spans="1:10">
      <c r="A43" s="18" t="s">
        <v>12</v>
      </c>
      <c r="B43" s="18">
        <v>397017</v>
      </c>
      <c r="C43" s="18">
        <v>397370</v>
      </c>
      <c r="D43" s="18" t="s">
        <v>103</v>
      </c>
      <c r="E43" s="18" t="str">
        <f t="shared" si="0"/>
        <v>DEL.I:397017..397370</v>
      </c>
      <c r="F43" s="19" t="s">
        <v>295</v>
      </c>
      <c r="G43" s="18"/>
      <c r="H43" s="20"/>
      <c r="I43" s="21">
        <v>2</v>
      </c>
      <c r="J43" s="18"/>
    </row>
    <row r="44" spans="1:10">
      <c r="A44" s="18" t="s">
        <v>12</v>
      </c>
      <c r="B44" s="18">
        <v>2939711</v>
      </c>
      <c r="C44" s="18">
        <v>2942291</v>
      </c>
      <c r="D44" s="18" t="s">
        <v>103</v>
      </c>
      <c r="E44" s="18" t="str">
        <f t="shared" si="0"/>
        <v>DEL.I:2939711..2942291</v>
      </c>
      <c r="F44" s="19"/>
      <c r="G44" s="18" t="s">
        <v>296</v>
      </c>
      <c r="H44" s="20"/>
      <c r="I44" s="21">
        <v>1</v>
      </c>
      <c r="J44" s="18" t="s">
        <v>297</v>
      </c>
    </row>
    <row r="45" spans="1:10">
      <c r="A45" s="18" t="s">
        <v>84</v>
      </c>
      <c r="B45" s="18">
        <v>696</v>
      </c>
      <c r="C45" s="18">
        <v>16534</v>
      </c>
      <c r="D45" s="18" t="s">
        <v>103</v>
      </c>
      <c r="E45" s="18" t="str">
        <f t="shared" si="0"/>
        <v>DEL.MT:696..16534</v>
      </c>
      <c r="F45" s="19"/>
      <c r="G45" s="18" t="s">
        <v>298</v>
      </c>
      <c r="H45" s="20"/>
      <c r="I45" s="21">
        <v>1</v>
      </c>
      <c r="J45" s="18" t="s">
        <v>299</v>
      </c>
    </row>
    <row r="46" spans="1:10">
      <c r="A46" s="18" t="s">
        <v>31</v>
      </c>
      <c r="B46" s="18">
        <v>2636818</v>
      </c>
      <c r="C46" s="18">
        <v>2637157</v>
      </c>
      <c r="D46" s="18" t="s">
        <v>103</v>
      </c>
      <c r="E46" s="18" t="str">
        <f t="shared" si="0"/>
        <v>DEL.II:2636818..2637157</v>
      </c>
      <c r="F46" s="19" t="s">
        <v>300</v>
      </c>
      <c r="G46" s="18"/>
      <c r="H46" s="20"/>
      <c r="I46" s="21">
        <v>2</v>
      </c>
      <c r="J46" s="18"/>
    </row>
    <row r="47" spans="1:10">
      <c r="A47" s="18" t="s">
        <v>12</v>
      </c>
      <c r="B47" s="18">
        <v>2437573</v>
      </c>
      <c r="C47" s="18">
        <v>2437936</v>
      </c>
      <c r="D47" s="18" t="s">
        <v>103</v>
      </c>
      <c r="E47" s="18" t="str">
        <f t="shared" si="0"/>
        <v>DEL.I:2437573..2437936</v>
      </c>
      <c r="F47" s="19" t="s">
        <v>301</v>
      </c>
      <c r="G47" s="18"/>
      <c r="H47" s="20"/>
      <c r="I47" s="21">
        <v>2</v>
      </c>
      <c r="J47" s="18"/>
    </row>
    <row r="48" spans="1:10">
      <c r="A48" s="18" t="s">
        <v>12</v>
      </c>
      <c r="B48" s="18">
        <v>5175872</v>
      </c>
      <c r="C48" s="18">
        <v>5176226</v>
      </c>
      <c r="D48" s="18" t="s">
        <v>103</v>
      </c>
      <c r="E48" s="18" t="str">
        <f t="shared" si="0"/>
        <v>DEL.I:5175872..5176226</v>
      </c>
      <c r="F48" s="19" t="s">
        <v>302</v>
      </c>
      <c r="G48" s="18"/>
      <c r="H48" s="20"/>
      <c r="I48" s="21">
        <v>2</v>
      </c>
      <c r="J48" s="18"/>
    </row>
    <row r="49" spans="1:10">
      <c r="A49" s="18" t="s">
        <v>42</v>
      </c>
      <c r="B49" s="18">
        <v>1716275</v>
      </c>
      <c r="C49" s="18">
        <v>1716629</v>
      </c>
      <c r="D49" s="18" t="s">
        <v>103</v>
      </c>
      <c r="E49" s="18" t="str">
        <f t="shared" si="0"/>
        <v>DEL.III:1716275..1716629</v>
      </c>
      <c r="F49" s="19" t="s">
        <v>303</v>
      </c>
      <c r="G49" s="18"/>
      <c r="H49" s="20"/>
      <c r="I49" s="21">
        <v>2</v>
      </c>
      <c r="J49" s="18"/>
    </row>
    <row r="50" spans="1:10">
      <c r="A50" s="18" t="s">
        <v>42</v>
      </c>
      <c r="B50" s="18">
        <v>2158740</v>
      </c>
      <c r="C50" s="18">
        <v>2159094</v>
      </c>
      <c r="D50" s="18" t="s">
        <v>103</v>
      </c>
      <c r="E50" s="18" t="str">
        <f t="shared" si="0"/>
        <v>DEL.III:2158740..2159094</v>
      </c>
      <c r="F50" s="19" t="s">
        <v>303</v>
      </c>
      <c r="G50" s="18"/>
      <c r="H50" s="20"/>
      <c r="I50" s="21">
        <v>2</v>
      </c>
      <c r="J50" s="18"/>
    </row>
    <row r="51" spans="1:10">
      <c r="A51" s="18" t="s">
        <v>12</v>
      </c>
      <c r="B51" s="18">
        <v>5190739</v>
      </c>
      <c r="C51" s="18">
        <v>5200227</v>
      </c>
      <c r="D51" s="18" t="s">
        <v>103</v>
      </c>
      <c r="E51" s="18" t="str">
        <f t="shared" si="0"/>
        <v>DEL.I:5190739..5200227</v>
      </c>
      <c r="F51" s="19" t="s">
        <v>304</v>
      </c>
      <c r="G51" s="18"/>
      <c r="H51" s="20"/>
      <c r="I51" s="21">
        <v>2</v>
      </c>
      <c r="J51" s="18"/>
    </row>
    <row r="52" spans="1:10">
      <c r="A52" s="18" t="s">
        <v>12</v>
      </c>
      <c r="B52" s="18">
        <v>167655</v>
      </c>
      <c r="C52" s="18">
        <v>170012</v>
      </c>
      <c r="D52" s="18" t="s">
        <v>103</v>
      </c>
      <c r="E52" s="18" t="str">
        <f t="shared" si="0"/>
        <v>DEL.I:167655..170012</v>
      </c>
      <c r="F52" s="19" t="s">
        <v>306</v>
      </c>
      <c r="G52" s="18"/>
      <c r="H52" s="20"/>
      <c r="I52" s="21">
        <v>2</v>
      </c>
      <c r="J52" s="18" t="s">
        <v>307</v>
      </c>
    </row>
    <row r="53" spans="1:10">
      <c r="A53" s="18" t="s">
        <v>42</v>
      </c>
      <c r="B53" s="18">
        <v>1499168</v>
      </c>
      <c r="C53" s="18">
        <v>1499909</v>
      </c>
      <c r="D53" s="18" t="s">
        <v>103</v>
      </c>
      <c r="E53" s="18" t="str">
        <f t="shared" si="0"/>
        <v>DEL.III:1499168..1499909</v>
      </c>
      <c r="F53" s="19" t="s">
        <v>186</v>
      </c>
      <c r="G53" s="18"/>
      <c r="H53" s="20"/>
      <c r="I53" s="21">
        <v>2</v>
      </c>
      <c r="J53" s="18" t="s">
        <v>308</v>
      </c>
    </row>
    <row r="54" spans="1:10">
      <c r="A54" s="18" t="s">
        <v>12</v>
      </c>
      <c r="B54" s="18">
        <v>4905392</v>
      </c>
      <c r="C54" s="18">
        <v>4911115</v>
      </c>
      <c r="D54" s="18" t="s">
        <v>103</v>
      </c>
      <c r="E54" s="18" t="str">
        <f t="shared" si="0"/>
        <v>DEL.I:4905392..4911115</v>
      </c>
      <c r="F54" s="19" t="s">
        <v>309</v>
      </c>
      <c r="G54" s="18"/>
      <c r="H54" s="20"/>
      <c r="I54" s="21">
        <v>2</v>
      </c>
      <c r="J54" s="18" t="s">
        <v>310</v>
      </c>
    </row>
    <row r="55" spans="1:10">
      <c r="A55" s="18" t="s">
        <v>42</v>
      </c>
      <c r="B55" s="18">
        <v>376365</v>
      </c>
      <c r="C55" s="18">
        <v>822248</v>
      </c>
      <c r="D55" s="18" t="s">
        <v>103</v>
      </c>
      <c r="E55" s="18" t="str">
        <f t="shared" si="0"/>
        <v>DEL.III:376365..822248</v>
      </c>
      <c r="F55" s="19"/>
      <c r="G55" s="18"/>
      <c r="H55" s="20"/>
      <c r="I55" s="21">
        <v>0</v>
      </c>
      <c r="J55" s="22" t="s">
        <v>314</v>
      </c>
    </row>
    <row r="56" spans="1:10">
      <c r="A56" s="18" t="s">
        <v>42</v>
      </c>
      <c r="B56" s="18">
        <v>580758</v>
      </c>
      <c r="C56" s="18">
        <v>841387</v>
      </c>
      <c r="D56" s="18" t="s">
        <v>103</v>
      </c>
      <c r="E56" s="18" t="str">
        <f t="shared" si="0"/>
        <v>DEL.III:580758..841387</v>
      </c>
      <c r="F56" s="19"/>
      <c r="G56" s="18"/>
      <c r="H56" s="20"/>
      <c r="I56" s="21">
        <v>0</v>
      </c>
      <c r="J56" s="22" t="s">
        <v>314</v>
      </c>
    </row>
    <row r="57" spans="1:10">
      <c r="A57" s="18" t="s">
        <v>31</v>
      </c>
      <c r="B57" s="18">
        <v>1812343</v>
      </c>
      <c r="C57" s="18">
        <v>1817262</v>
      </c>
      <c r="D57" s="18" t="s">
        <v>103</v>
      </c>
      <c r="E57" s="18" t="str">
        <f t="shared" si="0"/>
        <v>DEL.II:1812343..1817262</v>
      </c>
      <c r="F57" s="19" t="s">
        <v>315</v>
      </c>
      <c r="G57" s="18"/>
      <c r="H57" s="20"/>
      <c r="I57" s="21">
        <v>2</v>
      </c>
      <c r="J57" s="18" t="s">
        <v>178</v>
      </c>
    </row>
    <row r="58" spans="1:10">
      <c r="A58" s="18" t="s">
        <v>84</v>
      </c>
      <c r="B58" s="18">
        <v>6844</v>
      </c>
      <c r="C58" s="18">
        <v>7925</v>
      </c>
      <c r="D58" s="18" t="s">
        <v>103</v>
      </c>
      <c r="E58" s="18" t="str">
        <f t="shared" si="0"/>
        <v>DEL.MT:6844..7925</v>
      </c>
      <c r="F58" s="19" t="s">
        <v>316</v>
      </c>
      <c r="G58" s="18"/>
      <c r="H58" s="20"/>
      <c r="I58" s="21">
        <v>2</v>
      </c>
      <c r="J58" s="18" t="s">
        <v>317</v>
      </c>
    </row>
    <row r="59" spans="1:10">
      <c r="A59" s="18" t="s">
        <v>42</v>
      </c>
      <c r="B59" s="18">
        <v>2347887</v>
      </c>
      <c r="C59" s="18">
        <v>2348363</v>
      </c>
      <c r="D59" s="18" t="s">
        <v>103</v>
      </c>
      <c r="E59" s="18" t="str">
        <f t="shared" si="0"/>
        <v>DEL.III:2347887..2348363</v>
      </c>
      <c r="F59" s="19" t="s">
        <v>318</v>
      </c>
      <c r="G59" s="18"/>
      <c r="H59" s="20"/>
      <c r="I59" s="21">
        <v>2</v>
      </c>
      <c r="J59" s="18" t="s">
        <v>319</v>
      </c>
    </row>
    <row r="60" spans="1:10">
      <c r="A60" s="18" t="s">
        <v>31</v>
      </c>
      <c r="B60" s="18">
        <v>1900661</v>
      </c>
      <c r="C60" s="18">
        <v>3604520</v>
      </c>
      <c r="D60" s="18" t="s">
        <v>103</v>
      </c>
      <c r="E60" s="18" t="str">
        <f t="shared" si="0"/>
        <v>DEL.II:1900661..3604520</v>
      </c>
      <c r="F60" s="19"/>
      <c r="G60" s="18"/>
      <c r="H60" s="20"/>
      <c r="I60" s="21">
        <v>0</v>
      </c>
      <c r="J60" s="22" t="s">
        <v>314</v>
      </c>
    </row>
    <row r="61" spans="1:10">
      <c r="A61" s="18" t="s">
        <v>12</v>
      </c>
      <c r="B61" s="18">
        <v>844082</v>
      </c>
      <c r="C61" s="18">
        <v>857333</v>
      </c>
      <c r="D61" s="18" t="s">
        <v>103</v>
      </c>
      <c r="E61" s="18" t="str">
        <f t="shared" si="0"/>
        <v>DEL.I:844082..857333</v>
      </c>
      <c r="F61" s="19"/>
      <c r="G61" s="18"/>
      <c r="H61" s="20"/>
      <c r="I61" s="21">
        <v>0</v>
      </c>
      <c r="J61" s="22" t="s">
        <v>320</v>
      </c>
    </row>
    <row r="62" spans="1:10">
      <c r="A62" s="18" t="s">
        <v>42</v>
      </c>
      <c r="B62" s="18">
        <v>187087</v>
      </c>
      <c r="C62" s="18">
        <v>187491</v>
      </c>
      <c r="D62" s="18" t="s">
        <v>103</v>
      </c>
      <c r="E62" s="18" t="str">
        <f t="shared" si="0"/>
        <v>DEL.III:187087..187491</v>
      </c>
      <c r="F62" s="19" t="s">
        <v>202</v>
      </c>
      <c r="G62" s="18"/>
      <c r="H62" s="20"/>
      <c r="I62" s="21">
        <v>2</v>
      </c>
      <c r="J62" s="18" t="s">
        <v>321</v>
      </c>
    </row>
    <row r="63" spans="1:10">
      <c r="A63" s="18" t="s">
        <v>84</v>
      </c>
      <c r="B63" s="18">
        <v>9227</v>
      </c>
      <c r="C63" s="18">
        <v>9824</v>
      </c>
      <c r="D63" s="18" t="s">
        <v>103</v>
      </c>
      <c r="E63" s="18" t="str">
        <f t="shared" si="0"/>
        <v>DEL.MT:9227..9824</v>
      </c>
      <c r="F63" s="19" t="s">
        <v>205</v>
      </c>
      <c r="G63" s="18"/>
      <c r="H63" s="20"/>
      <c r="I63" s="21">
        <v>2</v>
      </c>
      <c r="J63" s="18" t="s">
        <v>322</v>
      </c>
    </row>
    <row r="64" spans="1:10">
      <c r="A64" s="18" t="s">
        <v>31</v>
      </c>
      <c r="B64" s="18">
        <v>4400964</v>
      </c>
      <c r="C64" s="18">
        <v>4403077</v>
      </c>
      <c r="D64" s="18" t="s">
        <v>103</v>
      </c>
      <c r="E64" s="18" t="str">
        <f t="shared" si="0"/>
        <v>DEL.II:4400964..4403077</v>
      </c>
      <c r="F64" s="19" t="s">
        <v>119</v>
      </c>
      <c r="G64" s="18"/>
      <c r="H64" s="20"/>
      <c r="I64" s="21">
        <v>2</v>
      </c>
      <c r="J64" s="18"/>
    </row>
    <row r="65" spans="1:10">
      <c r="A65" s="18" t="s">
        <v>31</v>
      </c>
      <c r="B65" s="18">
        <v>2163457</v>
      </c>
      <c r="C65" s="18">
        <v>2163810</v>
      </c>
      <c r="D65" s="18" t="s">
        <v>103</v>
      </c>
      <c r="E65" s="18" t="str">
        <f t="shared" si="0"/>
        <v>DEL.II:2163457..2163810</v>
      </c>
      <c r="F65" s="19" t="s">
        <v>140</v>
      </c>
      <c r="G65" s="18"/>
      <c r="H65" s="20"/>
      <c r="I65" s="21">
        <v>2</v>
      </c>
      <c r="J65" s="18" t="s">
        <v>323</v>
      </c>
    </row>
    <row r="66" spans="1:10">
      <c r="A66" s="18" t="s">
        <v>12</v>
      </c>
      <c r="B66" s="18">
        <v>4897502</v>
      </c>
      <c r="C66" s="18">
        <v>4897865</v>
      </c>
      <c r="D66" s="18" t="s">
        <v>103</v>
      </c>
      <c r="E66" s="18" t="str">
        <f t="shared" si="0"/>
        <v>DEL.I:4897502..4897865</v>
      </c>
      <c r="F66" s="19" t="s">
        <v>140</v>
      </c>
      <c r="G66" s="18"/>
      <c r="H66" s="20"/>
      <c r="I66" s="21">
        <v>2</v>
      </c>
      <c r="J66" s="18" t="s">
        <v>323</v>
      </c>
    </row>
    <row r="67" spans="1:10">
      <c r="A67" s="18" t="s">
        <v>12</v>
      </c>
      <c r="B67" s="18">
        <v>3043424</v>
      </c>
      <c r="C67" s="18">
        <v>3043787</v>
      </c>
      <c r="D67" s="18" t="s">
        <v>103</v>
      </c>
      <c r="E67" s="18" t="str">
        <f t="shared" si="0"/>
        <v>DEL.I:3043424..3043787</v>
      </c>
      <c r="F67" s="19" t="s">
        <v>324</v>
      </c>
      <c r="G67" s="18"/>
      <c r="H67" s="20"/>
      <c r="I67" s="21">
        <v>2</v>
      </c>
      <c r="J67" s="18" t="s">
        <v>323</v>
      </c>
    </row>
    <row r="68" spans="1:10">
      <c r="A68" s="18" t="s">
        <v>12</v>
      </c>
      <c r="B68" s="18">
        <v>5531927</v>
      </c>
      <c r="C68" s="18">
        <v>5534736</v>
      </c>
      <c r="D68" s="18" t="s">
        <v>103</v>
      </c>
      <c r="E68" s="18" t="str">
        <f t="shared" si="0"/>
        <v>DEL.I:5531927..5534736</v>
      </c>
      <c r="F68" s="19" t="s">
        <v>324</v>
      </c>
      <c r="G68" s="18"/>
      <c r="H68" s="20"/>
      <c r="I68" s="21">
        <v>2</v>
      </c>
      <c r="J68" s="18" t="s">
        <v>325</v>
      </c>
    </row>
    <row r="69" spans="1:10">
      <c r="A69" s="18" t="s">
        <v>42</v>
      </c>
      <c r="B69" s="18">
        <v>115342</v>
      </c>
      <c r="C69" s="18">
        <v>117145</v>
      </c>
      <c r="D69" s="18" t="s">
        <v>103</v>
      </c>
      <c r="E69" s="18" t="str">
        <f t="shared" si="0"/>
        <v>DEL.III:115342..117145</v>
      </c>
      <c r="F69" s="19" t="s">
        <v>100</v>
      </c>
      <c r="G69" s="18"/>
      <c r="H69" s="20"/>
      <c r="I69" s="21">
        <v>2</v>
      </c>
      <c r="J69" s="18" t="s">
        <v>326</v>
      </c>
    </row>
    <row r="70" spans="1:10">
      <c r="A70" s="18" t="s">
        <v>31</v>
      </c>
      <c r="B70" s="18">
        <v>1488228</v>
      </c>
      <c r="C70" s="18">
        <v>1489646</v>
      </c>
      <c r="D70" s="18" t="s">
        <v>103</v>
      </c>
      <c r="E70" s="18" t="str">
        <f t="shared" ref="E70:E133" si="1">CONCATENATE(D70,".",A70,":",B70,"..",C70)</f>
        <v>DEL.II:1488228..1489646</v>
      </c>
      <c r="F70" s="19" t="s">
        <v>100</v>
      </c>
      <c r="G70" s="18"/>
      <c r="H70" s="20"/>
      <c r="I70" s="21">
        <v>2</v>
      </c>
      <c r="J70" s="18" t="s">
        <v>327</v>
      </c>
    </row>
    <row r="71" spans="1:10">
      <c r="A71" s="18" t="s">
        <v>12</v>
      </c>
      <c r="B71" s="18">
        <v>5481999</v>
      </c>
      <c r="C71" s="18">
        <v>5488369</v>
      </c>
      <c r="D71" s="18" t="s">
        <v>103</v>
      </c>
      <c r="E71" s="18" t="str">
        <f t="shared" si="1"/>
        <v>DEL.I:5481999..5488369</v>
      </c>
      <c r="F71" s="19" t="s">
        <v>144</v>
      </c>
      <c r="G71" s="18"/>
      <c r="H71" s="20"/>
      <c r="I71" s="21">
        <v>2</v>
      </c>
      <c r="J71" s="18" t="s">
        <v>328</v>
      </c>
    </row>
    <row r="72" spans="1:10">
      <c r="A72" s="18" t="s">
        <v>42</v>
      </c>
      <c r="B72" s="18">
        <v>299724</v>
      </c>
      <c r="C72" s="18">
        <v>300128</v>
      </c>
      <c r="D72" s="18" t="s">
        <v>103</v>
      </c>
      <c r="E72" s="18" t="str">
        <f t="shared" si="1"/>
        <v>DEL.III:299724..300128</v>
      </c>
      <c r="F72" s="19" t="s">
        <v>329</v>
      </c>
      <c r="G72" s="18"/>
      <c r="H72" s="20"/>
      <c r="I72" s="21">
        <v>2</v>
      </c>
      <c r="J72" s="18"/>
    </row>
    <row r="73" spans="1:10">
      <c r="A73" s="18" t="s">
        <v>31</v>
      </c>
      <c r="B73" s="18">
        <v>88950</v>
      </c>
      <c r="C73" s="18">
        <v>120587</v>
      </c>
      <c r="D73" s="18" t="s">
        <v>103</v>
      </c>
      <c r="E73" s="18" t="str">
        <f t="shared" si="1"/>
        <v>DEL.II:88950..120587</v>
      </c>
      <c r="F73" s="19" t="s">
        <v>330</v>
      </c>
      <c r="G73" s="18"/>
      <c r="H73" s="20"/>
      <c r="I73" s="21">
        <v>2</v>
      </c>
      <c r="J73" s="18" t="s">
        <v>331</v>
      </c>
    </row>
    <row r="74" spans="1:10">
      <c r="A74" s="18" t="s">
        <v>31</v>
      </c>
      <c r="B74" s="18">
        <v>4451323</v>
      </c>
      <c r="C74" s="18">
        <v>4451647</v>
      </c>
      <c r="D74" s="18" t="s">
        <v>103</v>
      </c>
      <c r="E74" s="18" t="str">
        <f t="shared" si="1"/>
        <v>DEL.II:4451323..4451647</v>
      </c>
      <c r="F74" s="19" t="s">
        <v>332</v>
      </c>
      <c r="G74" s="18"/>
      <c r="H74" s="20"/>
      <c r="I74" s="21">
        <v>2</v>
      </c>
      <c r="J74" s="18" t="s">
        <v>333</v>
      </c>
    </row>
    <row r="75" spans="1:10">
      <c r="A75" s="18" t="s">
        <v>31</v>
      </c>
      <c r="B75" s="18">
        <v>4490333</v>
      </c>
      <c r="C75" s="18">
        <v>4490507</v>
      </c>
      <c r="D75" s="18" t="s">
        <v>103</v>
      </c>
      <c r="E75" s="18" t="str">
        <f t="shared" si="1"/>
        <v>DEL.II:4490333..4490507</v>
      </c>
      <c r="F75" s="19"/>
      <c r="G75" s="18" t="s">
        <v>334</v>
      </c>
      <c r="H75" s="20"/>
      <c r="I75" s="21">
        <v>1</v>
      </c>
      <c r="J75" s="18" t="s">
        <v>335</v>
      </c>
    </row>
    <row r="76" spans="1:10">
      <c r="A76" s="18" t="s">
        <v>12</v>
      </c>
      <c r="B76" s="18">
        <v>2979307</v>
      </c>
      <c r="C76" s="18">
        <v>2979662</v>
      </c>
      <c r="D76" s="18" t="s">
        <v>103</v>
      </c>
      <c r="E76" s="18" t="str">
        <f t="shared" si="1"/>
        <v>DEL.I:2979307..2979662</v>
      </c>
      <c r="F76" s="19" t="s">
        <v>146</v>
      </c>
      <c r="G76" s="18"/>
      <c r="H76" s="20"/>
      <c r="I76" s="21">
        <v>2</v>
      </c>
      <c r="J76" s="18"/>
    </row>
    <row r="77" spans="1:10">
      <c r="A77" s="18" t="s">
        <v>12</v>
      </c>
      <c r="B77" s="18">
        <v>3190948</v>
      </c>
      <c r="C77" s="18">
        <v>3191311</v>
      </c>
      <c r="D77" s="18" t="s">
        <v>103</v>
      </c>
      <c r="E77" s="18" t="str">
        <f t="shared" si="1"/>
        <v>DEL.I:3190948..3191311</v>
      </c>
      <c r="F77" s="19" t="s">
        <v>148</v>
      </c>
      <c r="G77" s="18"/>
      <c r="H77" s="20"/>
      <c r="I77" s="21">
        <v>2</v>
      </c>
      <c r="J77" s="18" t="s">
        <v>323</v>
      </c>
    </row>
    <row r="78" spans="1:10">
      <c r="A78" s="18" t="s">
        <v>31</v>
      </c>
      <c r="B78" s="18">
        <v>3610190</v>
      </c>
      <c r="C78" s="18">
        <v>3613878</v>
      </c>
      <c r="D78" s="18" t="s">
        <v>103</v>
      </c>
      <c r="E78" s="18" t="str">
        <f t="shared" si="1"/>
        <v>DEL.II:3610190..3613878</v>
      </c>
      <c r="F78" s="19" t="s">
        <v>180</v>
      </c>
      <c r="G78" s="18"/>
      <c r="H78" s="20"/>
      <c r="I78" s="21">
        <v>2</v>
      </c>
      <c r="J78" s="18" t="s">
        <v>336</v>
      </c>
    </row>
    <row r="79" spans="1:10">
      <c r="A79" s="18" t="s">
        <v>42</v>
      </c>
      <c r="B79" s="18">
        <v>498247</v>
      </c>
      <c r="C79" s="18">
        <v>1277610</v>
      </c>
      <c r="D79" s="18" t="s">
        <v>103</v>
      </c>
      <c r="E79" s="18" t="str">
        <f t="shared" si="1"/>
        <v>DEL.III:498247..1277610</v>
      </c>
      <c r="F79" s="19"/>
      <c r="G79" s="18"/>
      <c r="H79" s="20" t="s">
        <v>122</v>
      </c>
      <c r="I79" s="21">
        <v>0</v>
      </c>
      <c r="J79" s="18" t="s">
        <v>337</v>
      </c>
    </row>
    <row r="80" spans="1:10">
      <c r="A80" s="18" t="s">
        <v>42</v>
      </c>
      <c r="B80" s="18">
        <v>499945</v>
      </c>
      <c r="C80" s="18">
        <v>500308</v>
      </c>
      <c r="D80" s="18" t="s">
        <v>103</v>
      </c>
      <c r="E80" s="18" t="str">
        <f t="shared" si="1"/>
        <v>DEL.III:499945..500308</v>
      </c>
      <c r="F80" s="19" t="s">
        <v>338</v>
      </c>
      <c r="G80" s="18"/>
      <c r="H80" s="20"/>
      <c r="I80" s="21">
        <v>2</v>
      </c>
      <c r="J80" s="18" t="s">
        <v>323</v>
      </c>
    </row>
    <row r="81" spans="1:10">
      <c r="A81" s="18" t="s">
        <v>31</v>
      </c>
      <c r="B81" s="18">
        <v>4439913</v>
      </c>
      <c r="C81" s="18">
        <v>4440336</v>
      </c>
      <c r="D81" s="18" t="s">
        <v>103</v>
      </c>
      <c r="E81" s="18" t="str">
        <f t="shared" si="1"/>
        <v>DEL.II:4439913..4440336</v>
      </c>
      <c r="F81" s="19" t="s">
        <v>123</v>
      </c>
      <c r="G81" s="18"/>
      <c r="H81" s="20"/>
      <c r="I81" s="21">
        <v>2</v>
      </c>
      <c r="J81" s="18" t="s">
        <v>339</v>
      </c>
    </row>
    <row r="82" spans="1:10">
      <c r="A82" s="18" t="s">
        <v>12</v>
      </c>
      <c r="B82" s="18">
        <v>3405036</v>
      </c>
      <c r="C82" s="18">
        <v>3405348</v>
      </c>
      <c r="D82" s="18" t="s">
        <v>103</v>
      </c>
      <c r="E82" s="18" t="str">
        <f t="shared" si="1"/>
        <v>DEL.I:3405036..3405348</v>
      </c>
      <c r="F82" s="19" t="s">
        <v>150</v>
      </c>
      <c r="G82" s="18"/>
      <c r="H82" s="20"/>
      <c r="I82" s="21">
        <v>2</v>
      </c>
      <c r="J82" s="18"/>
    </row>
    <row r="83" spans="1:10">
      <c r="A83" s="18" t="s">
        <v>42</v>
      </c>
      <c r="B83" s="18">
        <v>427169</v>
      </c>
      <c r="C83" s="18">
        <v>486881</v>
      </c>
      <c r="D83" s="18" t="s">
        <v>103</v>
      </c>
      <c r="E83" s="18" t="str">
        <f t="shared" si="1"/>
        <v>DEL.III:427169..486881</v>
      </c>
      <c r="F83" s="19"/>
      <c r="G83" s="18"/>
      <c r="H83" s="20" t="s">
        <v>151</v>
      </c>
      <c r="I83" s="21">
        <v>0</v>
      </c>
      <c r="J83" s="18" t="s">
        <v>340</v>
      </c>
    </row>
    <row r="84" spans="1:10">
      <c r="A84" s="18" t="s">
        <v>12</v>
      </c>
      <c r="B84" s="18">
        <v>3458934</v>
      </c>
      <c r="C84" s="18">
        <v>3459402</v>
      </c>
      <c r="D84" s="18" t="s">
        <v>103</v>
      </c>
      <c r="E84" s="18" t="str">
        <f t="shared" si="1"/>
        <v>DEL.I:3458934..3459402</v>
      </c>
      <c r="F84" s="19" t="s">
        <v>341</v>
      </c>
      <c r="G84" s="18"/>
      <c r="H84" s="20"/>
      <c r="I84" s="21">
        <v>2</v>
      </c>
      <c r="J84" s="18" t="s">
        <v>342</v>
      </c>
    </row>
    <row r="85" spans="1:10">
      <c r="A85" s="18" t="s">
        <v>31</v>
      </c>
      <c r="B85" s="18">
        <v>2147708</v>
      </c>
      <c r="C85" s="18">
        <v>2148295</v>
      </c>
      <c r="D85" s="18" t="s">
        <v>103</v>
      </c>
      <c r="E85" s="18" t="str">
        <f t="shared" si="1"/>
        <v>DEL.II:2147708..2148295</v>
      </c>
      <c r="F85" s="19"/>
      <c r="G85" s="18" t="s">
        <v>167</v>
      </c>
      <c r="H85" s="20"/>
      <c r="I85" s="21">
        <v>1</v>
      </c>
      <c r="J85" s="18" t="s">
        <v>343</v>
      </c>
    </row>
    <row r="86" spans="1:10">
      <c r="A86" s="18" t="s">
        <v>12</v>
      </c>
      <c r="B86" s="18">
        <v>3988706</v>
      </c>
      <c r="C86" s="18">
        <v>3989380</v>
      </c>
      <c r="D86" s="18" t="s">
        <v>103</v>
      </c>
      <c r="E86" s="18" t="str">
        <f t="shared" si="1"/>
        <v>DEL.I:3988706..3989380</v>
      </c>
      <c r="F86" s="19" t="s">
        <v>344</v>
      </c>
      <c r="G86" s="18"/>
      <c r="H86" s="20"/>
      <c r="I86" s="21">
        <v>2</v>
      </c>
      <c r="J86" s="18" t="s">
        <v>345</v>
      </c>
    </row>
    <row r="87" spans="1:10">
      <c r="A87" s="18" t="s">
        <v>12</v>
      </c>
      <c r="B87" s="18">
        <v>1846027</v>
      </c>
      <c r="C87" s="18">
        <v>3644376</v>
      </c>
      <c r="D87" s="18" t="s">
        <v>103</v>
      </c>
      <c r="E87" s="18" t="str">
        <f t="shared" si="1"/>
        <v>DEL.I:1846027..3644376</v>
      </c>
      <c r="F87" s="19"/>
      <c r="G87" s="18"/>
      <c r="H87" s="20" t="s">
        <v>129</v>
      </c>
      <c r="I87" s="21">
        <v>0</v>
      </c>
      <c r="J87" s="18" t="s">
        <v>346</v>
      </c>
    </row>
    <row r="88" spans="1:10">
      <c r="A88" s="18" t="s">
        <v>31</v>
      </c>
      <c r="B88" s="18">
        <v>2125458</v>
      </c>
      <c r="C88" s="18">
        <v>2125775</v>
      </c>
      <c r="D88" s="18" t="s">
        <v>103</v>
      </c>
      <c r="E88" s="18" t="str">
        <f t="shared" si="1"/>
        <v>DEL.II:2125458..2125775</v>
      </c>
      <c r="F88" s="19" t="s">
        <v>347</v>
      </c>
      <c r="G88" s="18"/>
      <c r="H88" s="20"/>
      <c r="I88" s="21">
        <v>2</v>
      </c>
      <c r="J88" s="18"/>
    </row>
    <row r="89" spans="1:10">
      <c r="A89" s="18" t="s">
        <v>31</v>
      </c>
      <c r="B89" s="18">
        <v>129944</v>
      </c>
      <c r="C89" s="18">
        <v>130278</v>
      </c>
      <c r="D89" s="18" t="s">
        <v>103</v>
      </c>
      <c r="E89" s="18" t="str">
        <f t="shared" si="1"/>
        <v>DEL.II:129944..130278</v>
      </c>
      <c r="F89" s="19" t="s">
        <v>348</v>
      </c>
      <c r="G89" s="18"/>
      <c r="H89" s="20"/>
      <c r="I89" s="21">
        <v>2</v>
      </c>
      <c r="J89" s="18" t="s">
        <v>349</v>
      </c>
    </row>
    <row r="90" spans="1:10">
      <c r="A90" s="18" t="s">
        <v>31</v>
      </c>
      <c r="B90" s="18">
        <v>294836</v>
      </c>
      <c r="C90" s="18">
        <v>295060</v>
      </c>
      <c r="D90" s="18" t="s">
        <v>103</v>
      </c>
      <c r="E90" s="18" t="str">
        <f t="shared" si="1"/>
        <v>DEL.II:294836..295060</v>
      </c>
      <c r="F90" s="19"/>
      <c r="G90" s="18" t="s">
        <v>170</v>
      </c>
      <c r="H90" s="20"/>
      <c r="I90" s="21">
        <v>1</v>
      </c>
      <c r="J90" s="18" t="s">
        <v>350</v>
      </c>
    </row>
    <row r="91" spans="1:10">
      <c r="A91" s="18" t="s">
        <v>12</v>
      </c>
      <c r="B91" s="18">
        <v>5096118</v>
      </c>
      <c r="C91" s="18">
        <v>5096234</v>
      </c>
      <c r="D91" s="18" t="s">
        <v>103</v>
      </c>
      <c r="E91" s="18" t="str">
        <f t="shared" si="1"/>
        <v>DEL.I:5096118..5096234</v>
      </c>
      <c r="F91" s="19"/>
      <c r="G91" s="18" t="s">
        <v>170</v>
      </c>
      <c r="H91" s="20"/>
      <c r="I91" s="21">
        <v>1</v>
      </c>
      <c r="J91" s="18" t="s">
        <v>351</v>
      </c>
    </row>
    <row r="92" spans="1:10">
      <c r="A92" s="18" t="s">
        <v>12</v>
      </c>
      <c r="B92" s="18">
        <v>2982545</v>
      </c>
      <c r="C92" s="18">
        <v>2983331</v>
      </c>
      <c r="D92" s="18" t="s">
        <v>103</v>
      </c>
      <c r="E92" s="18" t="str">
        <f t="shared" si="1"/>
        <v>DEL.I:2982545..2983331</v>
      </c>
      <c r="F92" s="19" t="s">
        <v>171</v>
      </c>
      <c r="G92" s="18"/>
      <c r="H92" s="20"/>
      <c r="I92" s="21">
        <v>2</v>
      </c>
      <c r="J92" s="18"/>
    </row>
    <row r="93" spans="1:10">
      <c r="A93" s="18" t="s">
        <v>42</v>
      </c>
      <c r="B93" s="18">
        <v>2180469</v>
      </c>
      <c r="C93" s="18">
        <v>2180832</v>
      </c>
      <c r="D93" s="18" t="s">
        <v>103</v>
      </c>
      <c r="E93" s="18" t="str">
        <f t="shared" si="1"/>
        <v>DEL.III:2180469..2180832</v>
      </c>
      <c r="F93" s="19" t="s">
        <v>231</v>
      </c>
      <c r="G93" s="18"/>
      <c r="H93" s="20"/>
      <c r="I93" s="21">
        <v>2</v>
      </c>
      <c r="J93" s="18" t="s">
        <v>352</v>
      </c>
    </row>
    <row r="94" spans="1:10">
      <c r="A94" s="18" t="s">
        <v>31</v>
      </c>
      <c r="B94" s="18">
        <v>3009728</v>
      </c>
      <c r="C94" s="18">
        <v>3010326</v>
      </c>
      <c r="D94" s="18" t="s">
        <v>103</v>
      </c>
      <c r="E94" s="18" t="str">
        <f t="shared" si="1"/>
        <v>DEL.II:3009728..3010326</v>
      </c>
      <c r="F94" s="19" t="s">
        <v>274</v>
      </c>
      <c r="G94" s="18"/>
      <c r="H94" s="20"/>
      <c r="I94" s="21">
        <v>2</v>
      </c>
      <c r="J94" s="18" t="s">
        <v>353</v>
      </c>
    </row>
    <row r="95" spans="1:10">
      <c r="A95" s="18" t="s">
        <v>42</v>
      </c>
      <c r="B95" s="18">
        <v>2063281</v>
      </c>
      <c r="C95" s="18">
        <v>2063793</v>
      </c>
      <c r="D95" s="18" t="s">
        <v>103</v>
      </c>
      <c r="E95" s="18" t="str">
        <f t="shared" si="1"/>
        <v>DEL.III:2063281..2063793</v>
      </c>
      <c r="F95" s="19" t="s">
        <v>174</v>
      </c>
      <c r="G95" s="18"/>
      <c r="H95" s="20"/>
      <c r="I95" s="21">
        <v>2</v>
      </c>
      <c r="J95" s="18"/>
    </row>
    <row r="96" spans="1:10">
      <c r="A96" s="18" t="s">
        <v>42</v>
      </c>
      <c r="B96" s="18">
        <v>1407027</v>
      </c>
      <c r="C96" s="18">
        <v>1409847</v>
      </c>
      <c r="D96" s="18" t="s">
        <v>103</v>
      </c>
      <c r="E96" s="18" t="str">
        <f t="shared" si="1"/>
        <v>DEL.III:1407027..1409847</v>
      </c>
      <c r="F96" s="19" t="s">
        <v>270</v>
      </c>
      <c r="G96" s="18"/>
      <c r="H96" s="20"/>
      <c r="I96" s="21">
        <v>2</v>
      </c>
      <c r="J96" s="18" t="s">
        <v>354</v>
      </c>
    </row>
    <row r="97" spans="1:10">
      <c r="A97" s="18" t="s">
        <v>31</v>
      </c>
      <c r="B97" s="18">
        <v>2395893</v>
      </c>
      <c r="C97" s="18">
        <v>2396206</v>
      </c>
      <c r="D97" s="18" t="s">
        <v>103</v>
      </c>
      <c r="E97" s="18" t="str">
        <f t="shared" si="1"/>
        <v>DEL.II:2395893..2396206</v>
      </c>
      <c r="F97" s="19" t="s">
        <v>270</v>
      </c>
      <c r="G97" s="18"/>
      <c r="H97" s="20"/>
      <c r="I97" s="21">
        <v>2</v>
      </c>
      <c r="J97" s="18" t="s">
        <v>355</v>
      </c>
    </row>
    <row r="98" spans="1:10">
      <c r="A98" s="18" t="s">
        <v>42</v>
      </c>
      <c r="B98" s="18">
        <v>1174378</v>
      </c>
      <c r="C98" s="18">
        <v>1180356</v>
      </c>
      <c r="D98" s="18" t="s">
        <v>104</v>
      </c>
      <c r="E98" s="18" t="str">
        <f t="shared" si="1"/>
        <v>DUP.III:1174378..1180356</v>
      </c>
      <c r="F98" s="19"/>
      <c r="G98" s="18"/>
      <c r="H98" s="20"/>
      <c r="I98" s="18">
        <v>2</v>
      </c>
      <c r="J98" s="18" t="s">
        <v>356</v>
      </c>
    </row>
    <row r="99" spans="1:10">
      <c r="A99" s="18" t="s">
        <v>31</v>
      </c>
      <c r="B99" s="18">
        <v>2036560</v>
      </c>
      <c r="C99" s="18">
        <v>2041264</v>
      </c>
      <c r="D99" s="18" t="s">
        <v>104</v>
      </c>
      <c r="E99" s="18" t="str">
        <f t="shared" si="1"/>
        <v>DUP.II:2036560..2041264</v>
      </c>
      <c r="F99" s="19"/>
      <c r="G99" s="18"/>
      <c r="H99" s="20"/>
      <c r="I99" s="18">
        <v>1</v>
      </c>
      <c r="J99" s="18" t="s">
        <v>357</v>
      </c>
    </row>
    <row r="100" spans="1:10">
      <c r="A100" s="18" t="s">
        <v>84</v>
      </c>
      <c r="B100" s="18">
        <v>1</v>
      </c>
      <c r="C100" s="18">
        <v>19382</v>
      </c>
      <c r="D100" s="18" t="s">
        <v>104</v>
      </c>
      <c r="E100" s="18" t="str">
        <f t="shared" si="1"/>
        <v>DUP.MT:1..19382</v>
      </c>
      <c r="F100" s="19"/>
      <c r="G100" s="18"/>
      <c r="H100" s="20"/>
      <c r="I100" s="18">
        <v>2</v>
      </c>
      <c r="J100" s="18" t="s">
        <v>358</v>
      </c>
    </row>
    <row r="101" spans="1:10">
      <c r="A101" s="18" t="s">
        <v>12</v>
      </c>
      <c r="B101" s="18">
        <v>1206118</v>
      </c>
      <c r="C101" s="18">
        <v>3043787</v>
      </c>
      <c r="D101" s="18" t="s">
        <v>104</v>
      </c>
      <c r="E101" s="18" t="str">
        <f t="shared" si="1"/>
        <v>DUP.I:1206118..3043787</v>
      </c>
      <c r="F101" s="19"/>
      <c r="G101" s="18"/>
      <c r="H101" s="20"/>
      <c r="I101" s="18">
        <v>1</v>
      </c>
      <c r="J101" s="18" t="s">
        <v>361</v>
      </c>
    </row>
    <row r="102" spans="1:10">
      <c r="A102" s="18" t="s">
        <v>12</v>
      </c>
      <c r="B102" s="18">
        <v>2920484</v>
      </c>
      <c r="C102" s="18">
        <v>2923200</v>
      </c>
      <c r="D102" s="18" t="s">
        <v>104</v>
      </c>
      <c r="E102" s="18" t="str">
        <f t="shared" si="1"/>
        <v>DUP.I:2920484..2923200</v>
      </c>
      <c r="F102" s="19"/>
      <c r="G102" s="18"/>
      <c r="H102" s="20"/>
      <c r="I102" s="18">
        <v>2</v>
      </c>
      <c r="J102" s="18" t="s">
        <v>362</v>
      </c>
    </row>
    <row r="103" spans="1:10">
      <c r="A103" s="18" t="s">
        <v>84</v>
      </c>
      <c r="B103" s="18">
        <v>12234</v>
      </c>
      <c r="C103" s="18">
        <v>13382</v>
      </c>
      <c r="D103" s="18" t="s">
        <v>104</v>
      </c>
      <c r="E103" s="18" t="str">
        <f t="shared" si="1"/>
        <v>DUP.MT:12234..13382</v>
      </c>
      <c r="F103" s="19"/>
      <c r="G103" s="18"/>
      <c r="H103" s="20"/>
      <c r="I103" s="18">
        <v>2</v>
      </c>
      <c r="J103" s="18" t="s">
        <v>363</v>
      </c>
    </row>
    <row r="104" spans="1:10">
      <c r="A104" s="18" t="s">
        <v>12</v>
      </c>
      <c r="B104" s="18">
        <v>615802</v>
      </c>
      <c r="C104" s="18">
        <v>3692992</v>
      </c>
      <c r="D104" s="18" t="s">
        <v>104</v>
      </c>
      <c r="E104" s="18" t="str">
        <f t="shared" si="1"/>
        <v>DUP.I:615802..3692992</v>
      </c>
      <c r="F104" s="19"/>
      <c r="G104" s="18"/>
      <c r="H104" s="20"/>
      <c r="I104" s="18">
        <v>2</v>
      </c>
      <c r="J104" s="18" t="s">
        <v>364</v>
      </c>
    </row>
    <row r="105" spans="1:10">
      <c r="A105" s="18" t="s">
        <v>42</v>
      </c>
      <c r="B105" s="18">
        <v>1893747</v>
      </c>
      <c r="C105" s="18">
        <v>1925804</v>
      </c>
      <c r="D105" s="18" t="s">
        <v>104</v>
      </c>
      <c r="E105" s="18" t="str">
        <f t="shared" si="1"/>
        <v>DUP.III:1893747..1925804</v>
      </c>
      <c r="F105" s="19"/>
      <c r="G105" s="18"/>
      <c r="H105" s="20"/>
      <c r="I105" s="18">
        <v>2</v>
      </c>
      <c r="J105" s="18" t="s">
        <v>365</v>
      </c>
    </row>
    <row r="106" spans="1:10">
      <c r="A106" s="18" t="s">
        <v>31</v>
      </c>
      <c r="B106" s="18">
        <v>43765</v>
      </c>
      <c r="C106" s="18">
        <v>63507</v>
      </c>
      <c r="D106" s="18" t="s">
        <v>104</v>
      </c>
      <c r="E106" s="18" t="str">
        <f t="shared" si="1"/>
        <v>DUP.II:43765..63507</v>
      </c>
      <c r="F106" s="19"/>
      <c r="G106" s="18"/>
      <c r="H106" s="20"/>
      <c r="I106" s="18">
        <v>0</v>
      </c>
      <c r="J106" s="18" t="s">
        <v>366</v>
      </c>
    </row>
    <row r="107" spans="1:10">
      <c r="A107" s="18" t="s">
        <v>12</v>
      </c>
      <c r="B107" s="18">
        <v>154355</v>
      </c>
      <c r="C107" s="18">
        <v>172511</v>
      </c>
      <c r="D107" s="18" t="s">
        <v>104</v>
      </c>
      <c r="E107" s="18" t="str">
        <f t="shared" si="1"/>
        <v>DUP.I:154355..172511</v>
      </c>
      <c r="F107" s="19"/>
      <c r="G107" s="18"/>
      <c r="H107" s="20"/>
      <c r="I107" s="18">
        <v>2</v>
      </c>
      <c r="J107" s="18" t="s">
        <v>367</v>
      </c>
    </row>
    <row r="108" spans="1:10">
      <c r="A108" s="18" t="s">
        <v>12</v>
      </c>
      <c r="B108" s="18">
        <v>3201737</v>
      </c>
      <c r="C108" s="18">
        <v>3207081</v>
      </c>
      <c r="D108" s="18" t="s">
        <v>104</v>
      </c>
      <c r="E108" s="18" t="str">
        <f t="shared" si="1"/>
        <v>DUP.I:3201737..3207081</v>
      </c>
      <c r="F108" s="19"/>
      <c r="G108" s="18"/>
      <c r="H108" s="20"/>
      <c r="I108" s="18">
        <v>2</v>
      </c>
      <c r="J108" s="18" t="s">
        <v>368</v>
      </c>
    </row>
    <row r="109" spans="1:10">
      <c r="A109" s="18" t="s">
        <v>12</v>
      </c>
      <c r="B109" s="18">
        <v>161607</v>
      </c>
      <c r="C109" s="18">
        <v>164225</v>
      </c>
      <c r="D109" s="18" t="s">
        <v>104</v>
      </c>
      <c r="E109" s="18" t="str">
        <f t="shared" si="1"/>
        <v>DUP.I:161607..164225</v>
      </c>
      <c r="F109" s="19"/>
      <c r="G109" s="18"/>
      <c r="H109" s="20"/>
      <c r="I109" s="18">
        <v>2</v>
      </c>
      <c r="J109" s="18" t="s">
        <v>369</v>
      </c>
    </row>
    <row r="110" spans="1:10">
      <c r="A110" s="18" t="s">
        <v>12</v>
      </c>
      <c r="B110" s="18">
        <v>3200324</v>
      </c>
      <c r="C110" s="18">
        <v>3208335</v>
      </c>
      <c r="D110" s="18" t="s">
        <v>104</v>
      </c>
      <c r="E110" s="18" t="str">
        <f t="shared" si="1"/>
        <v>DUP.I:3200324..3208335</v>
      </c>
      <c r="F110" s="19"/>
      <c r="G110" s="18"/>
      <c r="H110" s="20"/>
      <c r="I110" s="18">
        <v>0</v>
      </c>
      <c r="J110" s="18" t="s">
        <v>370</v>
      </c>
    </row>
    <row r="111" spans="1:10">
      <c r="A111" s="18" t="s">
        <v>12</v>
      </c>
      <c r="B111" s="18">
        <v>3988044</v>
      </c>
      <c r="C111" s="18">
        <v>3988611</v>
      </c>
      <c r="D111" s="18" t="s">
        <v>104</v>
      </c>
      <c r="E111" s="18" t="str">
        <f t="shared" si="1"/>
        <v>DUP.I:3988044..3988611</v>
      </c>
      <c r="F111" s="19"/>
      <c r="G111" s="18"/>
      <c r="H111" s="20"/>
      <c r="I111" s="18">
        <v>2</v>
      </c>
      <c r="J111" s="18" t="s">
        <v>371</v>
      </c>
    </row>
    <row r="112" spans="1:10">
      <c r="A112" s="18" t="s">
        <v>12</v>
      </c>
      <c r="B112" s="18">
        <v>3011622</v>
      </c>
      <c r="C112" s="18">
        <v>3012291</v>
      </c>
      <c r="D112" s="18" t="s">
        <v>104</v>
      </c>
      <c r="E112" s="18" t="str">
        <f t="shared" si="1"/>
        <v>DUP.I:3011622..3012291</v>
      </c>
      <c r="F112" s="19"/>
      <c r="G112" s="18"/>
      <c r="H112" s="20"/>
      <c r="I112" s="18">
        <v>2</v>
      </c>
      <c r="J112" s="18" t="s">
        <v>372</v>
      </c>
    </row>
    <row r="113" spans="1:10">
      <c r="A113" s="18" t="s">
        <v>12</v>
      </c>
      <c r="B113" s="18">
        <v>2012011</v>
      </c>
      <c r="C113" s="18">
        <v>3993692</v>
      </c>
      <c r="D113" s="18" t="s">
        <v>104</v>
      </c>
      <c r="E113" s="18" t="str">
        <f t="shared" si="1"/>
        <v>DUP.I:2012011..3993692</v>
      </c>
      <c r="F113" s="19"/>
      <c r="G113" s="18"/>
      <c r="H113" s="20"/>
      <c r="I113" s="18">
        <v>2</v>
      </c>
      <c r="J113" s="18" t="s">
        <v>373</v>
      </c>
    </row>
    <row r="114" spans="1:10">
      <c r="A114" s="18" t="s">
        <v>31</v>
      </c>
      <c r="B114" s="18">
        <v>2012304</v>
      </c>
      <c r="C114" s="18">
        <v>3403455</v>
      </c>
      <c r="D114" s="18" t="s">
        <v>104</v>
      </c>
      <c r="E114" s="18" t="str">
        <f t="shared" si="1"/>
        <v>DUP.II:2012304..3403455</v>
      </c>
      <c r="F114" s="19"/>
      <c r="G114" s="18"/>
      <c r="H114" s="20"/>
      <c r="I114" s="18">
        <v>0</v>
      </c>
      <c r="J114" s="18" t="s">
        <v>370</v>
      </c>
    </row>
    <row r="115" spans="1:10">
      <c r="A115" s="18" t="s">
        <v>84</v>
      </c>
      <c r="B115" s="18">
        <v>7964</v>
      </c>
      <c r="C115" s="18">
        <v>15452</v>
      </c>
      <c r="D115" s="18" t="s">
        <v>104</v>
      </c>
      <c r="E115" s="18" t="str">
        <f t="shared" si="1"/>
        <v>DUP.MT:7964..15452</v>
      </c>
      <c r="F115" s="19"/>
      <c r="G115" s="18"/>
      <c r="H115" s="20"/>
      <c r="I115" s="18">
        <v>1</v>
      </c>
      <c r="J115" s="18" t="s">
        <v>374</v>
      </c>
    </row>
    <row r="116" spans="1:10">
      <c r="A116" s="18" t="s">
        <v>31</v>
      </c>
      <c r="B116" s="18">
        <v>86009</v>
      </c>
      <c r="C116" s="18">
        <v>103866</v>
      </c>
      <c r="D116" s="18" t="s">
        <v>104</v>
      </c>
      <c r="E116" s="18" t="str">
        <f t="shared" si="1"/>
        <v>DUP.II:86009..103866</v>
      </c>
      <c r="F116" s="19"/>
      <c r="G116" s="18" t="s">
        <v>165</v>
      </c>
      <c r="H116" s="20"/>
      <c r="I116" s="21">
        <v>1</v>
      </c>
      <c r="J116" s="18" t="s">
        <v>375</v>
      </c>
    </row>
    <row r="117" spans="1:10">
      <c r="A117" s="18" t="s">
        <v>12</v>
      </c>
      <c r="B117" s="18">
        <v>5452412</v>
      </c>
      <c r="C117" s="18">
        <v>5459987</v>
      </c>
      <c r="D117" s="18" t="s">
        <v>104</v>
      </c>
      <c r="E117" s="18" t="str">
        <f t="shared" si="1"/>
        <v>DUP.I:5452412..5459987</v>
      </c>
      <c r="F117" s="19" t="s">
        <v>166</v>
      </c>
      <c r="G117" s="18"/>
      <c r="H117" s="20"/>
      <c r="I117" s="21">
        <v>2</v>
      </c>
      <c r="J117" s="18" t="s">
        <v>376</v>
      </c>
    </row>
    <row r="118" spans="1:10">
      <c r="A118" s="18" t="s">
        <v>84</v>
      </c>
      <c r="B118" s="18">
        <v>10535</v>
      </c>
      <c r="C118" s="18">
        <v>13874</v>
      </c>
      <c r="D118" s="18" t="s">
        <v>104</v>
      </c>
      <c r="E118" s="18" t="str">
        <f t="shared" si="1"/>
        <v>DUP.MT:10535..13874</v>
      </c>
      <c r="F118" s="19"/>
      <c r="G118" s="18" t="s">
        <v>152</v>
      </c>
      <c r="H118" s="20"/>
      <c r="I118" s="21">
        <v>1</v>
      </c>
      <c r="J118" s="18" t="s">
        <v>377</v>
      </c>
    </row>
    <row r="119" spans="1:10">
      <c r="A119" s="18" t="s">
        <v>42</v>
      </c>
      <c r="B119" s="18">
        <v>275493</v>
      </c>
      <c r="C119" s="18">
        <v>284754</v>
      </c>
      <c r="D119" s="18" t="s">
        <v>104</v>
      </c>
      <c r="E119" s="18" t="str">
        <f t="shared" si="1"/>
        <v>DUP.III:275493..284754</v>
      </c>
      <c r="F119" s="19" t="s">
        <v>378</v>
      </c>
      <c r="G119" s="18"/>
      <c r="H119" s="20"/>
      <c r="I119" s="21">
        <v>2</v>
      </c>
      <c r="J119" s="18" t="s">
        <v>379</v>
      </c>
    </row>
    <row r="120" spans="1:10">
      <c r="A120" s="18" t="s">
        <v>12</v>
      </c>
      <c r="B120" s="18">
        <v>3090137</v>
      </c>
      <c r="C120" s="18">
        <v>4743492</v>
      </c>
      <c r="D120" s="18" t="s">
        <v>104</v>
      </c>
      <c r="E120" s="18" t="str">
        <f t="shared" si="1"/>
        <v>DUP.I:3090137..4743492</v>
      </c>
      <c r="F120" s="19"/>
      <c r="G120" s="18"/>
      <c r="H120" s="20" t="s">
        <v>226</v>
      </c>
      <c r="I120" s="21">
        <v>0</v>
      </c>
      <c r="J120" s="18" t="s">
        <v>380</v>
      </c>
    </row>
    <row r="121" spans="1:10">
      <c r="A121" s="18" t="s">
        <v>12</v>
      </c>
      <c r="B121" s="18">
        <v>1846026</v>
      </c>
      <c r="C121" s="18">
        <v>3644375</v>
      </c>
      <c r="D121" s="18" t="s">
        <v>104</v>
      </c>
      <c r="E121" s="18" t="str">
        <f t="shared" si="1"/>
        <v>DUP.I:1846026..3644375</v>
      </c>
      <c r="F121" s="19" t="s">
        <v>129</v>
      </c>
      <c r="G121" s="18"/>
      <c r="H121" s="20"/>
      <c r="I121" s="21">
        <v>0</v>
      </c>
      <c r="J121" s="18" t="s">
        <v>380</v>
      </c>
    </row>
    <row r="122" spans="1:10">
      <c r="A122" s="18" t="s">
        <v>12</v>
      </c>
      <c r="B122" s="18">
        <v>3871499</v>
      </c>
      <c r="C122" s="18">
        <v>3872073</v>
      </c>
      <c r="D122" s="18" t="s">
        <v>104</v>
      </c>
      <c r="E122" s="18" t="str">
        <f t="shared" si="1"/>
        <v>DUP.I:3871499..3872073</v>
      </c>
      <c r="F122" s="19"/>
      <c r="G122" s="18"/>
      <c r="H122" s="20" t="s">
        <v>231</v>
      </c>
      <c r="I122" s="21">
        <v>0</v>
      </c>
      <c r="J122" s="18" t="s">
        <v>380</v>
      </c>
    </row>
    <row r="123" spans="1:10">
      <c r="A123" s="18" t="s">
        <v>31</v>
      </c>
      <c r="B123" s="18">
        <v>1117112</v>
      </c>
      <c r="C123" s="18">
        <v>1121275</v>
      </c>
      <c r="D123" s="18" t="s">
        <v>104</v>
      </c>
      <c r="E123" s="18" t="str">
        <f t="shared" si="1"/>
        <v>DUP.II:1117112..1121275</v>
      </c>
      <c r="F123" s="19" t="s">
        <v>232</v>
      </c>
      <c r="G123" s="18"/>
      <c r="H123" s="20"/>
      <c r="I123" s="21">
        <v>2</v>
      </c>
      <c r="J123" s="18" t="s">
        <v>381</v>
      </c>
    </row>
    <row r="124" spans="1:10">
      <c r="A124" s="18" t="s">
        <v>31</v>
      </c>
      <c r="B124" s="18">
        <v>1621058</v>
      </c>
      <c r="C124" s="18">
        <v>1624985</v>
      </c>
      <c r="D124" s="18" t="s">
        <v>104</v>
      </c>
      <c r="E124" s="18" t="str">
        <f t="shared" si="1"/>
        <v>DUP.II:1621058..1624985</v>
      </c>
      <c r="F124" s="19"/>
      <c r="G124" s="18"/>
      <c r="H124" s="20" t="s">
        <v>255</v>
      </c>
      <c r="I124" s="21">
        <v>0</v>
      </c>
      <c r="J124" s="18" t="s">
        <v>382</v>
      </c>
    </row>
    <row r="125" spans="1:10">
      <c r="A125" s="18" t="s">
        <v>12</v>
      </c>
      <c r="B125" s="18">
        <v>2683631</v>
      </c>
      <c r="C125" s="18">
        <v>4911514</v>
      </c>
      <c r="D125" s="18" t="s">
        <v>105</v>
      </c>
      <c r="E125" s="18" t="str">
        <f t="shared" si="1"/>
        <v>INV.I:2683631..4911514</v>
      </c>
      <c r="F125" s="19" t="s">
        <v>383</v>
      </c>
      <c r="G125" s="18"/>
      <c r="H125" s="20"/>
      <c r="I125" s="21">
        <v>2</v>
      </c>
      <c r="J125" s="18" t="s">
        <v>384</v>
      </c>
    </row>
    <row r="126" spans="1:10">
      <c r="A126" s="18" t="s">
        <v>84</v>
      </c>
      <c r="B126" s="18">
        <v>12162</v>
      </c>
      <c r="C126" s="18">
        <v>12492</v>
      </c>
      <c r="D126" s="18" t="s">
        <v>105</v>
      </c>
      <c r="E126" s="18" t="str">
        <f t="shared" si="1"/>
        <v>INV.MT:12162..12492</v>
      </c>
      <c r="F126" s="19"/>
      <c r="G126" s="18"/>
      <c r="H126" s="20" t="s">
        <v>386</v>
      </c>
      <c r="I126" s="21">
        <v>0</v>
      </c>
      <c r="J126" s="18" t="s">
        <v>387</v>
      </c>
    </row>
    <row r="127" spans="1:10">
      <c r="A127" s="18" t="s">
        <v>31</v>
      </c>
      <c r="B127" s="18">
        <v>1671091</v>
      </c>
      <c r="C127" s="18">
        <v>3239643</v>
      </c>
      <c r="D127" s="18" t="s">
        <v>105</v>
      </c>
      <c r="E127" s="18" t="str">
        <f t="shared" si="1"/>
        <v>INV.II:1671091..3239643</v>
      </c>
      <c r="F127" s="19" t="s">
        <v>388</v>
      </c>
      <c r="G127" s="18"/>
      <c r="H127" s="20"/>
      <c r="I127" s="21">
        <v>2</v>
      </c>
      <c r="J127" s="18" t="s">
        <v>389</v>
      </c>
    </row>
    <row r="128" spans="1:10">
      <c r="A128" s="18" t="s">
        <v>12</v>
      </c>
      <c r="B128" s="18">
        <v>5523247</v>
      </c>
      <c r="C128" s="18">
        <v>5529565</v>
      </c>
      <c r="D128" s="18" t="s">
        <v>105</v>
      </c>
      <c r="E128" s="18" t="str">
        <f t="shared" si="1"/>
        <v>INV.I:5523247..5529565</v>
      </c>
      <c r="F128" s="19" t="s">
        <v>390</v>
      </c>
      <c r="G128" s="18"/>
      <c r="H128" s="20"/>
      <c r="I128" s="21">
        <v>2</v>
      </c>
      <c r="J128" s="18" t="s">
        <v>389</v>
      </c>
    </row>
    <row r="129" spans="1:10">
      <c r="A129" s="18" t="s">
        <v>42</v>
      </c>
      <c r="B129" s="18">
        <v>35859</v>
      </c>
      <c r="C129" s="18">
        <v>2427790</v>
      </c>
      <c r="D129" s="18" t="s">
        <v>105</v>
      </c>
      <c r="E129" s="18" t="str">
        <f t="shared" si="1"/>
        <v>INV.III:35859..2427790</v>
      </c>
      <c r="F129" s="19" t="s">
        <v>391</v>
      </c>
      <c r="G129" s="18"/>
      <c r="H129" s="20"/>
      <c r="I129" s="21">
        <v>2</v>
      </c>
      <c r="J129" s="18" t="s">
        <v>392</v>
      </c>
    </row>
    <row r="130" spans="1:10">
      <c r="A130" s="18" t="s">
        <v>42</v>
      </c>
      <c r="B130" s="18">
        <v>38694</v>
      </c>
      <c r="C130" s="18">
        <v>2427372</v>
      </c>
      <c r="D130" s="18" t="s">
        <v>105</v>
      </c>
      <c r="E130" s="18" t="str">
        <f t="shared" si="1"/>
        <v>INV.III:38694..2427372</v>
      </c>
      <c r="F130" s="19" t="s">
        <v>393</v>
      </c>
      <c r="G130" s="18"/>
      <c r="H130" s="20"/>
      <c r="I130" s="21">
        <v>2</v>
      </c>
      <c r="J130" s="18" t="s">
        <v>394</v>
      </c>
    </row>
    <row r="131" spans="1:10">
      <c r="A131" s="18" t="s">
        <v>42</v>
      </c>
      <c r="B131" s="18">
        <v>1738684</v>
      </c>
      <c r="C131" s="18">
        <v>2064180</v>
      </c>
      <c r="D131" s="18" t="s">
        <v>105</v>
      </c>
      <c r="E131" s="18" t="str">
        <f t="shared" si="1"/>
        <v>INV.III:1738684..2064180</v>
      </c>
      <c r="F131" s="19"/>
      <c r="G131" s="18"/>
      <c r="H131" s="20" t="s">
        <v>395</v>
      </c>
      <c r="I131" s="21">
        <v>0</v>
      </c>
      <c r="J131" s="18" t="s">
        <v>396</v>
      </c>
    </row>
    <row r="132" spans="1:10">
      <c r="A132" s="18" t="s">
        <v>12</v>
      </c>
      <c r="B132" s="18">
        <v>59818</v>
      </c>
      <c r="C132" s="18">
        <v>5556406</v>
      </c>
      <c r="D132" s="18" t="s">
        <v>105</v>
      </c>
      <c r="E132" s="18" t="str">
        <f t="shared" si="1"/>
        <v>INV.I:59818..5556406</v>
      </c>
      <c r="F132" s="19"/>
      <c r="G132" s="18" t="s">
        <v>132</v>
      </c>
      <c r="H132" s="20"/>
      <c r="I132" s="21">
        <v>1</v>
      </c>
      <c r="J132" s="18" t="s">
        <v>397</v>
      </c>
    </row>
    <row r="133" spans="1:10">
      <c r="A133" s="18" t="s">
        <v>42</v>
      </c>
      <c r="B133" s="18">
        <v>1738684</v>
      </c>
      <c r="C133" s="18">
        <v>2180933</v>
      </c>
      <c r="D133" s="18" t="s">
        <v>105</v>
      </c>
      <c r="E133" s="18" t="str">
        <f t="shared" si="1"/>
        <v>INV.III:1738684..2180933</v>
      </c>
      <c r="F133" s="19"/>
      <c r="G133" s="18"/>
      <c r="H133" s="20" t="s">
        <v>398</v>
      </c>
      <c r="I133" s="21">
        <v>0</v>
      </c>
      <c r="J133" s="18" t="s">
        <v>396</v>
      </c>
    </row>
    <row r="134" spans="1:10">
      <c r="A134" s="18" t="s">
        <v>12</v>
      </c>
      <c r="B134" s="18">
        <v>60371</v>
      </c>
      <c r="C134" s="18">
        <v>5523932</v>
      </c>
      <c r="D134" s="18" t="s">
        <v>105</v>
      </c>
      <c r="E134" s="18" t="str">
        <f t="shared" ref="E134:E197" si="2">CONCATENATE(D134,".",A134,":",B134,"..",C134)</f>
        <v>INV.I:60371..5523932</v>
      </c>
      <c r="F134" s="19"/>
      <c r="G134" s="18" t="s">
        <v>399</v>
      </c>
      <c r="H134" s="20"/>
      <c r="I134" s="21">
        <v>1</v>
      </c>
      <c r="J134" s="18" t="s">
        <v>400</v>
      </c>
    </row>
    <row r="135" spans="1:10">
      <c r="A135" s="18" t="s">
        <v>42</v>
      </c>
      <c r="B135" s="18">
        <v>204720</v>
      </c>
      <c r="C135" s="18">
        <v>228434</v>
      </c>
      <c r="D135" s="18" t="s">
        <v>105</v>
      </c>
      <c r="E135" s="18" t="str">
        <f t="shared" si="2"/>
        <v>INV.III:204720..228434</v>
      </c>
      <c r="F135" s="19"/>
      <c r="G135" s="18" t="s">
        <v>158</v>
      </c>
      <c r="H135" s="20"/>
      <c r="I135" s="21">
        <v>1</v>
      </c>
      <c r="J135" s="18" t="s">
        <v>401</v>
      </c>
    </row>
    <row r="136" spans="1:10">
      <c r="A136" s="18" t="s">
        <v>102</v>
      </c>
      <c r="B136" s="18">
        <v>13763</v>
      </c>
      <c r="C136" s="18">
        <v>15894</v>
      </c>
      <c r="D136" s="18" t="s">
        <v>105</v>
      </c>
      <c r="E136" s="18" t="str">
        <f t="shared" si="2"/>
        <v>INV.AB325691:13763..15894</v>
      </c>
      <c r="F136" s="19" t="s">
        <v>134</v>
      </c>
      <c r="G136" s="18"/>
      <c r="H136" s="20"/>
      <c r="I136" s="21">
        <v>2</v>
      </c>
      <c r="J136" s="18" t="s">
        <v>402</v>
      </c>
    </row>
    <row r="137" spans="1:10">
      <c r="A137" s="18" t="s">
        <v>12</v>
      </c>
      <c r="B137" s="18">
        <v>3722340</v>
      </c>
      <c r="C137" s="18">
        <v>3897575</v>
      </c>
      <c r="D137" s="18" t="s">
        <v>105</v>
      </c>
      <c r="E137" s="18" t="str">
        <f t="shared" si="2"/>
        <v>INV.I:3722340..3897575</v>
      </c>
      <c r="F137" s="19" t="s">
        <v>403</v>
      </c>
      <c r="G137" s="18"/>
      <c r="H137" s="20"/>
      <c r="I137" s="21">
        <v>2</v>
      </c>
      <c r="J137" s="18" t="s">
        <v>402</v>
      </c>
    </row>
    <row r="138" spans="1:10">
      <c r="A138" s="18" t="s">
        <v>84</v>
      </c>
      <c r="B138" s="18">
        <v>14200</v>
      </c>
      <c r="C138" s="18">
        <v>16535</v>
      </c>
      <c r="D138" s="18" t="s">
        <v>105</v>
      </c>
      <c r="E138" s="18" t="str">
        <f t="shared" si="2"/>
        <v>INV.MT:14200..16535</v>
      </c>
      <c r="F138" s="19"/>
      <c r="G138" s="18" t="s">
        <v>404</v>
      </c>
      <c r="H138" s="20"/>
      <c r="I138" s="21">
        <v>1</v>
      </c>
      <c r="J138" s="18" t="s">
        <v>405</v>
      </c>
    </row>
    <row r="139" spans="1:10">
      <c r="A139" s="18" t="s">
        <v>84</v>
      </c>
      <c r="B139" s="18">
        <v>1083</v>
      </c>
      <c r="C139" s="18">
        <v>16535</v>
      </c>
      <c r="D139" s="18" t="s">
        <v>105</v>
      </c>
      <c r="E139" s="18" t="str">
        <f t="shared" si="2"/>
        <v>INV.MT:1083..16535</v>
      </c>
      <c r="F139" s="19"/>
      <c r="G139" s="18" t="s">
        <v>117</v>
      </c>
      <c r="H139" s="20"/>
      <c r="I139" s="21">
        <v>1</v>
      </c>
      <c r="J139" s="18" t="s">
        <v>406</v>
      </c>
    </row>
    <row r="140" spans="1:10">
      <c r="A140" s="18" t="s">
        <v>84</v>
      </c>
      <c r="B140" s="18">
        <v>4987</v>
      </c>
      <c r="C140" s="18">
        <v>10239</v>
      </c>
      <c r="D140" s="18" t="s">
        <v>105</v>
      </c>
      <c r="E140" s="18" t="str">
        <f t="shared" si="2"/>
        <v>INV.MT:4987..10239</v>
      </c>
      <c r="F140" s="19"/>
      <c r="G140" s="18"/>
      <c r="H140" s="20" t="s">
        <v>117</v>
      </c>
      <c r="I140" s="21">
        <v>0</v>
      </c>
      <c r="J140" s="18" t="s">
        <v>407</v>
      </c>
    </row>
    <row r="141" spans="1:10">
      <c r="A141" s="18" t="s">
        <v>42</v>
      </c>
      <c r="B141" s="18">
        <v>926057</v>
      </c>
      <c r="C141" s="18">
        <v>1338072</v>
      </c>
      <c r="D141" s="18" t="s">
        <v>105</v>
      </c>
      <c r="E141" s="18" t="str">
        <f t="shared" si="2"/>
        <v>INV.III:926057..1338072</v>
      </c>
      <c r="F141" s="19" t="s">
        <v>408</v>
      </c>
      <c r="G141" s="18"/>
      <c r="H141" s="20"/>
      <c r="I141" s="21">
        <v>2</v>
      </c>
      <c r="J141" s="18" t="s">
        <v>409</v>
      </c>
    </row>
    <row r="142" spans="1:10">
      <c r="A142" s="18" t="s">
        <v>42</v>
      </c>
      <c r="B142" s="18">
        <v>1862026</v>
      </c>
      <c r="C142" s="18">
        <v>2220449</v>
      </c>
      <c r="D142" s="18" t="s">
        <v>105</v>
      </c>
      <c r="E142" s="18" t="str">
        <f t="shared" si="2"/>
        <v>INV.III:1862026..2220449</v>
      </c>
      <c r="F142" s="19"/>
      <c r="G142" s="18"/>
      <c r="H142" s="20" t="s">
        <v>410</v>
      </c>
      <c r="I142" s="21">
        <v>0</v>
      </c>
      <c r="J142" s="18" t="s">
        <v>411</v>
      </c>
    </row>
    <row r="143" spans="1:10">
      <c r="A143" s="18" t="s">
        <v>42</v>
      </c>
      <c r="B143" s="18">
        <v>427175</v>
      </c>
      <c r="C143" s="18">
        <v>1738682</v>
      </c>
      <c r="D143" s="18" t="s">
        <v>105</v>
      </c>
      <c r="E143" s="18" t="str">
        <f t="shared" si="2"/>
        <v>INV.III:427175..1738682</v>
      </c>
      <c r="F143" s="19"/>
      <c r="G143" s="18"/>
      <c r="H143" s="20" t="s">
        <v>412</v>
      </c>
      <c r="I143" s="21">
        <v>0</v>
      </c>
      <c r="J143" s="18" t="s">
        <v>396</v>
      </c>
    </row>
    <row r="144" spans="1:10">
      <c r="A144" s="18" t="s">
        <v>31</v>
      </c>
      <c r="B144" s="18">
        <v>841279</v>
      </c>
      <c r="C144" s="18">
        <v>2593292</v>
      </c>
      <c r="D144" s="18" t="s">
        <v>105</v>
      </c>
      <c r="E144" s="18" t="str">
        <f t="shared" si="2"/>
        <v>INV.II:841279..2593292</v>
      </c>
      <c r="F144" s="19"/>
      <c r="G144" s="18" t="s">
        <v>137</v>
      </c>
      <c r="H144" s="20"/>
      <c r="I144" s="21">
        <v>1</v>
      </c>
      <c r="J144" s="18" t="s">
        <v>413</v>
      </c>
    </row>
    <row r="145" spans="1:10">
      <c r="A145" s="18" t="s">
        <v>31</v>
      </c>
      <c r="B145" s="18">
        <v>105368</v>
      </c>
      <c r="C145" s="18">
        <v>112729</v>
      </c>
      <c r="D145" s="18" t="s">
        <v>105</v>
      </c>
      <c r="E145" s="18" t="str">
        <f t="shared" si="2"/>
        <v>INV.II:105368..112729</v>
      </c>
      <c r="F145" s="19" t="s">
        <v>414</v>
      </c>
      <c r="G145" s="18"/>
      <c r="H145" s="20"/>
      <c r="I145" s="21">
        <v>2</v>
      </c>
      <c r="J145" s="18" t="s">
        <v>415</v>
      </c>
    </row>
    <row r="146" spans="1:10">
      <c r="A146" s="18" t="s">
        <v>12</v>
      </c>
      <c r="B146" s="18">
        <v>714620</v>
      </c>
      <c r="C146" s="18">
        <v>3304826</v>
      </c>
      <c r="D146" s="18" t="s">
        <v>105</v>
      </c>
      <c r="E146" s="18" t="str">
        <f t="shared" si="2"/>
        <v>INV.I:714620..3304826</v>
      </c>
      <c r="F146" s="19" t="s">
        <v>159</v>
      </c>
      <c r="G146" s="18"/>
      <c r="H146" s="20"/>
      <c r="I146" s="21">
        <v>2</v>
      </c>
      <c r="J146" s="18" t="s">
        <v>416</v>
      </c>
    </row>
    <row r="147" spans="1:10">
      <c r="A147" s="18" t="s">
        <v>12</v>
      </c>
      <c r="B147" s="18">
        <v>3304826</v>
      </c>
      <c r="C147" s="18">
        <v>3692993</v>
      </c>
      <c r="D147" s="18" t="s">
        <v>105</v>
      </c>
      <c r="E147" s="18" t="str">
        <f t="shared" si="2"/>
        <v>INV.I:3304826..3692993</v>
      </c>
      <c r="F147" s="19" t="s">
        <v>159</v>
      </c>
      <c r="G147" s="18"/>
      <c r="H147" s="20"/>
      <c r="I147" s="21">
        <v>2</v>
      </c>
      <c r="J147" s="18" t="s">
        <v>417</v>
      </c>
    </row>
    <row r="148" spans="1:10">
      <c r="A148" s="18" t="s">
        <v>31</v>
      </c>
      <c r="B148" s="18">
        <v>106536</v>
      </c>
      <c r="C148" s="18">
        <v>111697</v>
      </c>
      <c r="D148" s="18" t="s">
        <v>105</v>
      </c>
      <c r="E148" s="18" t="str">
        <f t="shared" si="2"/>
        <v>INV.II:106536..111697</v>
      </c>
      <c r="F148" s="19" t="s">
        <v>418</v>
      </c>
      <c r="G148" s="18"/>
      <c r="H148" s="20"/>
      <c r="I148" s="21">
        <v>2</v>
      </c>
      <c r="J148" s="18" t="s">
        <v>419</v>
      </c>
    </row>
    <row r="149" spans="1:10">
      <c r="A149" s="18" t="s">
        <v>102</v>
      </c>
      <c r="B149" s="18">
        <v>6644</v>
      </c>
      <c r="C149" s="18">
        <v>6784</v>
      </c>
      <c r="D149" s="18" t="s">
        <v>105</v>
      </c>
      <c r="E149" s="18" t="str">
        <f t="shared" si="2"/>
        <v>INV.AB325691:6644..6784</v>
      </c>
      <c r="F149" s="19" t="s">
        <v>420</v>
      </c>
      <c r="G149" s="18"/>
      <c r="H149" s="20"/>
      <c r="I149" s="21">
        <v>2</v>
      </c>
      <c r="J149" s="18" t="s">
        <v>421</v>
      </c>
    </row>
    <row r="150" spans="1:10">
      <c r="A150" s="18" t="s">
        <v>42</v>
      </c>
      <c r="B150" s="18">
        <v>1175133</v>
      </c>
      <c r="C150" s="18">
        <v>2309481</v>
      </c>
      <c r="D150" s="18" t="s">
        <v>105</v>
      </c>
      <c r="E150" s="18" t="str">
        <f t="shared" si="2"/>
        <v>INV.III:1175133..2309481</v>
      </c>
      <c r="F150" s="19" t="s">
        <v>202</v>
      </c>
      <c r="G150" s="18"/>
      <c r="H150" s="20"/>
      <c r="I150" s="21">
        <v>2</v>
      </c>
      <c r="J150" s="18" t="s">
        <v>422</v>
      </c>
    </row>
    <row r="151" spans="1:10">
      <c r="A151" s="18" t="s">
        <v>12</v>
      </c>
      <c r="B151" s="18">
        <v>67357</v>
      </c>
      <c r="C151" s="18">
        <v>5538734</v>
      </c>
      <c r="D151" s="18" t="s">
        <v>105</v>
      </c>
      <c r="E151" s="18" t="str">
        <f t="shared" si="2"/>
        <v>INV.I:67357..5538734</v>
      </c>
      <c r="F151" s="19"/>
      <c r="G151" s="18" t="s">
        <v>202</v>
      </c>
      <c r="H151" s="20"/>
      <c r="I151" s="21">
        <v>1</v>
      </c>
      <c r="J151" s="18" t="s">
        <v>423</v>
      </c>
    </row>
    <row r="152" spans="1:10">
      <c r="A152" s="18" t="s">
        <v>42</v>
      </c>
      <c r="B152" s="18">
        <v>615336</v>
      </c>
      <c r="C152" s="18">
        <v>1738682</v>
      </c>
      <c r="D152" s="18" t="s">
        <v>105</v>
      </c>
      <c r="E152" s="18" t="str">
        <f t="shared" si="2"/>
        <v>INV.III:615336..1738682</v>
      </c>
      <c r="F152" s="19"/>
      <c r="G152" s="18" t="s">
        <v>424</v>
      </c>
      <c r="H152" s="20"/>
      <c r="I152" s="21">
        <v>1</v>
      </c>
      <c r="J152" s="18" t="s">
        <v>425</v>
      </c>
    </row>
    <row r="153" spans="1:10">
      <c r="A153" s="18" t="s">
        <v>42</v>
      </c>
      <c r="B153" s="18">
        <v>1838983</v>
      </c>
      <c r="C153" s="18">
        <v>1868912</v>
      </c>
      <c r="D153" s="18" t="s">
        <v>105</v>
      </c>
      <c r="E153" s="18" t="str">
        <f t="shared" si="2"/>
        <v>INV.III:1838983..1868912</v>
      </c>
      <c r="F153" s="19" t="s">
        <v>426</v>
      </c>
      <c r="G153" s="18"/>
      <c r="H153" s="20"/>
      <c r="I153" s="21">
        <v>2</v>
      </c>
      <c r="J153" s="18" t="s">
        <v>389</v>
      </c>
    </row>
    <row r="154" spans="1:10">
      <c r="A154" s="18" t="s">
        <v>42</v>
      </c>
      <c r="B154" s="18">
        <v>1869508</v>
      </c>
      <c r="C154" s="18">
        <v>1933772</v>
      </c>
      <c r="D154" s="18" t="s">
        <v>105</v>
      </c>
      <c r="E154" s="18" t="str">
        <f t="shared" si="2"/>
        <v>INV.III:1869508..1933772</v>
      </c>
      <c r="F154" s="19" t="s">
        <v>426</v>
      </c>
      <c r="G154" s="18"/>
      <c r="H154" s="20"/>
      <c r="I154" s="21">
        <v>2</v>
      </c>
      <c r="J154" s="18" t="s">
        <v>389</v>
      </c>
    </row>
    <row r="155" spans="1:10">
      <c r="A155" s="18" t="s">
        <v>42</v>
      </c>
      <c r="B155" s="18">
        <v>1894506</v>
      </c>
      <c r="C155" s="18">
        <v>2017091</v>
      </c>
      <c r="D155" s="18" t="s">
        <v>105</v>
      </c>
      <c r="E155" s="18" t="str">
        <f t="shared" si="2"/>
        <v>INV.III:1894506..2017091</v>
      </c>
      <c r="F155" s="19" t="s">
        <v>427</v>
      </c>
      <c r="G155" s="18"/>
      <c r="H155" s="20"/>
      <c r="I155" s="21">
        <v>2</v>
      </c>
      <c r="J155" s="18"/>
    </row>
    <row r="156" spans="1:10">
      <c r="A156" s="18" t="s">
        <v>12</v>
      </c>
      <c r="B156" s="18">
        <v>5441679</v>
      </c>
      <c r="C156" s="18">
        <v>5444853</v>
      </c>
      <c r="D156" s="18" t="s">
        <v>105</v>
      </c>
      <c r="E156" s="18" t="str">
        <f t="shared" si="2"/>
        <v>INV.I:5441679..5444853</v>
      </c>
      <c r="F156" s="19" t="s">
        <v>239</v>
      </c>
      <c r="G156" s="18"/>
      <c r="H156" s="20"/>
      <c r="I156" s="21">
        <v>2</v>
      </c>
      <c r="J156" s="18" t="s">
        <v>428</v>
      </c>
    </row>
    <row r="157" spans="1:10">
      <c r="A157" s="18" t="s">
        <v>84</v>
      </c>
      <c r="B157" s="18">
        <v>8083</v>
      </c>
      <c r="C157" s="18">
        <v>18727</v>
      </c>
      <c r="D157" s="18" t="s">
        <v>105</v>
      </c>
      <c r="E157" s="18" t="str">
        <f t="shared" si="2"/>
        <v>INV.MT:8083..18727</v>
      </c>
      <c r="F157" s="19"/>
      <c r="G157" s="18"/>
      <c r="H157" s="20" t="s">
        <v>429</v>
      </c>
      <c r="I157" s="21">
        <v>0</v>
      </c>
      <c r="J157" s="18" t="s">
        <v>430</v>
      </c>
    </row>
    <row r="158" spans="1:10">
      <c r="A158" s="18" t="s">
        <v>84</v>
      </c>
      <c r="B158" s="18">
        <v>10550</v>
      </c>
      <c r="C158" s="18">
        <v>18589</v>
      </c>
      <c r="D158" s="18" t="s">
        <v>105</v>
      </c>
      <c r="E158" s="18" t="str">
        <f t="shared" si="2"/>
        <v>INV.MT:10550..18589</v>
      </c>
      <c r="F158" s="19"/>
      <c r="G158" s="18"/>
      <c r="H158" s="20" t="s">
        <v>431</v>
      </c>
      <c r="I158" s="21">
        <v>0</v>
      </c>
      <c r="J158" s="18" t="s">
        <v>432</v>
      </c>
    </row>
    <row r="159" spans="1:10">
      <c r="A159" s="18" t="s">
        <v>42</v>
      </c>
      <c r="B159" s="18">
        <v>31610</v>
      </c>
      <c r="C159" s="18">
        <v>2432518</v>
      </c>
      <c r="D159" s="18" t="s">
        <v>105</v>
      </c>
      <c r="E159" s="18" t="str">
        <f t="shared" si="2"/>
        <v>INV.III:31610..2432518</v>
      </c>
      <c r="F159" s="19"/>
      <c r="G159" s="18" t="s">
        <v>433</v>
      </c>
      <c r="H159" s="20"/>
      <c r="I159" s="21">
        <v>1</v>
      </c>
      <c r="J159" s="18" t="s">
        <v>434</v>
      </c>
    </row>
    <row r="160" spans="1:10">
      <c r="A160" s="18" t="s">
        <v>42</v>
      </c>
      <c r="B160" s="18">
        <v>213649</v>
      </c>
      <c r="C160" s="18">
        <v>227042</v>
      </c>
      <c r="D160" s="18" t="s">
        <v>105</v>
      </c>
      <c r="E160" s="18" t="str">
        <f t="shared" si="2"/>
        <v>INV.III:213649..227042</v>
      </c>
      <c r="F160" s="19"/>
      <c r="G160" s="18" t="s">
        <v>435</v>
      </c>
      <c r="H160" s="20"/>
      <c r="I160" s="21">
        <v>1</v>
      </c>
      <c r="J160" s="18" t="s">
        <v>436</v>
      </c>
    </row>
    <row r="161" spans="1:10">
      <c r="A161" s="18" t="s">
        <v>42</v>
      </c>
      <c r="B161" s="18">
        <v>2180931</v>
      </c>
      <c r="C161" s="18">
        <v>2220455</v>
      </c>
      <c r="D161" s="18" t="s">
        <v>105</v>
      </c>
      <c r="E161" s="18" t="str">
        <f t="shared" si="2"/>
        <v>INV.III:2180931..2220455</v>
      </c>
      <c r="F161" s="19"/>
      <c r="G161" s="18" t="s">
        <v>162</v>
      </c>
      <c r="H161" s="20"/>
      <c r="I161" s="21">
        <v>1</v>
      </c>
      <c r="J161" s="18" t="s">
        <v>436</v>
      </c>
    </row>
    <row r="162" spans="1:10">
      <c r="A162" s="18" t="s">
        <v>12</v>
      </c>
      <c r="B162" s="18">
        <v>52959</v>
      </c>
      <c r="C162" s="18">
        <v>5426576</v>
      </c>
      <c r="D162" s="18" t="s">
        <v>105</v>
      </c>
      <c r="E162" s="18" t="str">
        <f t="shared" si="2"/>
        <v>INV.I:52959..5426576</v>
      </c>
      <c r="F162" s="19" t="s">
        <v>437</v>
      </c>
      <c r="G162" s="18"/>
      <c r="H162" s="20"/>
      <c r="I162" s="21">
        <v>2</v>
      </c>
      <c r="J162" s="18" t="s">
        <v>438</v>
      </c>
    </row>
    <row r="163" spans="1:10">
      <c r="A163" s="18" t="s">
        <v>31</v>
      </c>
      <c r="B163" s="18">
        <v>2012305</v>
      </c>
      <c r="C163" s="18">
        <v>4231835</v>
      </c>
      <c r="D163" s="18" t="s">
        <v>105</v>
      </c>
      <c r="E163" s="18" t="str">
        <f t="shared" si="2"/>
        <v>INV.II:2012305..4231835</v>
      </c>
      <c r="F163" s="19" t="s">
        <v>439</v>
      </c>
      <c r="G163" s="18"/>
      <c r="H163" s="20"/>
      <c r="I163" s="21">
        <v>2</v>
      </c>
      <c r="J163" s="18" t="s">
        <v>440</v>
      </c>
    </row>
    <row r="164" spans="1:10">
      <c r="A164" s="18" t="s">
        <v>31</v>
      </c>
      <c r="B164" s="18">
        <v>3084527</v>
      </c>
      <c r="C164" s="18">
        <v>4188976</v>
      </c>
      <c r="D164" s="18" t="s">
        <v>105</v>
      </c>
      <c r="E164" s="18" t="str">
        <f t="shared" si="2"/>
        <v>INV.II:3084527..4188976</v>
      </c>
      <c r="F164" s="19" t="s">
        <v>226</v>
      </c>
      <c r="G164" s="18"/>
      <c r="H164" s="20"/>
      <c r="I164" s="21">
        <v>2</v>
      </c>
      <c r="J164" s="18" t="s">
        <v>440</v>
      </c>
    </row>
    <row r="165" spans="1:10">
      <c r="A165" s="18" t="s">
        <v>31</v>
      </c>
      <c r="B165" s="18">
        <v>2322635</v>
      </c>
      <c r="C165" s="18">
        <v>2442850</v>
      </c>
      <c r="D165" s="18" t="s">
        <v>105</v>
      </c>
      <c r="E165" s="18" t="str">
        <f t="shared" si="2"/>
        <v>INV.II:2322635..2442850</v>
      </c>
      <c r="F165" s="19" t="s">
        <v>170</v>
      </c>
      <c r="G165" s="18"/>
      <c r="H165" s="20"/>
      <c r="I165" s="21">
        <v>2</v>
      </c>
      <c r="J165" s="18" t="s">
        <v>441</v>
      </c>
    </row>
    <row r="166" spans="1:10">
      <c r="A166" s="18" t="s">
        <v>12</v>
      </c>
      <c r="B166" s="18">
        <v>162641</v>
      </c>
      <c r="C166" s="18">
        <v>5157736</v>
      </c>
      <c r="D166" s="18" t="s">
        <v>105</v>
      </c>
      <c r="E166" s="18" t="str">
        <f t="shared" si="2"/>
        <v>INV.I:162641..5157736</v>
      </c>
      <c r="F166" s="19" t="s">
        <v>170</v>
      </c>
      <c r="G166" s="18"/>
      <c r="H166" s="20"/>
      <c r="I166" s="21">
        <v>2</v>
      </c>
      <c r="J166" s="18" t="s">
        <v>441</v>
      </c>
    </row>
    <row r="167" spans="1:10">
      <c r="A167" s="18" t="s">
        <v>42</v>
      </c>
      <c r="B167" s="18">
        <v>248522</v>
      </c>
      <c r="C167" s="18">
        <v>1554519</v>
      </c>
      <c r="D167" s="18" t="s">
        <v>105</v>
      </c>
      <c r="E167" s="18" t="str">
        <f t="shared" si="2"/>
        <v>INV.III:248522..1554519</v>
      </c>
      <c r="F167" s="19" t="s">
        <v>172</v>
      </c>
      <c r="G167" s="18"/>
      <c r="H167" s="20"/>
      <c r="I167" s="21">
        <v>2</v>
      </c>
      <c r="J167" s="18" t="s">
        <v>442</v>
      </c>
    </row>
    <row r="168" spans="1:10">
      <c r="A168" s="18" t="s">
        <v>42</v>
      </c>
      <c r="B168" s="18">
        <v>1804999</v>
      </c>
      <c r="C168" s="18">
        <v>2021554</v>
      </c>
      <c r="D168" s="18" t="s">
        <v>105</v>
      </c>
      <c r="E168" s="18" t="str">
        <f t="shared" si="2"/>
        <v>INV.III:1804999..2021554</v>
      </c>
      <c r="F168" s="19" t="s">
        <v>284</v>
      </c>
      <c r="G168" s="18"/>
      <c r="H168" s="20"/>
      <c r="I168" s="21">
        <v>2</v>
      </c>
      <c r="J168" s="18" t="s">
        <v>443</v>
      </c>
    </row>
    <row r="169" spans="1:10" s="40" customFormat="1">
      <c r="A169" s="18" t="s">
        <v>12</v>
      </c>
      <c r="B169" s="18">
        <v>2667514</v>
      </c>
      <c r="C169" s="18">
        <v>2667515</v>
      </c>
      <c r="D169" s="18" t="s">
        <v>106</v>
      </c>
      <c r="E169" s="18" t="str">
        <f t="shared" si="2"/>
        <v>TRA.I:2667514..2667515</v>
      </c>
      <c r="F169" s="19"/>
      <c r="G169" s="18" t="s">
        <v>444</v>
      </c>
      <c r="H169" s="23"/>
      <c r="I169" s="24">
        <v>1</v>
      </c>
      <c r="J169" s="25" t="s">
        <v>445</v>
      </c>
    </row>
    <row r="170" spans="1:10" s="40" customFormat="1">
      <c r="A170" s="18" t="s">
        <v>84</v>
      </c>
      <c r="B170" s="18">
        <v>6266</v>
      </c>
      <c r="C170" s="18">
        <v>6267</v>
      </c>
      <c r="D170" s="18" t="s">
        <v>106</v>
      </c>
      <c r="E170" s="18" t="str">
        <f t="shared" si="2"/>
        <v>TRA.MT:6266..6267</v>
      </c>
      <c r="F170" s="19"/>
      <c r="G170" s="18" t="s">
        <v>446</v>
      </c>
      <c r="H170" s="23"/>
      <c r="I170" s="24">
        <v>1</v>
      </c>
      <c r="J170" s="25" t="s">
        <v>447</v>
      </c>
    </row>
    <row r="171" spans="1:10" s="40" customFormat="1">
      <c r="A171" s="18" t="s">
        <v>12</v>
      </c>
      <c r="B171" s="18">
        <v>4345944</v>
      </c>
      <c r="C171" s="18">
        <v>4345945</v>
      </c>
      <c r="D171" s="18" t="s">
        <v>106</v>
      </c>
      <c r="E171" s="18" t="str">
        <f t="shared" si="2"/>
        <v>TRA.I:4345944..4345945</v>
      </c>
      <c r="F171" s="19"/>
      <c r="G171" s="18" t="s">
        <v>448</v>
      </c>
      <c r="H171" s="23"/>
      <c r="I171" s="24">
        <v>1</v>
      </c>
      <c r="J171" s="25" t="s">
        <v>449</v>
      </c>
    </row>
    <row r="172" spans="1:10" s="40" customFormat="1">
      <c r="A172" s="18" t="s">
        <v>31</v>
      </c>
      <c r="B172" s="18">
        <v>294645</v>
      </c>
      <c r="C172" s="18">
        <v>294646</v>
      </c>
      <c r="D172" s="18" t="s">
        <v>106</v>
      </c>
      <c r="E172" s="18" t="str">
        <f t="shared" si="2"/>
        <v>TRA.II:294645..294646</v>
      </c>
      <c r="F172" s="19"/>
      <c r="G172" s="18" t="s">
        <v>448</v>
      </c>
      <c r="H172" s="23"/>
      <c r="I172" s="24">
        <v>1</v>
      </c>
      <c r="J172" s="25" t="s">
        <v>449</v>
      </c>
    </row>
    <row r="173" spans="1:10" s="40" customFormat="1">
      <c r="A173" s="18" t="s">
        <v>12</v>
      </c>
      <c r="B173" s="18">
        <v>4096582</v>
      </c>
      <c r="C173" s="18">
        <v>4096583</v>
      </c>
      <c r="D173" s="18" t="s">
        <v>106</v>
      </c>
      <c r="E173" s="18" t="str">
        <f t="shared" si="2"/>
        <v>TRA.I:4096582..4096583</v>
      </c>
      <c r="F173" s="19"/>
      <c r="G173" s="18"/>
      <c r="H173" s="23" t="s">
        <v>450</v>
      </c>
      <c r="I173" s="24">
        <v>0</v>
      </c>
      <c r="J173" s="25" t="s">
        <v>451</v>
      </c>
    </row>
    <row r="174" spans="1:10" s="40" customFormat="1">
      <c r="A174" s="18" t="s">
        <v>31</v>
      </c>
      <c r="B174" s="18">
        <v>626180</v>
      </c>
      <c r="C174" s="18">
        <v>626181</v>
      </c>
      <c r="D174" s="18" t="s">
        <v>106</v>
      </c>
      <c r="E174" s="18" t="str">
        <f t="shared" si="2"/>
        <v>TRA.II:626180..626181</v>
      </c>
      <c r="F174" s="19"/>
      <c r="G174" s="18"/>
      <c r="H174" s="23" t="s">
        <v>450</v>
      </c>
      <c r="I174" s="24">
        <v>0</v>
      </c>
      <c r="J174" s="25" t="s">
        <v>451</v>
      </c>
    </row>
    <row r="175" spans="1:10" s="40" customFormat="1">
      <c r="A175" s="18" t="s">
        <v>31</v>
      </c>
      <c r="B175" s="18">
        <v>4019918</v>
      </c>
      <c r="C175" s="18">
        <v>4019919</v>
      </c>
      <c r="D175" s="18" t="s">
        <v>106</v>
      </c>
      <c r="E175" s="18" t="str">
        <f t="shared" si="2"/>
        <v>TRA.II:4019918..4019919</v>
      </c>
      <c r="F175" s="19"/>
      <c r="G175" s="18" t="s">
        <v>452</v>
      </c>
      <c r="H175" s="27"/>
      <c r="I175" s="28">
        <v>1</v>
      </c>
      <c r="J175" s="25" t="s">
        <v>453</v>
      </c>
    </row>
    <row r="176" spans="1:10" s="40" customFormat="1">
      <c r="A176" s="18" t="s">
        <v>84</v>
      </c>
      <c r="B176" s="18">
        <v>5589</v>
      </c>
      <c r="C176" s="18">
        <v>5590</v>
      </c>
      <c r="D176" s="18" t="s">
        <v>106</v>
      </c>
      <c r="E176" s="18" t="str">
        <f t="shared" si="2"/>
        <v>TRA.MT:5589..5590</v>
      </c>
      <c r="F176" s="19"/>
      <c r="G176" s="18" t="s">
        <v>452</v>
      </c>
      <c r="H176" s="23"/>
      <c r="I176" s="24">
        <v>1</v>
      </c>
      <c r="J176" s="25" t="s">
        <v>454</v>
      </c>
    </row>
    <row r="177" spans="1:10" s="40" customFormat="1">
      <c r="A177" s="18" t="s">
        <v>12</v>
      </c>
      <c r="B177" s="18">
        <v>5250388</v>
      </c>
      <c r="C177" s="18">
        <v>5250389</v>
      </c>
      <c r="D177" s="18" t="s">
        <v>106</v>
      </c>
      <c r="E177" s="18" t="str">
        <f t="shared" si="2"/>
        <v>TRA.I:5250388..5250389</v>
      </c>
      <c r="F177" s="19"/>
      <c r="G177" s="18" t="s">
        <v>455</v>
      </c>
      <c r="H177" s="23"/>
      <c r="I177" s="24">
        <v>1</v>
      </c>
      <c r="J177" s="25" t="s">
        <v>453</v>
      </c>
    </row>
    <row r="178" spans="1:10" s="40" customFormat="1">
      <c r="A178" s="18" t="s">
        <v>31</v>
      </c>
      <c r="B178" s="18">
        <v>771296</v>
      </c>
      <c r="C178" s="18">
        <v>771297</v>
      </c>
      <c r="D178" s="18" t="s">
        <v>106</v>
      </c>
      <c r="E178" s="18" t="str">
        <f t="shared" si="2"/>
        <v>TRA.II:771296..771297</v>
      </c>
      <c r="F178" s="19"/>
      <c r="G178" s="18" t="s">
        <v>455</v>
      </c>
      <c r="H178" s="23"/>
      <c r="I178" s="24">
        <v>1</v>
      </c>
      <c r="J178" s="25" t="s">
        <v>453</v>
      </c>
    </row>
    <row r="179" spans="1:10" s="40" customFormat="1">
      <c r="A179" s="18" t="s">
        <v>12</v>
      </c>
      <c r="B179" s="18">
        <v>3796364</v>
      </c>
      <c r="C179" s="18">
        <v>3796365</v>
      </c>
      <c r="D179" s="18" t="s">
        <v>106</v>
      </c>
      <c r="E179" s="18" t="str">
        <f t="shared" si="2"/>
        <v>TRA.I:3796364..3796365</v>
      </c>
      <c r="F179" s="19" t="s">
        <v>194</v>
      </c>
      <c r="G179" s="18"/>
      <c r="H179" s="23"/>
      <c r="I179" s="24">
        <v>2</v>
      </c>
      <c r="J179" s="25" t="s">
        <v>456</v>
      </c>
    </row>
    <row r="180" spans="1:10" s="40" customFormat="1">
      <c r="A180" s="18" t="s">
        <v>42</v>
      </c>
      <c r="B180" s="18">
        <v>2040400</v>
      </c>
      <c r="C180" s="18">
        <v>2040401</v>
      </c>
      <c r="D180" s="18" t="s">
        <v>106</v>
      </c>
      <c r="E180" s="18" t="str">
        <f t="shared" si="2"/>
        <v>TRA.III:2040400..2040401</v>
      </c>
      <c r="F180" s="19" t="s">
        <v>194</v>
      </c>
      <c r="G180" s="18"/>
      <c r="H180" s="23"/>
      <c r="I180" s="24">
        <v>2</v>
      </c>
      <c r="J180" s="25" t="s">
        <v>457</v>
      </c>
    </row>
    <row r="181" spans="1:10" s="41" customFormat="1">
      <c r="A181" s="18" t="s">
        <v>12</v>
      </c>
      <c r="B181" s="18">
        <v>2667713</v>
      </c>
      <c r="C181" s="18">
        <v>2667714</v>
      </c>
      <c r="D181" s="18" t="s">
        <v>106</v>
      </c>
      <c r="E181" s="18" t="str">
        <f t="shared" si="2"/>
        <v>TRA.I:2667713..2667714</v>
      </c>
      <c r="F181" s="19"/>
      <c r="G181" s="18" t="s">
        <v>458</v>
      </c>
      <c r="H181" s="23"/>
      <c r="I181" s="24">
        <v>1</v>
      </c>
      <c r="J181" s="25" t="s">
        <v>459</v>
      </c>
    </row>
    <row r="182" spans="1:10" s="40" customFormat="1">
      <c r="A182" s="18" t="s">
        <v>31</v>
      </c>
      <c r="B182" s="18">
        <v>4020056</v>
      </c>
      <c r="C182" s="18">
        <v>4020057</v>
      </c>
      <c r="D182" s="18" t="s">
        <v>106</v>
      </c>
      <c r="E182" s="18" t="str">
        <f t="shared" si="2"/>
        <v>TRA.II:4020056..4020057</v>
      </c>
      <c r="F182" s="19"/>
      <c r="G182" s="18" t="s">
        <v>458</v>
      </c>
      <c r="H182" s="23"/>
      <c r="I182" s="24">
        <v>1</v>
      </c>
      <c r="J182" s="25" t="s">
        <v>459</v>
      </c>
    </row>
    <row r="183" spans="1:10" s="40" customFormat="1">
      <c r="A183" s="18" t="s">
        <v>12</v>
      </c>
      <c r="B183" s="18">
        <v>5536352</v>
      </c>
      <c r="C183" s="18">
        <v>5536353</v>
      </c>
      <c r="D183" s="18" t="s">
        <v>106</v>
      </c>
      <c r="E183" s="18" t="str">
        <f t="shared" si="2"/>
        <v>TRA.I:5536352..5536353</v>
      </c>
      <c r="F183" s="19"/>
      <c r="G183" s="18"/>
      <c r="H183" s="23" t="s">
        <v>460</v>
      </c>
      <c r="I183" s="24">
        <v>0</v>
      </c>
      <c r="J183" s="25" t="s">
        <v>461</v>
      </c>
    </row>
    <row r="184" spans="1:10" s="40" customFormat="1">
      <c r="A184" s="18" t="s">
        <v>31</v>
      </c>
      <c r="B184" s="18">
        <v>77553</v>
      </c>
      <c r="C184" s="18">
        <v>77554</v>
      </c>
      <c r="D184" s="18" t="s">
        <v>106</v>
      </c>
      <c r="E184" s="18" t="str">
        <f t="shared" si="2"/>
        <v>TRA.II:77553..77554</v>
      </c>
      <c r="F184" s="19"/>
      <c r="G184" s="18"/>
      <c r="H184" s="23" t="s">
        <v>460</v>
      </c>
      <c r="I184" s="24">
        <v>0</v>
      </c>
      <c r="J184" s="25" t="s">
        <v>462</v>
      </c>
    </row>
    <row r="185" spans="1:10" s="40" customFormat="1">
      <c r="A185" s="18" t="s">
        <v>31</v>
      </c>
      <c r="B185" s="18">
        <v>4240594</v>
      </c>
      <c r="C185" s="18">
        <v>4240595</v>
      </c>
      <c r="D185" s="18" t="s">
        <v>106</v>
      </c>
      <c r="E185" s="18" t="str">
        <f t="shared" si="2"/>
        <v>TRA.II:4240594..4240595</v>
      </c>
      <c r="F185" s="19"/>
      <c r="G185" s="18"/>
      <c r="H185" s="23" t="s">
        <v>136</v>
      </c>
      <c r="I185" s="24">
        <v>0</v>
      </c>
      <c r="J185" s="25" t="s">
        <v>463</v>
      </c>
    </row>
    <row r="186" spans="1:10" s="40" customFormat="1">
      <c r="A186" s="18" t="s">
        <v>42</v>
      </c>
      <c r="B186" s="18">
        <v>500807</v>
      </c>
      <c r="C186" s="18">
        <v>500808</v>
      </c>
      <c r="D186" s="18" t="s">
        <v>106</v>
      </c>
      <c r="E186" s="18" t="str">
        <f t="shared" si="2"/>
        <v>TRA.III:500807..500808</v>
      </c>
      <c r="F186" s="19" t="s">
        <v>136</v>
      </c>
      <c r="G186" s="18"/>
      <c r="H186" s="23"/>
      <c r="I186" s="24">
        <v>2</v>
      </c>
      <c r="J186" s="25" t="s">
        <v>464</v>
      </c>
    </row>
    <row r="187" spans="1:10" s="40" customFormat="1">
      <c r="A187" s="18" t="s">
        <v>31</v>
      </c>
      <c r="B187" s="18">
        <v>105832</v>
      </c>
      <c r="C187" s="18">
        <v>105833</v>
      </c>
      <c r="D187" s="18" t="s">
        <v>106</v>
      </c>
      <c r="E187" s="18" t="str">
        <f t="shared" si="2"/>
        <v>TRA.II:105832..105833</v>
      </c>
      <c r="F187" s="19" t="s">
        <v>465</v>
      </c>
      <c r="G187" s="18"/>
      <c r="H187" s="23"/>
      <c r="I187" s="24">
        <v>2</v>
      </c>
      <c r="J187" s="25" t="s">
        <v>466</v>
      </c>
    </row>
    <row r="188" spans="1:10" s="40" customFormat="1">
      <c r="A188" s="18" t="s">
        <v>84</v>
      </c>
      <c r="B188" s="18">
        <v>12374</v>
      </c>
      <c r="C188" s="18">
        <v>12375</v>
      </c>
      <c r="D188" s="18" t="s">
        <v>106</v>
      </c>
      <c r="E188" s="18" t="str">
        <f t="shared" si="2"/>
        <v>TRA.MT:12374..12375</v>
      </c>
      <c r="F188" s="19"/>
      <c r="G188" s="18"/>
      <c r="H188" s="23" t="s">
        <v>465</v>
      </c>
      <c r="I188" s="24">
        <v>0</v>
      </c>
      <c r="J188" s="25" t="s">
        <v>467</v>
      </c>
    </row>
    <row r="189" spans="1:10" s="40" customFormat="1">
      <c r="A189" s="18" t="s">
        <v>31</v>
      </c>
      <c r="B189" s="18">
        <v>325111</v>
      </c>
      <c r="C189" s="18">
        <v>325112</v>
      </c>
      <c r="D189" s="18" t="s">
        <v>106</v>
      </c>
      <c r="E189" s="18" t="str">
        <f t="shared" si="2"/>
        <v>TRA.II:325111..325112</v>
      </c>
      <c r="F189" s="19" t="s">
        <v>253</v>
      </c>
      <c r="G189" s="18"/>
      <c r="H189" s="23"/>
      <c r="I189" s="24">
        <v>2</v>
      </c>
      <c r="J189" s="25" t="s">
        <v>468</v>
      </c>
    </row>
    <row r="190" spans="1:10" s="40" customFormat="1">
      <c r="A190" s="18" t="s">
        <v>42</v>
      </c>
      <c r="B190" s="18">
        <v>822288</v>
      </c>
      <c r="C190" s="18">
        <v>822289</v>
      </c>
      <c r="D190" s="18" t="s">
        <v>106</v>
      </c>
      <c r="E190" s="18" t="str">
        <f t="shared" si="2"/>
        <v>TRA.III:822288..822289</v>
      </c>
      <c r="F190" s="19" t="s">
        <v>253</v>
      </c>
      <c r="G190" s="18"/>
      <c r="H190" s="23"/>
      <c r="I190" s="24">
        <v>2</v>
      </c>
      <c r="J190" s="25" t="s">
        <v>468</v>
      </c>
    </row>
    <row r="191" spans="1:10" s="40" customFormat="1">
      <c r="A191" s="18" t="s">
        <v>31</v>
      </c>
      <c r="B191" s="18">
        <v>325164</v>
      </c>
      <c r="C191" s="18">
        <v>325165</v>
      </c>
      <c r="D191" s="18" t="s">
        <v>106</v>
      </c>
      <c r="E191" s="18" t="str">
        <f t="shared" si="2"/>
        <v>TRA.II:325164..325165</v>
      </c>
      <c r="F191" s="19" t="s">
        <v>253</v>
      </c>
      <c r="G191" s="18"/>
      <c r="H191" s="23"/>
      <c r="I191" s="24">
        <v>2</v>
      </c>
      <c r="J191" s="25" t="s">
        <v>468</v>
      </c>
    </row>
    <row r="192" spans="1:10" s="40" customFormat="1">
      <c r="A192" s="18" t="s">
        <v>42</v>
      </c>
      <c r="B192" s="18">
        <v>376366</v>
      </c>
      <c r="C192" s="18">
        <v>376367</v>
      </c>
      <c r="D192" s="18" t="s">
        <v>106</v>
      </c>
      <c r="E192" s="18" t="str">
        <f t="shared" si="2"/>
        <v>TRA.III:376366..376367</v>
      </c>
      <c r="F192" s="19" t="s">
        <v>253</v>
      </c>
      <c r="G192" s="18"/>
      <c r="H192" s="23"/>
      <c r="I192" s="24">
        <v>2</v>
      </c>
      <c r="J192" s="25" t="s">
        <v>468</v>
      </c>
    </row>
    <row r="193" spans="1:10" s="40" customFormat="1">
      <c r="A193" s="18" t="s">
        <v>31</v>
      </c>
      <c r="B193" s="18">
        <v>771633</v>
      </c>
      <c r="C193" s="18">
        <v>771634</v>
      </c>
      <c r="D193" s="18" t="s">
        <v>106</v>
      </c>
      <c r="E193" s="18" t="str">
        <f t="shared" si="2"/>
        <v>TRA.II:771633..771634</v>
      </c>
      <c r="F193" s="19" t="s">
        <v>315</v>
      </c>
      <c r="G193" s="18"/>
      <c r="H193" s="23"/>
      <c r="I193" s="24">
        <v>2</v>
      </c>
      <c r="J193" s="25" t="s">
        <v>468</v>
      </c>
    </row>
    <row r="194" spans="1:10" s="40" customFormat="1">
      <c r="A194" s="18" t="s">
        <v>42</v>
      </c>
      <c r="B194" s="18">
        <v>580759</v>
      </c>
      <c r="C194" s="18">
        <v>580760</v>
      </c>
      <c r="D194" s="18" t="s">
        <v>106</v>
      </c>
      <c r="E194" s="18" t="str">
        <f t="shared" si="2"/>
        <v>TRA.III:580759..580760</v>
      </c>
      <c r="F194" s="19" t="s">
        <v>315</v>
      </c>
      <c r="G194" s="18"/>
      <c r="H194" s="23"/>
      <c r="I194" s="24">
        <v>2</v>
      </c>
      <c r="J194" s="25" t="s">
        <v>468</v>
      </c>
    </row>
    <row r="195" spans="1:10" s="40" customFormat="1">
      <c r="A195" s="18" t="s">
        <v>31</v>
      </c>
      <c r="B195" s="18">
        <v>771678</v>
      </c>
      <c r="C195" s="18">
        <v>771679</v>
      </c>
      <c r="D195" s="18" t="s">
        <v>106</v>
      </c>
      <c r="E195" s="18" t="str">
        <f t="shared" si="2"/>
        <v>TRA.II:771678..771679</v>
      </c>
      <c r="F195" s="19" t="s">
        <v>315</v>
      </c>
      <c r="G195" s="18"/>
      <c r="H195" s="23"/>
      <c r="I195" s="24">
        <v>2</v>
      </c>
      <c r="J195" s="25" t="s">
        <v>468</v>
      </c>
    </row>
    <row r="196" spans="1:10" s="40" customFormat="1">
      <c r="A196" s="29" t="s">
        <v>42</v>
      </c>
      <c r="B196" s="29">
        <v>841434</v>
      </c>
      <c r="C196" s="29">
        <v>841435</v>
      </c>
      <c r="D196" s="29" t="s">
        <v>106</v>
      </c>
      <c r="E196" s="18" t="str">
        <f t="shared" si="2"/>
        <v>TRA.III:841434..841435</v>
      </c>
      <c r="F196" s="30" t="s">
        <v>315</v>
      </c>
      <c r="G196" s="29"/>
      <c r="H196" s="23"/>
      <c r="I196" s="24">
        <v>2</v>
      </c>
      <c r="J196" s="26" t="s">
        <v>469</v>
      </c>
    </row>
    <row r="197" spans="1:10" s="40" customFormat="1">
      <c r="A197" s="18" t="s">
        <v>31</v>
      </c>
      <c r="B197" s="18">
        <v>841277</v>
      </c>
      <c r="C197" s="18">
        <v>841278</v>
      </c>
      <c r="D197" s="18" t="s">
        <v>106</v>
      </c>
      <c r="E197" s="18" t="str">
        <f t="shared" si="2"/>
        <v>TRA.II:841277..841278</v>
      </c>
      <c r="F197" s="19" t="s">
        <v>137</v>
      </c>
      <c r="G197" s="31"/>
      <c r="H197" s="23"/>
      <c r="I197" s="24">
        <v>2</v>
      </c>
      <c r="J197" s="25" t="s">
        <v>470</v>
      </c>
    </row>
    <row r="198" spans="1:10" s="40" customFormat="1">
      <c r="A198" s="18" t="s">
        <v>42</v>
      </c>
      <c r="B198" s="18">
        <v>2201748</v>
      </c>
      <c r="C198" s="18">
        <v>2201749</v>
      </c>
      <c r="D198" s="18" t="s">
        <v>106</v>
      </c>
      <c r="E198" s="18" t="str">
        <f t="shared" ref="E198:E240" si="3">CONCATENATE(D198,".",A198,":",B198,"..",C198)</f>
        <v>TRA.III:2201748..2201749</v>
      </c>
      <c r="F198" s="19" t="s">
        <v>137</v>
      </c>
      <c r="G198" s="18"/>
      <c r="H198" s="23"/>
      <c r="I198" s="24">
        <v>2</v>
      </c>
      <c r="J198" s="25" t="s">
        <v>470</v>
      </c>
    </row>
    <row r="199" spans="1:10" s="40" customFormat="1">
      <c r="A199" s="18" t="s">
        <v>12</v>
      </c>
      <c r="B199" s="18">
        <v>5066064</v>
      </c>
      <c r="C199" s="18">
        <v>5066065</v>
      </c>
      <c r="D199" s="18" t="s">
        <v>106</v>
      </c>
      <c r="E199" s="18" t="str">
        <f t="shared" si="3"/>
        <v>TRA.I:5066064..5066065</v>
      </c>
      <c r="F199" s="19"/>
      <c r="G199" s="18" t="s">
        <v>471</v>
      </c>
      <c r="H199" s="23" t="s">
        <v>180</v>
      </c>
      <c r="I199" s="24" t="s">
        <v>472</v>
      </c>
      <c r="J199" s="25" t="s">
        <v>473</v>
      </c>
    </row>
    <row r="200" spans="1:10" s="40" customFormat="1">
      <c r="A200" s="18" t="s">
        <v>31</v>
      </c>
      <c r="B200" s="18">
        <v>592808</v>
      </c>
      <c r="C200" s="18">
        <v>592809</v>
      </c>
      <c r="D200" s="18" t="s">
        <v>106</v>
      </c>
      <c r="E200" s="18" t="str">
        <f t="shared" si="3"/>
        <v>TRA.II:592808..592809</v>
      </c>
      <c r="F200" s="19"/>
      <c r="G200" s="18" t="s">
        <v>471</v>
      </c>
      <c r="H200" s="23" t="s">
        <v>180</v>
      </c>
      <c r="I200" s="24" t="s">
        <v>472</v>
      </c>
      <c r="J200" s="25" t="s">
        <v>449</v>
      </c>
    </row>
    <row r="201" spans="1:10" s="40" customFormat="1">
      <c r="A201" s="18" t="s">
        <v>12</v>
      </c>
      <c r="B201" s="18">
        <v>758296</v>
      </c>
      <c r="C201" s="18">
        <v>758297</v>
      </c>
      <c r="D201" s="18" t="s">
        <v>106</v>
      </c>
      <c r="E201" s="18" t="str">
        <f t="shared" si="3"/>
        <v>TRA.I:758296..758297</v>
      </c>
      <c r="F201" s="19" t="s">
        <v>138</v>
      </c>
      <c r="G201" s="18"/>
      <c r="H201" s="23"/>
      <c r="I201" s="24">
        <v>2</v>
      </c>
      <c r="J201" s="25" t="s">
        <v>474</v>
      </c>
    </row>
    <row r="202" spans="1:10" s="40" customFormat="1">
      <c r="A202" s="18" t="s">
        <v>31</v>
      </c>
      <c r="B202" s="18">
        <v>3604570</v>
      </c>
      <c r="C202" s="18">
        <v>3604571</v>
      </c>
      <c r="D202" s="18" t="s">
        <v>106</v>
      </c>
      <c r="E202" s="18" t="str">
        <f t="shared" si="3"/>
        <v>TRA.II:3604570..3604571</v>
      </c>
      <c r="F202" s="19" t="s">
        <v>138</v>
      </c>
      <c r="G202" s="18"/>
      <c r="H202" s="23"/>
      <c r="I202" s="24">
        <v>2</v>
      </c>
      <c r="J202" s="25" t="s">
        <v>475</v>
      </c>
    </row>
    <row r="203" spans="1:10" s="40" customFormat="1">
      <c r="A203" s="18" t="s">
        <v>12</v>
      </c>
      <c r="B203" s="18">
        <v>758325</v>
      </c>
      <c r="C203" s="18">
        <v>758326</v>
      </c>
      <c r="D203" s="18" t="s">
        <v>106</v>
      </c>
      <c r="E203" s="18" t="str">
        <f t="shared" si="3"/>
        <v>TRA.I:758325..758326</v>
      </c>
      <c r="F203" s="19" t="s">
        <v>138</v>
      </c>
      <c r="G203" s="18"/>
      <c r="H203" s="23"/>
      <c r="I203" s="24">
        <v>2</v>
      </c>
      <c r="J203" s="25" t="s">
        <v>476</v>
      </c>
    </row>
    <row r="204" spans="1:10" s="40" customFormat="1">
      <c r="A204" s="18" t="s">
        <v>31</v>
      </c>
      <c r="B204" s="18">
        <v>1900665</v>
      </c>
      <c r="C204" s="18">
        <v>1900666</v>
      </c>
      <c r="D204" s="18" t="s">
        <v>106</v>
      </c>
      <c r="E204" s="18" t="str">
        <f t="shared" si="3"/>
        <v>TRA.II:1900665..1900666</v>
      </c>
      <c r="F204" s="19" t="s">
        <v>138</v>
      </c>
      <c r="G204" s="18"/>
      <c r="H204" s="23"/>
      <c r="I204" s="24">
        <v>2</v>
      </c>
      <c r="J204" s="25" t="s">
        <v>477</v>
      </c>
    </row>
    <row r="205" spans="1:10" s="40" customFormat="1">
      <c r="A205" s="18" t="s">
        <v>12</v>
      </c>
      <c r="B205" s="18">
        <v>3466518</v>
      </c>
      <c r="C205" s="18">
        <v>3466519</v>
      </c>
      <c r="D205" s="18" t="s">
        <v>106</v>
      </c>
      <c r="E205" s="18" t="str">
        <f t="shared" si="3"/>
        <v>TRA.I:3466518..3466519</v>
      </c>
      <c r="F205" s="19" t="s">
        <v>200</v>
      </c>
      <c r="G205" s="18"/>
      <c r="H205" s="23"/>
      <c r="I205" s="24">
        <v>2</v>
      </c>
      <c r="J205" s="25" t="s">
        <v>478</v>
      </c>
    </row>
    <row r="206" spans="1:10" s="40" customFormat="1">
      <c r="A206" s="18" t="s">
        <v>31</v>
      </c>
      <c r="B206" s="18">
        <v>1180655</v>
      </c>
      <c r="C206" s="18">
        <v>1180656</v>
      </c>
      <c r="D206" s="18" t="s">
        <v>106</v>
      </c>
      <c r="E206" s="18" t="str">
        <f t="shared" si="3"/>
        <v>TRA.II:1180655..1180656</v>
      </c>
      <c r="F206" s="19" t="s">
        <v>200</v>
      </c>
      <c r="G206" s="18"/>
      <c r="H206" s="23"/>
      <c r="I206" s="24">
        <v>2</v>
      </c>
      <c r="J206" s="25" t="s">
        <v>479</v>
      </c>
    </row>
    <row r="207" spans="1:10" s="40" customFormat="1">
      <c r="A207" s="18" t="s">
        <v>12</v>
      </c>
      <c r="B207" s="18">
        <v>4642687</v>
      </c>
      <c r="C207" s="18">
        <v>4642688</v>
      </c>
      <c r="D207" s="18" t="s">
        <v>106</v>
      </c>
      <c r="E207" s="18" t="str">
        <f t="shared" si="3"/>
        <v>TRA.I:4642687..4642688</v>
      </c>
      <c r="F207" s="19" t="s">
        <v>480</v>
      </c>
      <c r="G207" s="18"/>
      <c r="H207" s="23"/>
      <c r="I207" s="24">
        <v>2</v>
      </c>
      <c r="J207" s="25" t="s">
        <v>481</v>
      </c>
    </row>
    <row r="208" spans="1:10" s="40" customFormat="1">
      <c r="A208" s="18" t="s">
        <v>31</v>
      </c>
      <c r="B208" s="18">
        <v>1445834</v>
      </c>
      <c r="C208" s="18">
        <v>1445835</v>
      </c>
      <c r="D208" s="18" t="s">
        <v>106</v>
      </c>
      <c r="E208" s="18" t="str">
        <f t="shared" si="3"/>
        <v>TRA.II:1445834..1445835</v>
      </c>
      <c r="F208" s="19" t="s">
        <v>480</v>
      </c>
      <c r="G208" s="18"/>
      <c r="H208" s="23"/>
      <c r="I208" s="24">
        <v>2</v>
      </c>
      <c r="J208" s="25" t="s">
        <v>482</v>
      </c>
    </row>
    <row r="209" spans="1:10" s="40" customFormat="1">
      <c r="A209" s="18" t="s">
        <v>31</v>
      </c>
      <c r="B209" s="18">
        <v>3540485</v>
      </c>
      <c r="C209" s="18">
        <v>3540486</v>
      </c>
      <c r="D209" s="18" t="s">
        <v>106</v>
      </c>
      <c r="E209" s="18" t="str">
        <f t="shared" si="3"/>
        <v>TRA.II:3540485..3540486</v>
      </c>
      <c r="F209" s="19" t="s">
        <v>205</v>
      </c>
      <c r="G209" s="26" t="s">
        <v>205</v>
      </c>
      <c r="H209" s="20"/>
      <c r="I209" s="32" t="s">
        <v>282</v>
      </c>
      <c r="J209" s="25" t="s">
        <v>477</v>
      </c>
    </row>
    <row r="210" spans="1:10" s="40" customFormat="1">
      <c r="A210" s="18" t="s">
        <v>84</v>
      </c>
      <c r="B210" s="18">
        <v>9378</v>
      </c>
      <c r="C210" s="18">
        <v>9379</v>
      </c>
      <c r="D210" s="18" t="s">
        <v>106</v>
      </c>
      <c r="E210" s="18" t="str">
        <f t="shared" si="3"/>
        <v>TRA.MT:9378..9379</v>
      </c>
      <c r="F210" s="19" t="s">
        <v>205</v>
      </c>
      <c r="G210" s="26" t="s">
        <v>205</v>
      </c>
      <c r="H210" s="20"/>
      <c r="I210" s="33" t="s">
        <v>282</v>
      </c>
      <c r="J210" s="26" t="s">
        <v>483</v>
      </c>
    </row>
    <row r="211" spans="1:10" s="40" customFormat="1">
      <c r="A211" s="18" t="s">
        <v>31</v>
      </c>
      <c r="B211" s="18">
        <v>3540530</v>
      </c>
      <c r="C211" s="18">
        <v>3540531</v>
      </c>
      <c r="D211" s="18" t="s">
        <v>106</v>
      </c>
      <c r="E211" s="18" t="str">
        <f t="shared" si="3"/>
        <v>TRA.II:3540530..3540531</v>
      </c>
      <c r="F211" s="19" t="s">
        <v>205</v>
      </c>
      <c r="G211" s="26" t="s">
        <v>205</v>
      </c>
      <c r="H211" s="20"/>
      <c r="I211" s="33" t="s">
        <v>282</v>
      </c>
      <c r="J211" s="26" t="s">
        <v>484</v>
      </c>
    </row>
    <row r="212" spans="1:10" s="40" customFormat="1">
      <c r="A212" s="18" t="s">
        <v>84</v>
      </c>
      <c r="B212" s="18">
        <v>1375</v>
      </c>
      <c r="C212" s="18">
        <v>1376</v>
      </c>
      <c r="D212" s="18" t="s">
        <v>106</v>
      </c>
      <c r="E212" s="18" t="str">
        <f t="shared" si="3"/>
        <v>TRA.MT:1375..1376</v>
      </c>
      <c r="F212" s="19" t="s">
        <v>205</v>
      </c>
      <c r="G212" s="26" t="s">
        <v>205</v>
      </c>
      <c r="H212" s="20"/>
      <c r="I212" s="33" t="s">
        <v>282</v>
      </c>
      <c r="J212" s="26" t="s">
        <v>485</v>
      </c>
    </row>
    <row r="213" spans="1:10" s="40" customFormat="1">
      <c r="A213" s="18" t="s">
        <v>12</v>
      </c>
      <c r="B213" s="18">
        <v>402442</v>
      </c>
      <c r="C213" s="18">
        <v>402443</v>
      </c>
      <c r="D213" s="18" t="s">
        <v>106</v>
      </c>
      <c r="E213" s="18" t="str">
        <f t="shared" si="3"/>
        <v>TRA.I:402442..402443</v>
      </c>
      <c r="F213" s="19"/>
      <c r="G213" s="18"/>
      <c r="H213" s="23" t="s">
        <v>119</v>
      </c>
      <c r="I213" s="24">
        <v>0</v>
      </c>
      <c r="J213" s="25" t="s">
        <v>486</v>
      </c>
    </row>
    <row r="214" spans="1:10" s="40" customFormat="1">
      <c r="A214" s="18" t="s">
        <v>31</v>
      </c>
      <c r="B214" s="18">
        <v>676633</v>
      </c>
      <c r="C214" s="18">
        <v>676634</v>
      </c>
      <c r="D214" s="18" t="s">
        <v>106</v>
      </c>
      <c r="E214" s="18" t="str">
        <f t="shared" si="3"/>
        <v>TRA.II:676633..676634</v>
      </c>
      <c r="F214" s="19"/>
      <c r="G214" s="18"/>
      <c r="H214" s="23" t="s">
        <v>119</v>
      </c>
      <c r="I214" s="24">
        <v>0</v>
      </c>
      <c r="J214" s="25" t="s">
        <v>486</v>
      </c>
    </row>
    <row r="215" spans="1:10" s="40" customFormat="1">
      <c r="A215" s="18" t="s">
        <v>31</v>
      </c>
      <c r="B215" s="18">
        <v>38939</v>
      </c>
      <c r="C215" s="18">
        <v>38940</v>
      </c>
      <c r="D215" s="18" t="s">
        <v>106</v>
      </c>
      <c r="E215" s="18" t="str">
        <f t="shared" si="3"/>
        <v>TRA.II:38939..38940</v>
      </c>
      <c r="F215" s="19"/>
      <c r="G215" s="18"/>
      <c r="H215" s="23" t="s">
        <v>206</v>
      </c>
      <c r="I215" s="24">
        <v>0</v>
      </c>
      <c r="J215" s="25" t="s">
        <v>487</v>
      </c>
    </row>
    <row r="216" spans="1:10" s="40" customFormat="1">
      <c r="A216" s="18" t="s">
        <v>42</v>
      </c>
      <c r="B216" s="18">
        <v>205980</v>
      </c>
      <c r="C216" s="18">
        <v>205981</v>
      </c>
      <c r="D216" s="18" t="s">
        <v>106</v>
      </c>
      <c r="E216" s="18" t="str">
        <f t="shared" si="3"/>
        <v>TRA.III:205980..205981</v>
      </c>
      <c r="F216" s="19"/>
      <c r="G216" s="18"/>
      <c r="H216" s="23" t="s">
        <v>206</v>
      </c>
      <c r="I216" s="24">
        <v>0</v>
      </c>
      <c r="J216" s="25" t="s">
        <v>487</v>
      </c>
    </row>
    <row r="217" spans="1:10" s="40" customFormat="1">
      <c r="A217" s="18" t="s">
        <v>12</v>
      </c>
      <c r="B217" s="18">
        <v>5555637</v>
      </c>
      <c r="C217" s="18">
        <v>5555638</v>
      </c>
      <c r="D217" s="18" t="s">
        <v>106</v>
      </c>
      <c r="E217" s="18" t="str">
        <f t="shared" si="3"/>
        <v>TRA.I:5555637..5555638</v>
      </c>
      <c r="F217" s="19"/>
      <c r="G217" s="18" t="s">
        <v>206</v>
      </c>
      <c r="H217" s="23"/>
      <c r="I217" s="24">
        <v>1</v>
      </c>
      <c r="J217" s="25" t="s">
        <v>488</v>
      </c>
    </row>
    <row r="218" spans="1:10" s="40" customFormat="1">
      <c r="A218" s="18" t="s">
        <v>31</v>
      </c>
      <c r="B218" s="18">
        <v>4467263</v>
      </c>
      <c r="C218" s="18">
        <v>4467264</v>
      </c>
      <c r="D218" s="18" t="s">
        <v>106</v>
      </c>
      <c r="E218" s="18" t="str">
        <f t="shared" si="3"/>
        <v>TRA.II:4467263..4467264</v>
      </c>
      <c r="F218" s="19"/>
      <c r="G218" s="18" t="s">
        <v>206</v>
      </c>
      <c r="H218" s="23"/>
      <c r="I218" s="24">
        <v>1</v>
      </c>
      <c r="J218" s="25" t="s">
        <v>488</v>
      </c>
    </row>
    <row r="219" spans="1:10" s="42" customFormat="1">
      <c r="A219" s="18" t="s">
        <v>31</v>
      </c>
      <c r="B219" s="18">
        <v>4457123</v>
      </c>
      <c r="C219" s="18">
        <v>4457124</v>
      </c>
      <c r="D219" s="18" t="s">
        <v>106</v>
      </c>
      <c r="E219" s="18" t="str">
        <f t="shared" si="3"/>
        <v>TRA.II:4457123..4457124</v>
      </c>
      <c r="F219" s="19"/>
      <c r="G219" s="18" t="s">
        <v>489</v>
      </c>
      <c r="H219" s="23"/>
      <c r="I219" s="24">
        <v>1</v>
      </c>
      <c r="J219" s="25" t="s">
        <v>490</v>
      </c>
    </row>
    <row r="220" spans="1:10" s="42" customFormat="1">
      <c r="A220" s="18" t="s">
        <v>84</v>
      </c>
      <c r="B220" s="18">
        <v>6684</v>
      </c>
      <c r="C220" s="18">
        <v>6685</v>
      </c>
      <c r="D220" s="18" t="s">
        <v>106</v>
      </c>
      <c r="E220" s="18" t="str">
        <f t="shared" si="3"/>
        <v>TRA.MT:6684..6685</v>
      </c>
      <c r="F220" s="19"/>
      <c r="G220" s="18" t="s">
        <v>489</v>
      </c>
      <c r="H220" s="23"/>
      <c r="I220" s="24">
        <v>1</v>
      </c>
      <c r="J220" s="25" t="s">
        <v>490</v>
      </c>
    </row>
    <row r="221" spans="1:10" s="40" customFormat="1">
      <c r="A221" s="18" t="s">
        <v>31</v>
      </c>
      <c r="B221" s="18">
        <v>4457170</v>
      </c>
      <c r="C221" s="18">
        <v>4457171</v>
      </c>
      <c r="D221" s="18" t="s">
        <v>106</v>
      </c>
      <c r="E221" s="18" t="str">
        <f t="shared" si="3"/>
        <v>TRA.II:4457170..4457171</v>
      </c>
      <c r="F221" s="19"/>
      <c r="G221" s="18" t="s">
        <v>491</v>
      </c>
      <c r="H221" s="23"/>
      <c r="I221" s="24">
        <v>1</v>
      </c>
      <c r="J221" s="25" t="s">
        <v>492</v>
      </c>
    </row>
    <row r="222" spans="1:10" s="40" customFormat="1">
      <c r="A222" s="18" t="s">
        <v>84</v>
      </c>
      <c r="B222" s="18">
        <v>15457</v>
      </c>
      <c r="C222" s="18">
        <v>15458</v>
      </c>
      <c r="D222" s="18" t="s">
        <v>106</v>
      </c>
      <c r="E222" s="18" t="str">
        <f t="shared" si="3"/>
        <v>TRA.MT:15457..15458</v>
      </c>
      <c r="F222" s="19"/>
      <c r="G222" s="18" t="s">
        <v>491</v>
      </c>
      <c r="H222" s="23"/>
      <c r="I222" s="24">
        <v>1</v>
      </c>
      <c r="J222" s="25" t="s">
        <v>492</v>
      </c>
    </row>
    <row r="223" spans="1:10" s="40" customFormat="1" ht="16" customHeight="1">
      <c r="A223" s="18" t="s">
        <v>31</v>
      </c>
      <c r="B223" s="18">
        <v>1801963</v>
      </c>
      <c r="C223" s="18">
        <v>1801964</v>
      </c>
      <c r="D223" s="18" t="s">
        <v>106</v>
      </c>
      <c r="E223" s="18" t="str">
        <f t="shared" si="3"/>
        <v>TRA.II:1801963..1801964</v>
      </c>
      <c r="F223" s="19" t="s">
        <v>493</v>
      </c>
      <c r="G223" s="18"/>
      <c r="H223" s="23"/>
      <c r="I223" s="24">
        <v>2</v>
      </c>
      <c r="J223" s="25" t="s">
        <v>494</v>
      </c>
    </row>
    <row r="224" spans="1:10" s="40" customFormat="1" ht="16" customHeight="1">
      <c r="A224" s="18" t="s">
        <v>42</v>
      </c>
      <c r="B224" s="18">
        <v>383750</v>
      </c>
      <c r="C224" s="18">
        <v>383751</v>
      </c>
      <c r="D224" s="18" t="s">
        <v>106</v>
      </c>
      <c r="E224" s="18" t="str">
        <f t="shared" si="3"/>
        <v>TRA.III:383750..383751</v>
      </c>
      <c r="F224" s="19"/>
      <c r="G224" s="18"/>
      <c r="H224" s="20" t="s">
        <v>493</v>
      </c>
      <c r="I224" s="21">
        <v>0</v>
      </c>
      <c r="J224" s="25" t="s">
        <v>495</v>
      </c>
    </row>
    <row r="225" spans="1:10" s="40" customFormat="1">
      <c r="A225" s="18" t="s">
        <v>31</v>
      </c>
      <c r="B225" s="18">
        <v>2115451</v>
      </c>
      <c r="C225" s="18">
        <v>2115452</v>
      </c>
      <c r="D225" s="18" t="s">
        <v>106</v>
      </c>
      <c r="E225" s="18" t="str">
        <f t="shared" si="3"/>
        <v>TRA.II:2115451..2115452</v>
      </c>
      <c r="F225" s="19"/>
      <c r="G225" s="18" t="s">
        <v>437</v>
      </c>
      <c r="H225" s="23"/>
      <c r="I225" s="24">
        <v>1</v>
      </c>
      <c r="J225" s="25" t="s">
        <v>496</v>
      </c>
    </row>
    <row r="226" spans="1:10" s="40" customFormat="1">
      <c r="A226" s="18" t="s">
        <v>497</v>
      </c>
      <c r="B226" s="18">
        <v>4603</v>
      </c>
      <c r="C226" s="18">
        <v>4604</v>
      </c>
      <c r="D226" s="18" t="s">
        <v>106</v>
      </c>
      <c r="E226" s="18" t="str">
        <f t="shared" si="3"/>
        <v>TRA.MTR:4603..4604</v>
      </c>
      <c r="F226" s="19"/>
      <c r="G226" s="18" t="s">
        <v>437</v>
      </c>
      <c r="H226" s="23"/>
      <c r="I226" s="24">
        <v>1</v>
      </c>
      <c r="J226" s="25" t="s">
        <v>496</v>
      </c>
    </row>
    <row r="227" spans="1:10" s="40" customFormat="1">
      <c r="A227" s="18" t="s">
        <v>12</v>
      </c>
      <c r="B227" s="18">
        <v>2715208</v>
      </c>
      <c r="C227" s="18">
        <v>2715209</v>
      </c>
      <c r="D227" s="18" t="s">
        <v>106</v>
      </c>
      <c r="E227" s="18" t="str">
        <f t="shared" si="3"/>
        <v>TRA.I:2715208..2715209</v>
      </c>
      <c r="F227" s="19"/>
      <c r="G227" s="18" t="s">
        <v>437</v>
      </c>
      <c r="H227" s="23"/>
      <c r="I227" s="24">
        <v>1</v>
      </c>
      <c r="J227" s="25" t="s">
        <v>498</v>
      </c>
    </row>
    <row r="228" spans="1:10" s="40" customFormat="1">
      <c r="A228" s="18" t="s">
        <v>31</v>
      </c>
      <c r="B228" s="18">
        <v>1209940</v>
      </c>
      <c r="C228" s="18">
        <v>1209941</v>
      </c>
      <c r="D228" s="18" t="s">
        <v>106</v>
      </c>
      <c r="E228" s="18" t="str">
        <f t="shared" si="3"/>
        <v>TRA.II:1209940..1209941</v>
      </c>
      <c r="F228" s="19"/>
      <c r="G228" s="18" t="s">
        <v>437</v>
      </c>
      <c r="H228" s="23"/>
      <c r="I228" s="24">
        <v>1</v>
      </c>
      <c r="J228" s="25" t="s">
        <v>498</v>
      </c>
    </row>
    <row r="229" spans="1:10" s="40" customFormat="1">
      <c r="A229" s="18" t="s">
        <v>12</v>
      </c>
      <c r="B229" s="18">
        <v>3399637</v>
      </c>
      <c r="C229" s="18">
        <v>3399638</v>
      </c>
      <c r="D229" s="18" t="s">
        <v>106</v>
      </c>
      <c r="E229" s="18" t="str">
        <f t="shared" si="3"/>
        <v>TRA.I:3399637..3399638</v>
      </c>
      <c r="F229" s="19"/>
      <c r="G229" s="18" t="s">
        <v>437</v>
      </c>
      <c r="H229" s="23"/>
      <c r="I229" s="24">
        <v>1</v>
      </c>
      <c r="J229" s="25" t="s">
        <v>498</v>
      </c>
    </row>
    <row r="230" spans="1:10" s="40" customFormat="1">
      <c r="A230" s="18" t="s">
        <v>31</v>
      </c>
      <c r="B230" s="18">
        <v>3245593</v>
      </c>
      <c r="C230" s="18">
        <v>3245594</v>
      </c>
      <c r="D230" s="18" t="s">
        <v>106</v>
      </c>
      <c r="E230" s="18" t="str">
        <f t="shared" si="3"/>
        <v>TRA.II:3245593..3245594</v>
      </c>
      <c r="F230" s="19"/>
      <c r="G230" s="18" t="s">
        <v>437</v>
      </c>
      <c r="H230" s="23"/>
      <c r="I230" s="24">
        <v>1</v>
      </c>
      <c r="J230" s="25" t="s">
        <v>498</v>
      </c>
    </row>
    <row r="231" spans="1:10" s="40" customFormat="1">
      <c r="A231" s="18" t="s">
        <v>31</v>
      </c>
      <c r="B231" s="18">
        <v>593412</v>
      </c>
      <c r="C231" s="18">
        <v>593413</v>
      </c>
      <c r="D231" s="18" t="s">
        <v>106</v>
      </c>
      <c r="E231" s="18" t="str">
        <f t="shared" si="3"/>
        <v>TRA.II:593412..593413</v>
      </c>
      <c r="F231" s="19"/>
      <c r="G231" s="18" t="s">
        <v>378</v>
      </c>
      <c r="H231" s="23"/>
      <c r="I231" s="24">
        <v>1</v>
      </c>
      <c r="J231" s="25" t="s">
        <v>499</v>
      </c>
    </row>
    <row r="232" spans="1:10" s="40" customFormat="1">
      <c r="A232" s="18" t="s">
        <v>42</v>
      </c>
      <c r="B232" s="18">
        <v>427682</v>
      </c>
      <c r="C232" s="18">
        <v>427683</v>
      </c>
      <c r="D232" s="18" t="s">
        <v>106</v>
      </c>
      <c r="E232" s="18" t="str">
        <f t="shared" si="3"/>
        <v>TRA.III:427682..427683</v>
      </c>
      <c r="F232" s="19"/>
      <c r="G232" s="18" t="s">
        <v>378</v>
      </c>
      <c r="H232" s="23"/>
      <c r="I232" s="24">
        <v>1</v>
      </c>
      <c r="J232" s="25" t="s">
        <v>499</v>
      </c>
    </row>
    <row r="233" spans="1:10" s="40" customFormat="1">
      <c r="A233" s="18" t="s">
        <v>12</v>
      </c>
      <c r="B233" s="18">
        <v>57542</v>
      </c>
      <c r="C233" s="18">
        <v>57543</v>
      </c>
      <c r="D233" s="18" t="s">
        <v>106</v>
      </c>
      <c r="E233" s="18" t="str">
        <f t="shared" si="3"/>
        <v>TRA.I:57542..57543</v>
      </c>
      <c r="F233" s="19"/>
      <c r="G233" s="18" t="s">
        <v>500</v>
      </c>
      <c r="H233" s="23"/>
      <c r="I233" s="24">
        <v>1</v>
      </c>
      <c r="J233" s="25"/>
    </row>
    <row r="234" spans="1:10" s="40" customFormat="1">
      <c r="A234" s="18" t="s">
        <v>31</v>
      </c>
      <c r="B234" s="18">
        <v>54605</v>
      </c>
      <c r="C234" s="18">
        <v>54606</v>
      </c>
      <c r="D234" s="18" t="s">
        <v>106</v>
      </c>
      <c r="E234" s="18" t="str">
        <f t="shared" si="3"/>
        <v>TRA.II:54605..54606</v>
      </c>
      <c r="F234" s="19"/>
      <c r="G234" s="18" t="s">
        <v>500</v>
      </c>
      <c r="H234" s="23"/>
      <c r="I234" s="24">
        <v>1</v>
      </c>
      <c r="J234" s="25"/>
    </row>
    <row r="235" spans="1:10" s="40" customFormat="1">
      <c r="A235" s="18" t="s">
        <v>12</v>
      </c>
      <c r="B235" s="18">
        <v>55128</v>
      </c>
      <c r="C235" s="18">
        <v>55129</v>
      </c>
      <c r="D235" s="18" t="s">
        <v>106</v>
      </c>
      <c r="E235" s="18" t="str">
        <f t="shared" si="3"/>
        <v>TRA.I:55128..55129</v>
      </c>
      <c r="F235" s="19"/>
      <c r="G235" s="18"/>
      <c r="H235" s="23" t="s">
        <v>168</v>
      </c>
      <c r="I235" s="24">
        <v>0</v>
      </c>
      <c r="J235" s="25" t="s">
        <v>501</v>
      </c>
    </row>
    <row r="236" spans="1:10" s="40" customFormat="1">
      <c r="A236" s="18" t="s">
        <v>31</v>
      </c>
      <c r="B236" s="18">
        <v>56972</v>
      </c>
      <c r="C236" s="18">
        <v>56973</v>
      </c>
      <c r="D236" s="18" t="s">
        <v>106</v>
      </c>
      <c r="E236" s="18" t="str">
        <f t="shared" si="3"/>
        <v>TRA.II:56972..56973</v>
      </c>
      <c r="F236" s="19"/>
      <c r="G236" s="18"/>
      <c r="H236" s="23" t="s">
        <v>168</v>
      </c>
      <c r="I236" s="24">
        <v>0</v>
      </c>
      <c r="J236" s="25" t="s">
        <v>501</v>
      </c>
    </row>
    <row r="237" spans="1:10" s="40" customFormat="1">
      <c r="A237" s="18" t="s">
        <v>31</v>
      </c>
      <c r="B237" s="18">
        <v>592880</v>
      </c>
      <c r="C237" s="18">
        <v>592881</v>
      </c>
      <c r="D237" s="18" t="s">
        <v>106</v>
      </c>
      <c r="E237" s="18" t="str">
        <f t="shared" si="3"/>
        <v>TRA.II:592880..592881</v>
      </c>
      <c r="F237" s="19"/>
      <c r="G237" s="18"/>
      <c r="H237" s="20" t="s">
        <v>502</v>
      </c>
      <c r="I237" s="21">
        <v>0</v>
      </c>
      <c r="J237" s="25" t="s">
        <v>495</v>
      </c>
    </row>
    <row r="238" spans="1:10" s="40" customFormat="1">
      <c r="A238" s="18" t="s">
        <v>42</v>
      </c>
      <c r="B238" s="18">
        <v>218945</v>
      </c>
      <c r="C238" s="18">
        <v>218946</v>
      </c>
      <c r="D238" s="18" t="s">
        <v>106</v>
      </c>
      <c r="E238" s="18" t="str">
        <f t="shared" si="3"/>
        <v>TRA.III:218945..218946</v>
      </c>
      <c r="F238" s="19"/>
      <c r="G238" s="18"/>
      <c r="H238" s="20" t="s">
        <v>502</v>
      </c>
      <c r="I238" s="21">
        <v>0</v>
      </c>
      <c r="J238" s="25" t="s">
        <v>503</v>
      </c>
    </row>
    <row r="239" spans="1:10" s="40" customFormat="1">
      <c r="A239" s="18" t="s">
        <v>12</v>
      </c>
      <c r="B239" s="18">
        <v>4103299</v>
      </c>
      <c r="C239" s="18">
        <v>4103300</v>
      </c>
      <c r="D239" s="18" t="s">
        <v>106</v>
      </c>
      <c r="E239" s="18" t="str">
        <f t="shared" si="3"/>
        <v>TRA.I:4103299..4103300</v>
      </c>
      <c r="F239" s="19" t="s">
        <v>502</v>
      </c>
      <c r="G239" s="18"/>
      <c r="H239" s="23"/>
      <c r="I239" s="24">
        <v>2</v>
      </c>
      <c r="J239" s="25" t="s">
        <v>477</v>
      </c>
    </row>
    <row r="240" spans="1:10" s="40" customFormat="1">
      <c r="A240" s="18" t="s">
        <v>31</v>
      </c>
      <c r="B240" s="18">
        <v>2806958</v>
      </c>
      <c r="C240" s="18">
        <v>2806959</v>
      </c>
      <c r="D240" s="18" t="s">
        <v>106</v>
      </c>
      <c r="E240" s="18" t="str">
        <f t="shared" si="3"/>
        <v>TRA.II:2806958..2806959</v>
      </c>
      <c r="F240" s="19" t="s">
        <v>502</v>
      </c>
      <c r="G240" s="18"/>
      <c r="H240" s="23"/>
      <c r="I240" s="24">
        <v>2</v>
      </c>
      <c r="J240" s="25" t="s">
        <v>504</v>
      </c>
    </row>
    <row r="241" s="39" customFormat="1"/>
    <row r="242" s="39" customFormat="1"/>
    <row r="243" s="39" customFormat="1"/>
    <row r="244" s="39" customFormat="1"/>
    <row r="245" s="39" customFormat="1"/>
    <row r="246" s="39" customFormat="1"/>
    <row r="247" s="39" customFormat="1"/>
    <row r="248" s="39" customFormat="1"/>
    <row r="249" s="39" customFormat="1"/>
    <row r="250" s="39" customFormat="1"/>
    <row r="251" s="39" customFormat="1"/>
    <row r="252" s="39" customFormat="1"/>
    <row r="253" s="39" customFormat="1"/>
    <row r="254" s="39" customFormat="1"/>
    <row r="255" s="39" customFormat="1"/>
    <row r="256" s="39" customFormat="1"/>
    <row r="257" s="39" customFormat="1"/>
    <row r="258" s="39" customFormat="1"/>
    <row r="259" s="39" customFormat="1"/>
    <row r="260" s="39" customFormat="1"/>
    <row r="261" s="39" customFormat="1"/>
    <row r="262" s="39" customFormat="1"/>
    <row r="263" s="39" customFormat="1"/>
    <row r="264" s="39" customFormat="1"/>
    <row r="265" s="39" customFormat="1"/>
    <row r="266" s="39" customFormat="1"/>
    <row r="267" s="39" customFormat="1"/>
    <row r="268" s="39" customFormat="1"/>
    <row r="269" s="39" customFormat="1"/>
    <row r="270" s="39" customFormat="1"/>
    <row r="271" s="39" customFormat="1"/>
    <row r="272" s="39" customFormat="1"/>
    <row r="273" s="39" customFormat="1"/>
    <row r="274" s="39" customFormat="1"/>
    <row r="275" s="39" customFormat="1"/>
    <row r="276" s="39" customFormat="1"/>
    <row r="277" s="39" customFormat="1"/>
    <row r="278" s="39" customFormat="1"/>
    <row r="279" s="39" customFormat="1"/>
    <row r="280" s="39" customFormat="1"/>
    <row r="281" s="39" customFormat="1"/>
    <row r="282" s="39" customFormat="1"/>
    <row r="283" s="39" customFormat="1"/>
    <row r="284" s="39" customFormat="1"/>
    <row r="285" s="39" customFormat="1"/>
    <row r="286" s="39" customFormat="1"/>
    <row r="287" s="39" customFormat="1"/>
    <row r="288" s="39" customFormat="1"/>
    <row r="289" s="39" customFormat="1"/>
    <row r="290" s="39" customFormat="1"/>
    <row r="291" s="39" customFormat="1"/>
    <row r="292" s="39" customFormat="1"/>
    <row r="293" s="39" customFormat="1"/>
    <row r="294" s="39" customFormat="1"/>
    <row r="295" s="39" customFormat="1"/>
    <row r="296" s="39" customFormat="1"/>
    <row r="297" s="39" customFormat="1"/>
    <row r="298" s="39" customFormat="1"/>
    <row r="299" s="39" customFormat="1"/>
    <row r="300" s="39" customFormat="1"/>
    <row r="301" s="39" customFormat="1"/>
    <row r="302" s="39" customFormat="1"/>
    <row r="303" s="39" customFormat="1"/>
    <row r="304" s="39" customFormat="1"/>
    <row r="305" s="39" customFormat="1"/>
    <row r="306" s="39" customFormat="1"/>
    <row r="307" s="39" customFormat="1"/>
    <row r="308" s="39" customFormat="1"/>
    <row r="309" s="39" customFormat="1"/>
    <row r="310" s="39" customFormat="1"/>
    <row r="311" s="39" customFormat="1"/>
    <row r="312" s="39" customFormat="1"/>
    <row r="313" s="39" customFormat="1"/>
    <row r="314" s="39" customFormat="1"/>
    <row r="315" s="39" customFormat="1"/>
    <row r="316" s="39" customFormat="1"/>
    <row r="317" s="39" customFormat="1"/>
    <row r="318" s="39" customFormat="1"/>
    <row r="319" s="39" customFormat="1"/>
    <row r="320" s="39" customFormat="1"/>
    <row r="321" s="39" customFormat="1"/>
    <row r="322" s="39" customFormat="1"/>
    <row r="323" s="39" customFormat="1"/>
    <row r="324" s="39" customFormat="1"/>
    <row r="325" s="39" customFormat="1"/>
    <row r="326" s="39" customFormat="1"/>
    <row r="327" s="39" customFormat="1"/>
    <row r="328" s="39" customFormat="1"/>
    <row r="329" s="39" customFormat="1"/>
    <row r="330" s="39" customFormat="1"/>
    <row r="331" s="39" customFormat="1"/>
    <row r="332" s="39" customFormat="1"/>
    <row r="333" s="39" customFormat="1"/>
    <row r="334" s="39" customFormat="1"/>
    <row r="335" s="39" customFormat="1"/>
    <row r="336" s="39" customFormat="1"/>
    <row r="337" s="39" customFormat="1"/>
    <row r="338" s="39" customFormat="1"/>
    <row r="339" s="39" customFormat="1"/>
    <row r="340" s="39" customFormat="1"/>
    <row r="341" s="39" customFormat="1"/>
    <row r="342" s="39" customFormat="1"/>
    <row r="343" s="39" customFormat="1"/>
    <row r="344" s="39" customFormat="1"/>
    <row r="345" s="39" customFormat="1"/>
    <row r="346" s="39" customFormat="1"/>
    <row r="347" s="39" customFormat="1"/>
    <row r="348" s="39" customFormat="1"/>
    <row r="349" s="39" customFormat="1"/>
    <row r="350" s="39" customFormat="1"/>
    <row r="351" s="39" customFormat="1"/>
    <row r="352" s="39" customFormat="1"/>
    <row r="353" s="39" customFormat="1"/>
    <row r="354" s="39" customFormat="1"/>
    <row r="355" s="39" customFormat="1"/>
    <row r="356" s="39" customFormat="1"/>
    <row r="357" s="39" customFormat="1"/>
    <row r="358" s="39" customFormat="1"/>
    <row r="359" s="39" customFormat="1"/>
    <row r="360" s="39" customFormat="1"/>
    <row r="361" s="39" customFormat="1"/>
    <row r="362" s="39" customFormat="1"/>
    <row r="363" s="39" customFormat="1"/>
    <row r="364" s="39" customFormat="1"/>
    <row r="365" s="39" customFormat="1"/>
    <row r="366" s="39" customFormat="1"/>
    <row r="367" s="39" customFormat="1"/>
    <row r="368" s="39" customFormat="1"/>
    <row r="369" s="39" customFormat="1"/>
    <row r="370" s="39" customFormat="1"/>
    <row r="371" s="39" customFormat="1"/>
    <row r="372" s="39" customFormat="1"/>
    <row r="373" s="39" customFormat="1"/>
    <row r="374" s="39" customFormat="1"/>
    <row r="375" s="39" customFormat="1"/>
    <row r="376" s="39" customFormat="1"/>
    <row r="377" s="39" customFormat="1"/>
    <row r="378" s="39" customFormat="1"/>
    <row r="379" s="39" customFormat="1"/>
    <row r="380" s="39" customFormat="1"/>
    <row r="381" s="39" customFormat="1"/>
    <row r="382" s="39" customFormat="1"/>
    <row r="383" s="39" customFormat="1"/>
    <row r="384" s="39" customFormat="1"/>
    <row r="385" s="39" customFormat="1"/>
    <row r="386" s="39" customFormat="1"/>
    <row r="387" s="39" customFormat="1"/>
    <row r="388" s="39" customFormat="1"/>
    <row r="389" s="39" customFormat="1"/>
    <row r="390" s="39" customFormat="1"/>
    <row r="391" s="39" customFormat="1"/>
    <row r="392" s="39" customFormat="1"/>
    <row r="393" s="39" customFormat="1"/>
    <row r="394" s="39" customFormat="1"/>
    <row r="395" s="39" customFormat="1"/>
    <row r="396" s="39" customFormat="1"/>
    <row r="397" s="39" customFormat="1"/>
    <row r="398" s="39" customFormat="1"/>
    <row r="399" s="39" customFormat="1"/>
    <row r="400" s="39" customFormat="1"/>
    <row r="401" s="39" customFormat="1"/>
    <row r="402" s="39" customFormat="1"/>
    <row r="403" s="39" customFormat="1"/>
    <row r="404" s="39" customFormat="1"/>
    <row r="405" s="39" customFormat="1"/>
    <row r="406" s="39" customFormat="1"/>
    <row r="407" s="39" customFormat="1"/>
    <row r="408" s="39" customFormat="1"/>
    <row r="409" s="39" customFormat="1"/>
    <row r="410" s="39" customFormat="1"/>
    <row r="411" s="39" customFormat="1"/>
    <row r="412" s="39" customFormat="1"/>
    <row r="413" s="39" customFormat="1"/>
    <row r="414" s="39" customFormat="1"/>
    <row r="415" s="39" customFormat="1"/>
    <row r="416" s="39" customFormat="1"/>
    <row r="417" s="39" customFormat="1"/>
    <row r="418" s="39" customFormat="1"/>
    <row r="419" s="39" customFormat="1"/>
    <row r="420" s="39" customFormat="1"/>
    <row r="421" s="39" customFormat="1"/>
    <row r="422" s="39" customFormat="1"/>
    <row r="423" s="39" customFormat="1"/>
    <row r="424" s="39" customFormat="1"/>
    <row r="425" s="39" customFormat="1"/>
    <row r="426" s="39" customFormat="1"/>
    <row r="427" s="39" customFormat="1"/>
    <row r="428" s="39" customFormat="1"/>
    <row r="429" s="39" customFormat="1"/>
    <row r="430" s="39" customFormat="1"/>
    <row r="431" s="39" customFormat="1"/>
    <row r="432" s="39" customFormat="1"/>
    <row r="433" s="39" customFormat="1"/>
    <row r="434" s="39" customFormat="1"/>
    <row r="435" s="39" customFormat="1"/>
    <row r="436" s="39" customFormat="1"/>
    <row r="437" s="39" customFormat="1"/>
    <row r="438" s="39" customFormat="1"/>
    <row r="439" s="39" customFormat="1"/>
    <row r="440" s="39" customFormat="1"/>
    <row r="441" s="39" customFormat="1"/>
    <row r="442" s="39" customFormat="1"/>
    <row r="443" s="39" customFormat="1"/>
    <row r="444" s="39" customFormat="1"/>
    <row r="445" s="39" customFormat="1"/>
    <row r="446" s="39" customFormat="1"/>
    <row r="447" s="39" customFormat="1"/>
    <row r="448" s="39" customFormat="1"/>
    <row r="449" s="39" customFormat="1"/>
    <row r="450" s="39" customFormat="1"/>
    <row r="451" s="39" customFormat="1"/>
    <row r="452" s="39" customFormat="1"/>
    <row r="453" s="39" customFormat="1"/>
    <row r="454" s="39" customFormat="1"/>
    <row r="455" s="39" customFormat="1"/>
    <row r="456" s="39" customFormat="1"/>
    <row r="457" s="39" customFormat="1"/>
    <row r="458" s="39" customFormat="1"/>
    <row r="459" s="39" customFormat="1"/>
    <row r="460" s="39" customFormat="1"/>
    <row r="461" s="39" customFormat="1"/>
    <row r="462" s="39" customFormat="1"/>
    <row r="463" s="39" customFormat="1"/>
    <row r="464" s="39" customFormat="1"/>
    <row r="465" s="39" customFormat="1"/>
    <row r="466" s="39" customFormat="1"/>
    <row r="467" s="39" customFormat="1"/>
    <row r="468" s="39" customFormat="1"/>
    <row r="469" s="39" customFormat="1"/>
    <row r="470" s="39" customFormat="1"/>
    <row r="471" s="39" customFormat="1"/>
    <row r="472" s="39" customFormat="1"/>
    <row r="473" s="39" customFormat="1"/>
    <row r="474" s="39" customFormat="1"/>
    <row r="475" s="39" customFormat="1"/>
    <row r="476" s="39" customFormat="1"/>
    <row r="477" s="39" customFormat="1"/>
    <row r="478" s="39" customFormat="1"/>
    <row r="479" s="39" customFormat="1"/>
    <row r="480" s="39" customFormat="1"/>
    <row r="481" s="39" customFormat="1"/>
    <row r="482" s="39" customFormat="1"/>
    <row r="483" s="39" customFormat="1"/>
    <row r="484" s="39" customFormat="1"/>
    <row r="485" s="39" customFormat="1"/>
    <row r="486" s="39" customFormat="1"/>
    <row r="487" s="39" customFormat="1"/>
    <row r="488" s="39" customFormat="1"/>
    <row r="489" s="39" customFormat="1"/>
    <row r="490" s="39" customFormat="1"/>
    <row r="491" s="39" customFormat="1"/>
    <row r="492" s="39" customFormat="1"/>
    <row r="493" s="39" customFormat="1"/>
    <row r="494" s="39" customFormat="1"/>
    <row r="495" s="39" customFormat="1"/>
    <row r="496" s="39" customFormat="1"/>
    <row r="497" s="39" customFormat="1"/>
    <row r="498" s="39" customFormat="1"/>
    <row r="499" s="39" customFormat="1"/>
    <row r="500" s="39" customFormat="1"/>
    <row r="501" s="39" customFormat="1"/>
    <row r="502" s="39" customFormat="1"/>
    <row r="503" s="39" customFormat="1"/>
    <row r="504" s="39" customFormat="1"/>
    <row r="505" s="39" customFormat="1"/>
    <row r="506" s="39" customFormat="1"/>
    <row r="507" s="39" customFormat="1"/>
    <row r="508" s="39" customFormat="1"/>
    <row r="509" s="39" customFormat="1"/>
    <row r="510" s="39" customFormat="1"/>
    <row r="511" s="39" customFormat="1"/>
    <row r="512" s="39" customFormat="1"/>
    <row r="513" s="39" customFormat="1"/>
    <row r="514" s="39" customFormat="1"/>
    <row r="515" s="39" customFormat="1"/>
    <row r="516" s="39" customFormat="1"/>
    <row r="517" s="39" customFormat="1"/>
    <row r="518" s="39" customFormat="1"/>
    <row r="519" s="39" customFormat="1"/>
    <row r="520" s="39" customFormat="1"/>
    <row r="521" s="39" customFormat="1"/>
    <row r="522" s="39" customFormat="1"/>
    <row r="523" s="39" customFormat="1"/>
    <row r="524" s="39" customFormat="1"/>
    <row r="525" s="39" customFormat="1"/>
    <row r="526" s="39" customFormat="1"/>
    <row r="527" s="39" customFormat="1"/>
    <row r="528" s="39" customFormat="1"/>
    <row r="529" s="39" customFormat="1"/>
    <row r="530" s="39" customFormat="1"/>
    <row r="531" s="39" customFormat="1"/>
    <row r="532" s="39" customFormat="1"/>
    <row r="533" s="39" customFormat="1"/>
    <row r="534" s="39" customFormat="1"/>
    <row r="535" s="39" customFormat="1"/>
    <row r="536" s="39" customFormat="1"/>
    <row r="537" s="39" customFormat="1"/>
    <row r="538" s="39" customFormat="1"/>
    <row r="539" s="39" customFormat="1"/>
    <row r="540" s="39" customFormat="1"/>
    <row r="541" s="39" customFormat="1"/>
    <row r="542" s="39" customFormat="1"/>
    <row r="543" s="39" customFormat="1"/>
    <row r="544" s="39" customFormat="1"/>
    <row r="545" s="39" customFormat="1"/>
    <row r="546" s="39" customFormat="1"/>
    <row r="547" s="39" customFormat="1"/>
    <row r="548" s="39" customFormat="1"/>
    <row r="549" s="39" customFormat="1"/>
    <row r="550" s="39" customFormat="1"/>
    <row r="551" s="39" customFormat="1"/>
    <row r="552" s="39" customFormat="1"/>
    <row r="553" s="39" customFormat="1"/>
    <row r="554" s="39" customFormat="1"/>
    <row r="555" s="39" customFormat="1"/>
    <row r="556" s="39" customFormat="1"/>
    <row r="557" s="39" customFormat="1"/>
    <row r="558" s="39" customFormat="1"/>
    <row r="559" s="39" customFormat="1"/>
    <row r="560" s="39" customFormat="1"/>
    <row r="561" s="39" customFormat="1"/>
    <row r="562" s="39" customFormat="1"/>
    <row r="563" s="39" customFormat="1"/>
    <row r="564" s="39" customFormat="1"/>
    <row r="565" s="39" customFormat="1"/>
    <row r="566" s="39" customFormat="1"/>
    <row r="567" s="39" customFormat="1"/>
    <row r="568" s="39" customFormat="1"/>
    <row r="569" s="39" customFormat="1"/>
    <row r="570" s="39" customFormat="1"/>
    <row r="571" s="39" customFormat="1"/>
    <row r="572" s="39" customFormat="1"/>
    <row r="573" s="39" customFormat="1"/>
    <row r="574" s="39" customFormat="1"/>
    <row r="575" s="39" customFormat="1"/>
    <row r="576" s="39" customFormat="1"/>
    <row r="577" s="39" customFormat="1"/>
    <row r="578" s="39" customFormat="1"/>
    <row r="579" s="39" customFormat="1"/>
    <row r="580" s="39" customFormat="1"/>
    <row r="581" s="39" customFormat="1"/>
    <row r="582" s="39" customFormat="1"/>
    <row r="583" s="39" customFormat="1"/>
    <row r="584" s="39" customFormat="1"/>
    <row r="585" s="39" customFormat="1"/>
    <row r="586" s="39" customFormat="1"/>
    <row r="587" s="39" customFormat="1"/>
    <row r="588" s="39" customFormat="1"/>
    <row r="589" s="39" customFormat="1"/>
    <row r="590" s="39" customFormat="1"/>
    <row r="591" s="39" customFormat="1"/>
    <row r="592" s="39" customFormat="1"/>
    <row r="593" s="39" customFormat="1"/>
    <row r="594" s="39" customFormat="1"/>
    <row r="595" s="39" customFormat="1"/>
    <row r="596" s="39" customFormat="1"/>
    <row r="597" s="39" customFormat="1"/>
    <row r="598" s="39" customFormat="1"/>
    <row r="599" s="39" customFormat="1"/>
    <row r="600" s="39" customFormat="1"/>
    <row r="601" s="39" customFormat="1"/>
    <row r="602" s="39" customFormat="1"/>
    <row r="603" s="39" customFormat="1"/>
    <row r="604" s="39" customFormat="1"/>
    <row r="605" s="39" customFormat="1"/>
    <row r="606" s="39" customFormat="1"/>
    <row r="607" s="39" customFormat="1"/>
    <row r="608" s="39" customFormat="1"/>
    <row r="609" s="39" customFormat="1"/>
    <row r="610" s="39" customFormat="1"/>
    <row r="611" s="39" customFormat="1"/>
    <row r="612" s="39" customFormat="1"/>
    <row r="613" s="39" customFormat="1"/>
    <row r="614" s="39" customFormat="1"/>
    <row r="615" s="39" customFormat="1"/>
    <row r="616" s="39" customFormat="1"/>
    <row r="617" s="39" customFormat="1"/>
    <row r="618" s="39" customFormat="1"/>
    <row r="619" s="39" customFormat="1"/>
    <row r="620" s="39" customFormat="1"/>
    <row r="621" s="39" customFormat="1"/>
    <row r="622" s="39" customFormat="1"/>
    <row r="623" s="39" customFormat="1"/>
    <row r="624" s="39" customFormat="1"/>
    <row r="625" s="39" customFormat="1"/>
    <row r="626" s="39" customFormat="1"/>
    <row r="627" s="39" customFormat="1"/>
    <row r="628" s="39" customFormat="1"/>
    <row r="629" s="39" customFormat="1"/>
    <row r="630" s="39" customFormat="1"/>
    <row r="631" s="39" customFormat="1"/>
    <row r="632" s="39" customFormat="1"/>
    <row r="633" s="39" customFormat="1"/>
    <row r="634" s="39" customFormat="1"/>
    <row r="635" s="39" customFormat="1"/>
    <row r="636" s="39" customFormat="1"/>
    <row r="637" s="39" customFormat="1"/>
    <row r="638" s="39" customFormat="1"/>
    <row r="639" s="39" customFormat="1"/>
    <row r="640" s="39" customFormat="1"/>
    <row r="641" s="39" customFormat="1"/>
    <row r="642" s="39" customFormat="1"/>
    <row r="643" s="39" customFormat="1"/>
    <row r="644" s="39" customFormat="1"/>
    <row r="645" s="39" customFormat="1"/>
    <row r="646" s="39" customFormat="1"/>
    <row r="647" s="39" customFormat="1"/>
    <row r="648" s="39" customFormat="1"/>
    <row r="649" s="39" customFormat="1"/>
    <row r="650" s="39" customFormat="1"/>
    <row r="651" s="39" customFormat="1"/>
    <row r="652" s="39" customFormat="1"/>
    <row r="653" s="39" customFormat="1"/>
    <row r="654" s="39" customFormat="1"/>
    <row r="655" s="39" customFormat="1"/>
    <row r="656" s="39" customFormat="1"/>
    <row r="657" s="39" customFormat="1"/>
    <row r="658" s="39" customFormat="1"/>
    <row r="659" s="39" customFormat="1"/>
    <row r="660" s="39" customFormat="1"/>
    <row r="661" s="39" customFormat="1"/>
    <row r="662" s="39" customFormat="1"/>
    <row r="663" s="39" customFormat="1"/>
    <row r="664" s="39" customFormat="1"/>
    <row r="665" s="39" customFormat="1"/>
    <row r="666" s="39" customFormat="1"/>
    <row r="667" s="39" customFormat="1"/>
    <row r="668" s="39" customFormat="1"/>
    <row r="669" s="39" customFormat="1"/>
    <row r="670" s="39" customFormat="1"/>
    <row r="671" s="39" customFormat="1"/>
    <row r="672" s="39" customFormat="1"/>
    <row r="673" s="39" customFormat="1"/>
    <row r="674" s="39" customFormat="1"/>
    <row r="675" s="39" customFormat="1"/>
    <row r="676" s="39" customFormat="1"/>
    <row r="677" s="39" customFormat="1"/>
    <row r="678" s="39" customFormat="1"/>
    <row r="679" s="39" customFormat="1"/>
    <row r="680" s="39" customFormat="1"/>
    <row r="681" s="39" customFormat="1"/>
    <row r="682" s="39" customFormat="1"/>
    <row r="683" s="39" customFormat="1"/>
    <row r="684" s="39" customFormat="1"/>
    <row r="685" s="39" customFormat="1"/>
    <row r="686" s="39" customFormat="1"/>
    <row r="687" s="39" customFormat="1"/>
    <row r="688" s="39" customFormat="1"/>
    <row r="689" s="39" customFormat="1"/>
    <row r="690" s="39" customFormat="1"/>
    <row r="691" s="39" customFormat="1"/>
    <row r="692" s="39" customFormat="1"/>
    <row r="693" s="39" customFormat="1"/>
    <row r="694" s="39" customFormat="1"/>
    <row r="695" s="39" customFormat="1"/>
    <row r="696" s="39" customFormat="1"/>
    <row r="697" s="39" customFormat="1"/>
    <row r="698" s="39" customFormat="1"/>
    <row r="699" s="39" customFormat="1"/>
    <row r="700" s="39" customFormat="1"/>
    <row r="701" s="39" customFormat="1"/>
    <row r="702" s="39" customFormat="1"/>
    <row r="703" s="39" customFormat="1"/>
    <row r="704" s="39" customFormat="1"/>
    <row r="705" s="39" customFormat="1"/>
    <row r="706" s="39" customFormat="1"/>
    <row r="707" s="39" customFormat="1"/>
    <row r="708" s="39" customFormat="1"/>
    <row r="709" s="39" customFormat="1"/>
    <row r="710" s="39" customFormat="1"/>
    <row r="711" s="39" customFormat="1"/>
    <row r="712" s="39" customFormat="1"/>
    <row r="713" s="39" customFormat="1"/>
    <row r="714" s="39" customFormat="1"/>
    <row r="715" s="39" customFormat="1"/>
    <row r="716" s="39" customFormat="1"/>
    <row r="717" s="39" customFormat="1"/>
    <row r="718" s="39" customFormat="1"/>
    <row r="719" s="39" customFormat="1"/>
    <row r="720" s="39" customFormat="1"/>
    <row r="721" s="39" customFormat="1"/>
    <row r="722" s="39" customFormat="1"/>
    <row r="723" s="39" customFormat="1"/>
    <row r="724" s="39" customFormat="1"/>
    <row r="725" s="39" customFormat="1"/>
    <row r="726" s="39" customFormat="1"/>
    <row r="727" s="39" customFormat="1"/>
    <row r="728" s="39" customFormat="1"/>
    <row r="729" s="39" customFormat="1"/>
    <row r="730" s="39" customFormat="1"/>
    <row r="731" s="39" customFormat="1"/>
    <row r="732" s="39" customFormat="1"/>
    <row r="733" s="39" customFormat="1"/>
    <row r="734" s="39" customFormat="1"/>
    <row r="735" s="39" customFormat="1"/>
    <row r="736" s="39" customFormat="1"/>
    <row r="737" s="39" customFormat="1"/>
    <row r="738" s="39" customFormat="1"/>
    <row r="739" s="39" customFormat="1"/>
    <row r="740" s="39" customFormat="1"/>
    <row r="741" s="39" customFormat="1"/>
    <row r="742" s="39" customFormat="1"/>
    <row r="743" s="39" customFormat="1"/>
    <row r="744" s="39" customFormat="1"/>
    <row r="745" s="39" customFormat="1"/>
    <row r="746" s="39" customFormat="1"/>
    <row r="747" s="39" customFormat="1"/>
    <row r="748" s="39" customFormat="1"/>
    <row r="749" s="39" customFormat="1"/>
    <row r="750" s="39" customFormat="1"/>
    <row r="751" s="39" customFormat="1"/>
    <row r="752" s="39" customFormat="1"/>
    <row r="753" s="39" customFormat="1"/>
    <row r="754" s="39" customFormat="1"/>
    <row r="755" s="39" customFormat="1"/>
    <row r="756" s="39" customFormat="1"/>
    <row r="757" s="39" customFormat="1"/>
    <row r="758" s="39" customFormat="1"/>
    <row r="759" s="39" customFormat="1"/>
    <row r="760" s="39" customFormat="1"/>
    <row r="761" s="39" customFormat="1"/>
    <row r="762" s="39" customFormat="1"/>
    <row r="763" s="39" customFormat="1"/>
    <row r="764" s="39" customFormat="1"/>
    <row r="765" s="39" customFormat="1"/>
    <row r="766" s="39" customFormat="1"/>
    <row r="767" s="39" customFormat="1"/>
    <row r="768" s="39" customFormat="1"/>
    <row r="769" s="39" customFormat="1"/>
    <row r="770" s="39" customFormat="1"/>
    <row r="771" s="39" customFormat="1"/>
    <row r="772" s="39" customFormat="1"/>
    <row r="773" s="39" customFormat="1"/>
    <row r="774" s="39" customFormat="1"/>
    <row r="775" s="39" customFormat="1"/>
    <row r="776" s="39" customFormat="1"/>
    <row r="777" s="39" customFormat="1"/>
    <row r="778" s="39" customFormat="1"/>
    <row r="779" s="39" customFormat="1"/>
    <row r="780" s="39" customFormat="1"/>
    <row r="781" s="39" customFormat="1"/>
    <row r="782" s="39" customFormat="1"/>
    <row r="783" s="39" customFormat="1"/>
    <row r="784" s="39" customFormat="1"/>
    <row r="785" s="39" customFormat="1"/>
    <row r="786" s="39" customFormat="1"/>
    <row r="787" s="39" customFormat="1"/>
    <row r="788" s="39" customFormat="1"/>
    <row r="789" s="39" customFormat="1"/>
    <row r="790" s="39" customFormat="1"/>
    <row r="791" s="39" customFormat="1"/>
    <row r="792" s="39" customFormat="1"/>
    <row r="793" s="39" customFormat="1"/>
    <row r="794" s="39" customFormat="1"/>
    <row r="795" s="39" customFormat="1"/>
    <row r="796" s="39" customFormat="1"/>
    <row r="797" s="39" customFormat="1"/>
    <row r="798" s="39" customFormat="1"/>
    <row r="799" s="39" customFormat="1"/>
    <row r="800" s="39" customFormat="1"/>
    <row r="801" s="39" customFormat="1"/>
    <row r="802" s="39" customFormat="1"/>
    <row r="803" s="39" customFormat="1"/>
    <row r="804" s="39" customFormat="1"/>
    <row r="805" s="39" customFormat="1"/>
    <row r="806" s="39" customFormat="1"/>
    <row r="807" s="39" customFormat="1"/>
    <row r="808" s="39" customFormat="1"/>
    <row r="809" s="39" customFormat="1"/>
    <row r="810" s="39" customFormat="1"/>
    <row r="811" s="39" customFormat="1"/>
    <row r="812" s="39" customFormat="1"/>
    <row r="813" s="39" customFormat="1"/>
    <row r="814" s="39" customFormat="1"/>
    <row r="815" s="39" customFormat="1"/>
    <row r="816" s="39" customFormat="1"/>
    <row r="817" s="39" customFormat="1"/>
    <row r="818" s="39" customFormat="1"/>
    <row r="819" s="39" customFormat="1"/>
    <row r="820" s="39" customFormat="1"/>
    <row r="821" s="39" customFormat="1"/>
    <row r="822" s="39" customFormat="1"/>
    <row r="823" s="39" customFormat="1"/>
    <row r="824" s="39" customFormat="1"/>
    <row r="825" s="39" customFormat="1"/>
    <row r="826" s="39" customFormat="1"/>
    <row r="827" s="39" customFormat="1"/>
    <row r="828" s="39" customFormat="1"/>
    <row r="829" s="39" customFormat="1"/>
    <row r="830" s="39" customFormat="1"/>
    <row r="831" s="39" customFormat="1"/>
    <row r="832" s="39" customFormat="1"/>
    <row r="833" s="39" customFormat="1"/>
    <row r="834" s="39" customFormat="1"/>
    <row r="835" s="39" customFormat="1"/>
    <row r="836" s="39" customFormat="1"/>
    <row r="837" s="39" customFormat="1"/>
    <row r="838" s="39" customFormat="1"/>
    <row r="839" s="39" customFormat="1"/>
    <row r="840" s="39" customFormat="1"/>
    <row r="841" s="39" customFormat="1"/>
    <row r="842" s="39" customFormat="1"/>
    <row r="843" s="39" customFormat="1"/>
    <row r="844" s="39" customFormat="1"/>
    <row r="845" s="39" customFormat="1"/>
    <row r="846" s="39" customFormat="1"/>
    <row r="847" s="39" customFormat="1"/>
    <row r="848" s="39" customFormat="1"/>
    <row r="849" s="39" customFormat="1"/>
    <row r="850" s="39" customFormat="1"/>
    <row r="851" s="39" customFormat="1"/>
    <row r="852" s="39" customFormat="1"/>
    <row r="853" s="39" customFormat="1"/>
    <row r="854" s="39" customFormat="1"/>
    <row r="855" s="39" customFormat="1"/>
    <row r="856" s="39" customFormat="1"/>
    <row r="857" s="39" customFormat="1"/>
    <row r="858" s="39" customFormat="1"/>
    <row r="859" s="39" customFormat="1"/>
    <row r="860" s="39" customFormat="1"/>
    <row r="861" s="39" customFormat="1"/>
    <row r="862" s="39" customFormat="1"/>
    <row r="863" s="39" customFormat="1"/>
    <row r="864" s="39" customFormat="1"/>
    <row r="865" s="39" customFormat="1"/>
    <row r="866" s="39" customFormat="1"/>
    <row r="867" s="39" customFormat="1"/>
    <row r="868" s="39" customFormat="1"/>
    <row r="869" s="39" customFormat="1"/>
    <row r="870" s="39" customFormat="1"/>
    <row r="871" s="39" customFormat="1"/>
    <row r="872" s="39" customFormat="1"/>
    <row r="873" s="39" customFormat="1"/>
    <row r="874" s="39" customFormat="1"/>
    <row r="875" s="39" customFormat="1"/>
    <row r="876" s="39" customFormat="1"/>
    <row r="877" s="39" customFormat="1"/>
    <row r="878" s="39" customFormat="1"/>
    <row r="879" s="39" customFormat="1"/>
    <row r="880" s="39" customFormat="1"/>
    <row r="881" s="39" customFormat="1"/>
    <row r="882" s="39" customFormat="1"/>
    <row r="883" s="39" customFormat="1"/>
    <row r="884" s="39" customFormat="1"/>
    <row r="885" s="39" customFormat="1"/>
    <row r="886" s="39" customFormat="1"/>
    <row r="887" s="39" customFormat="1"/>
    <row r="888" s="39" customFormat="1"/>
    <row r="889" s="39" customFormat="1"/>
    <row r="890" s="39" customFormat="1"/>
    <row r="891" s="39" customFormat="1"/>
    <row r="892" s="39" customFormat="1"/>
    <row r="893" s="39" customFormat="1"/>
    <row r="894" s="39" customFormat="1"/>
    <row r="895" s="39" customFormat="1"/>
    <row r="896" s="39" customFormat="1"/>
    <row r="897" s="39" customFormat="1"/>
    <row r="898" s="39" customFormat="1"/>
    <row r="899" s="39" customFormat="1"/>
    <row r="900" s="39" customFormat="1"/>
    <row r="901" s="39" customFormat="1"/>
    <row r="902" s="39" customFormat="1"/>
    <row r="903" s="39" customFormat="1"/>
    <row r="904" s="39" customFormat="1"/>
    <row r="905" s="39" customFormat="1"/>
    <row r="906" s="39" customFormat="1"/>
    <row r="907" s="39" customFormat="1"/>
    <row r="908" s="39" customFormat="1"/>
    <row r="909" s="39" customFormat="1"/>
    <row r="910" s="39" customFormat="1"/>
    <row r="911" s="39" customFormat="1"/>
    <row r="912" s="39" customFormat="1"/>
    <row r="913" s="39" customFormat="1"/>
    <row r="914" s="39" customFormat="1"/>
    <row r="915" s="39" customFormat="1"/>
    <row r="916" s="39" customFormat="1"/>
    <row r="917" s="39" customFormat="1"/>
    <row r="918" s="39" customFormat="1"/>
    <row r="919" s="39" customFormat="1"/>
    <row r="920" s="39" customFormat="1"/>
    <row r="921" s="39" customFormat="1"/>
    <row r="922" s="39" customFormat="1"/>
    <row r="923" s="39" customFormat="1"/>
    <row r="924" s="39" customFormat="1"/>
    <row r="925" s="39" customFormat="1"/>
    <row r="926" s="39" customFormat="1"/>
    <row r="927" s="39" customFormat="1"/>
    <row r="928" s="39" customFormat="1"/>
    <row r="929" s="39" customFormat="1"/>
    <row r="930" s="39" customFormat="1"/>
    <row r="931" s="39" customFormat="1"/>
    <row r="932" s="39" customFormat="1"/>
    <row r="933" s="39" customFormat="1"/>
    <row r="934" s="39" customFormat="1"/>
    <row r="935" s="39" customFormat="1"/>
    <row r="936" s="39" customFormat="1"/>
    <row r="937" s="39" customFormat="1"/>
    <row r="938" s="39" customFormat="1"/>
    <row r="939" s="39" customFormat="1"/>
    <row r="940" s="39" customFormat="1"/>
    <row r="941" s="39" customFormat="1"/>
    <row r="942" s="39" customFormat="1"/>
    <row r="943" s="39" customFormat="1"/>
    <row r="944" s="39" customFormat="1"/>
    <row r="945" s="39" customFormat="1"/>
    <row r="946" s="39" customFormat="1"/>
    <row r="947" s="39" customFormat="1"/>
    <row r="948" s="39" customFormat="1"/>
    <row r="949" s="39" customFormat="1"/>
    <row r="950" s="39" customFormat="1"/>
    <row r="951" s="39" customFormat="1"/>
    <row r="952" s="39" customFormat="1"/>
    <row r="953" s="39" customFormat="1"/>
    <row r="954" s="39" customFormat="1"/>
    <row r="955" s="39" customFormat="1"/>
    <row r="956" s="39" customFormat="1"/>
    <row r="957" s="39" customFormat="1"/>
    <row r="958" s="39" customFormat="1"/>
    <row r="959" s="39" customFormat="1"/>
    <row r="960" s="39" customFormat="1"/>
    <row r="961" s="39" customFormat="1"/>
    <row r="962" s="39" customFormat="1"/>
    <row r="963" s="39" customFormat="1"/>
    <row r="964" s="39" customFormat="1"/>
    <row r="965" s="39" customFormat="1"/>
    <row r="966" s="39" customFormat="1"/>
    <row r="967" s="39" customFormat="1"/>
    <row r="968" s="39" customFormat="1"/>
    <row r="969" s="39" customFormat="1"/>
    <row r="970" s="39" customFormat="1"/>
    <row r="971" s="39" customFormat="1"/>
    <row r="972" s="39" customFormat="1"/>
    <row r="973" s="39" customFormat="1"/>
    <row r="974" s="39" customFormat="1"/>
    <row r="975" s="39" customFormat="1"/>
    <row r="976" s="39" customFormat="1"/>
    <row r="977" s="39" customFormat="1"/>
    <row r="978" s="39" customFormat="1"/>
    <row r="979" s="39" customFormat="1"/>
    <row r="980" s="39" customFormat="1"/>
    <row r="981" s="39" customFormat="1"/>
    <row r="982" s="39" customFormat="1"/>
    <row r="983" s="39" customFormat="1"/>
    <row r="984" s="39" customFormat="1"/>
    <row r="985" s="39" customFormat="1"/>
    <row r="986" s="39" customFormat="1"/>
    <row r="987" s="39" customFormat="1"/>
    <row r="988" s="39" customFormat="1"/>
    <row r="989" s="39" customFormat="1"/>
    <row r="990" s="39" customFormat="1"/>
    <row r="991" s="39" customFormat="1"/>
    <row r="992" s="39" customFormat="1"/>
    <row r="993" s="39" customFormat="1"/>
    <row r="994" s="39" customFormat="1"/>
    <row r="995" s="39" customFormat="1"/>
    <row r="996" s="39" customFormat="1"/>
    <row r="997" s="39" customFormat="1"/>
    <row r="998" s="39" customFormat="1"/>
    <row r="999" s="39" customFormat="1"/>
    <row r="1000" s="39" customFormat="1"/>
    <row r="1001" s="39" customFormat="1"/>
    <row r="1002" s="39" customFormat="1"/>
    <row r="1003" s="39" customFormat="1"/>
    <row r="1004" s="39" customFormat="1"/>
    <row r="1005" s="39" customFormat="1"/>
    <row r="1006" s="39" customFormat="1"/>
    <row r="1007" s="39" customFormat="1"/>
    <row r="1008" s="39" customFormat="1"/>
    <row r="1009" s="39" customFormat="1"/>
    <row r="1010" s="39" customFormat="1"/>
    <row r="1011" s="39" customFormat="1"/>
    <row r="1012" s="39" customFormat="1"/>
    <row r="1013" s="39" customFormat="1"/>
    <row r="1014" s="39" customFormat="1"/>
    <row r="1015" s="39" customFormat="1"/>
    <row r="1016" s="39" customFormat="1"/>
    <row r="1017" s="39" customFormat="1"/>
    <row r="1018" s="39" customFormat="1"/>
    <row r="1019" s="39" customFormat="1"/>
    <row r="1020" s="39" customFormat="1"/>
    <row r="1021" s="39" customFormat="1"/>
    <row r="1022" s="39" customFormat="1"/>
    <row r="1023" s="39" customFormat="1"/>
    <row r="1024" s="39" customFormat="1"/>
    <row r="1025" s="39" customFormat="1"/>
    <row r="1026" s="39" customFormat="1"/>
    <row r="1027" s="39" customFormat="1"/>
    <row r="1028" s="39" customFormat="1"/>
    <row r="1029" s="39" customFormat="1"/>
    <row r="1030" s="39" customFormat="1"/>
    <row r="1031" s="39" customFormat="1"/>
    <row r="1032" s="39" customFormat="1"/>
    <row r="1033" s="39" customFormat="1"/>
    <row r="1034" s="39" customFormat="1"/>
    <row r="1035" s="39" customFormat="1"/>
    <row r="1036" s="39" customFormat="1"/>
    <row r="1037" s="39" customFormat="1"/>
    <row r="1038" s="39" customFormat="1"/>
    <row r="1039" s="39" customFormat="1"/>
    <row r="1040" s="39" customFormat="1"/>
    <row r="1041" s="39" customFormat="1"/>
    <row r="1042" s="39" customFormat="1"/>
    <row r="1043" s="39" customFormat="1"/>
    <row r="1044" s="39" customFormat="1"/>
    <row r="1045" s="39" customFormat="1"/>
    <row r="1046" s="39" customFormat="1"/>
    <row r="1047" s="39" customFormat="1"/>
    <row r="1048" s="39" customFormat="1"/>
    <row r="1049" s="39" customFormat="1"/>
    <row r="1050" s="39" customFormat="1"/>
    <row r="1051" s="39" customFormat="1"/>
    <row r="1052" s="39" customFormat="1"/>
    <row r="1053" s="39" customFormat="1"/>
    <row r="1054" s="39" customFormat="1"/>
    <row r="1055" s="39" customFormat="1"/>
    <row r="1056" s="39" customFormat="1"/>
    <row r="1057" s="39" customFormat="1"/>
    <row r="1058" s="39" customFormat="1"/>
    <row r="1059" s="39" customFormat="1"/>
    <row r="1060" s="39" customFormat="1"/>
    <row r="1061" s="39" customFormat="1"/>
    <row r="1062" s="39" customFormat="1"/>
    <row r="1063" s="39" customFormat="1"/>
    <row r="1064" s="39" customFormat="1"/>
    <row r="1065" s="39" customFormat="1"/>
    <row r="1066" s="39" customFormat="1"/>
    <row r="1067" s="39" customFormat="1"/>
    <row r="1068" s="39" customFormat="1"/>
    <row r="1069" s="39" customFormat="1"/>
    <row r="1070" s="39" customFormat="1"/>
    <row r="1071" s="39" customFormat="1"/>
    <row r="1072" s="39" customFormat="1"/>
    <row r="1073" s="39" customFormat="1"/>
    <row r="1074" s="39" customFormat="1"/>
    <row r="1075" s="39" customFormat="1"/>
    <row r="1076" s="39" customFormat="1"/>
    <row r="1077" s="39" customFormat="1"/>
    <row r="1078" s="39" customFormat="1"/>
    <row r="1079" s="39" customFormat="1"/>
    <row r="1080" s="39" customFormat="1"/>
    <row r="1081" s="39" customFormat="1"/>
    <row r="1082" s="39" customFormat="1"/>
    <row r="1083" s="39" customFormat="1"/>
    <row r="1084" s="39" customFormat="1"/>
    <row r="1085" s="39" customFormat="1"/>
    <row r="1086" s="39" customFormat="1"/>
    <row r="1087" s="39" customFormat="1"/>
    <row r="1088" s="39" customFormat="1"/>
    <row r="1089" s="39" customFormat="1"/>
    <row r="1090" s="39" customFormat="1"/>
    <row r="1091" s="39" customFormat="1"/>
    <row r="1092" s="39" customFormat="1"/>
    <row r="1093" s="39" customFormat="1"/>
    <row r="1094" s="39" customFormat="1"/>
    <row r="1095" s="39" customFormat="1"/>
    <row r="1096" s="39" customFormat="1"/>
    <row r="1097" s="39" customFormat="1"/>
    <row r="1098" s="39" customFormat="1"/>
    <row r="1099" s="39" customFormat="1"/>
    <row r="1100" s="39" customFormat="1"/>
    <row r="1101" s="39" customFormat="1"/>
    <row r="1102" s="39" customFormat="1"/>
    <row r="1103" s="39" customFormat="1"/>
    <row r="1104" s="39" customFormat="1"/>
    <row r="1105" s="39" customFormat="1"/>
    <row r="1106" s="39" customFormat="1"/>
    <row r="1107" s="39" customFormat="1"/>
    <row r="1108" s="39" customFormat="1"/>
    <row r="1109" s="39" customFormat="1"/>
    <row r="1110" s="39" customFormat="1"/>
    <row r="1111" s="39" customFormat="1"/>
    <row r="1112" s="39" customFormat="1"/>
    <row r="1113" s="39" customFormat="1"/>
    <row r="1114" s="39" customFormat="1"/>
    <row r="1115" s="39" customFormat="1"/>
    <row r="1116" s="39" customFormat="1"/>
    <row r="1117" s="39" customFormat="1"/>
    <row r="1118" s="39" customFormat="1"/>
    <row r="1119" s="39" customFormat="1"/>
    <row r="1120" s="39" customFormat="1"/>
    <row r="1121" s="39" customFormat="1"/>
    <row r="1122" s="39" customFormat="1"/>
    <row r="1123" s="39" customFormat="1"/>
    <row r="1124" s="39" customFormat="1"/>
    <row r="1125" s="39" customFormat="1"/>
    <row r="1126" s="39" customFormat="1"/>
    <row r="1127" s="39" customFormat="1"/>
    <row r="1128" s="39" customFormat="1"/>
    <row r="1129" s="39" customFormat="1"/>
    <row r="1130" s="39" customFormat="1"/>
    <row r="1131" s="39" customFormat="1"/>
    <row r="1132" s="39" customFormat="1"/>
    <row r="1133" s="39" customFormat="1"/>
    <row r="1134" s="39" customFormat="1"/>
    <row r="1135" s="39" customFormat="1"/>
    <row r="1136" s="39" customFormat="1"/>
    <row r="1137" s="39" customFormat="1"/>
    <row r="1138" s="39" customFormat="1"/>
    <row r="1139" s="39" customFormat="1"/>
    <row r="1140" s="39" customFormat="1"/>
    <row r="1141" s="39" customFormat="1"/>
    <row r="1142" s="39" customFormat="1"/>
    <row r="1143" s="39" customFormat="1"/>
    <row r="1144" s="39" customFormat="1"/>
    <row r="1145" s="39" customFormat="1"/>
    <row r="1146" s="39" customFormat="1"/>
    <row r="1147" s="39" customFormat="1"/>
    <row r="1148" s="39" customFormat="1"/>
    <row r="1149" s="39" customFormat="1"/>
    <row r="1150" s="39" customFormat="1"/>
    <row r="1151" s="39" customFormat="1"/>
    <row r="1152" s="39" customFormat="1"/>
    <row r="1153" s="39" customFormat="1"/>
    <row r="1154" s="39" customFormat="1"/>
    <row r="1155" s="39" customFormat="1"/>
    <row r="1156" s="39" customFormat="1"/>
    <row r="1157" s="39" customFormat="1"/>
    <row r="1158" s="39" customFormat="1"/>
    <row r="1159" s="39" customFormat="1"/>
    <row r="1160" s="39" customFormat="1"/>
    <row r="1161" s="39" customFormat="1"/>
    <row r="1162" s="39" customFormat="1"/>
    <row r="1163" s="39" customFormat="1"/>
    <row r="1164" s="39" customFormat="1"/>
    <row r="1165" s="39" customFormat="1"/>
    <row r="1166" s="39" customFormat="1"/>
    <row r="1167" s="39" customFormat="1"/>
    <row r="1168" s="39" customFormat="1"/>
    <row r="1169" s="39" customFormat="1"/>
    <row r="1170" s="39" customFormat="1"/>
    <row r="1171" s="39" customFormat="1"/>
    <row r="1172" s="39" customFormat="1"/>
    <row r="1173" s="39" customFormat="1"/>
    <row r="1174" s="39" customFormat="1"/>
    <row r="1175" s="39" customFormat="1"/>
    <row r="1176" s="39" customFormat="1"/>
    <row r="1177" s="39" customFormat="1"/>
    <row r="1178" s="39" customFormat="1"/>
    <row r="1179" s="39" customFormat="1"/>
    <row r="1180" s="39" customFormat="1"/>
    <row r="1181" s="39" customFormat="1"/>
    <row r="1182" s="39" customFormat="1"/>
    <row r="1183" s="39" customFormat="1"/>
    <row r="1184" s="39" customFormat="1"/>
    <row r="1185" s="39" customFormat="1"/>
    <row r="1186" s="39" customFormat="1"/>
    <row r="1187" s="39" customFormat="1"/>
    <row r="1188" s="39" customFormat="1"/>
    <row r="1189" s="39" customFormat="1"/>
    <row r="1190" s="39" customFormat="1"/>
    <row r="1191" s="39" customFormat="1"/>
    <row r="1192" s="39" customFormat="1"/>
    <row r="1193" s="39" customFormat="1"/>
    <row r="1194" s="39" customFormat="1"/>
    <row r="1195" s="39" customFormat="1"/>
    <row r="1196" s="39" customFormat="1"/>
    <row r="1197" s="39" customFormat="1"/>
    <row r="1198" s="39" customFormat="1"/>
    <row r="1199" s="39" customFormat="1"/>
    <row r="1200" s="39" customFormat="1"/>
    <row r="1201" s="39" customFormat="1"/>
    <row r="1202" s="39" customFormat="1"/>
    <row r="1203" s="39" customFormat="1"/>
    <row r="1204" s="39" customFormat="1"/>
    <row r="1205" s="39" customFormat="1"/>
    <row r="1206" s="39" customFormat="1"/>
    <row r="1207" s="39" customFormat="1"/>
    <row r="1208" s="39" customFormat="1"/>
    <row r="1209" s="39" customFormat="1"/>
    <row r="1210" s="39" customFormat="1"/>
    <row r="1211" s="39" customFormat="1"/>
    <row r="1212" s="39" customFormat="1"/>
    <row r="1213" s="39" customFormat="1"/>
    <row r="1214" s="39" customFormat="1"/>
    <row r="1215" s="39" customFormat="1"/>
    <row r="1216" s="39" customFormat="1"/>
    <row r="1217" s="39" customFormat="1"/>
    <row r="1218" s="39" customFormat="1"/>
    <row r="1219" s="39" customFormat="1"/>
    <row r="1220" s="39" customFormat="1"/>
    <row r="1221" s="39" customFormat="1"/>
    <row r="1222" s="39" customFormat="1"/>
    <row r="1223" s="39" customFormat="1"/>
    <row r="1224" s="39" customFormat="1"/>
    <row r="1225" s="39" customFormat="1"/>
    <row r="1226" s="39" customFormat="1"/>
    <row r="1227" s="39" customFormat="1"/>
    <row r="1228" s="39" customFormat="1"/>
    <row r="1229" s="39" customFormat="1"/>
    <row r="1230" s="39" customFormat="1"/>
    <row r="1231" s="39" customFormat="1"/>
    <row r="1232" s="39" customFormat="1"/>
    <row r="1233" s="39" customFormat="1"/>
    <row r="1234" s="39" customFormat="1"/>
    <row r="1235" s="39" customFormat="1"/>
    <row r="1236" s="39" customFormat="1"/>
    <row r="1237" s="39" customFormat="1"/>
    <row r="1238" s="39" customFormat="1"/>
    <row r="1239" s="39" customFormat="1"/>
    <row r="1240" s="39" customFormat="1"/>
    <row r="1241" s="39" customFormat="1"/>
    <row r="1242" s="39" customFormat="1"/>
    <row r="1243" s="39" customFormat="1"/>
    <row r="1244" s="39" customFormat="1"/>
    <row r="1245" s="39" customFormat="1"/>
    <row r="1246" s="39" customFormat="1"/>
    <row r="1247" s="39" customFormat="1"/>
    <row r="1248" s="39" customFormat="1"/>
    <row r="1249" s="39" customFormat="1"/>
    <row r="1250" s="39" customFormat="1"/>
    <row r="1251" s="39" customFormat="1"/>
    <row r="1252" s="39" customFormat="1"/>
    <row r="1253" s="39" customFormat="1"/>
    <row r="1254" s="39" customFormat="1"/>
    <row r="1255" s="39" customFormat="1"/>
    <row r="1256" s="39" customFormat="1"/>
    <row r="1257" s="39" customFormat="1"/>
    <row r="1258" s="39" customFormat="1"/>
    <row r="1259" s="39" customFormat="1"/>
    <row r="1260" s="39" customFormat="1"/>
    <row r="1261" s="39" customFormat="1"/>
    <row r="1262" s="39" customFormat="1"/>
    <row r="1263" s="39" customFormat="1"/>
    <row r="1264" s="39" customFormat="1"/>
    <row r="1265" s="39" customFormat="1"/>
    <row r="1266" s="39" customFormat="1"/>
    <row r="1267" s="39" customFormat="1"/>
    <row r="1268" s="39" customFormat="1"/>
    <row r="1269" s="39" customFormat="1"/>
    <row r="1270" s="39" customFormat="1"/>
    <row r="1271" s="39" customFormat="1"/>
    <row r="1272" s="39" customFormat="1"/>
    <row r="1273" s="39" customFormat="1"/>
    <row r="1274" s="39" customFormat="1"/>
    <row r="1275" s="39" customFormat="1"/>
    <row r="1276" s="39" customFormat="1"/>
    <row r="1277" s="39" customFormat="1"/>
    <row r="1278" s="39" customFormat="1"/>
    <row r="1279" s="39" customFormat="1"/>
    <row r="1280" s="39" customFormat="1"/>
    <row r="1281" s="39" customFormat="1"/>
    <row r="1282" s="39" customFormat="1"/>
    <row r="1283" s="39" customFormat="1"/>
    <row r="1284" s="39" customFormat="1"/>
    <row r="1285" s="39" customFormat="1"/>
    <row r="1286" s="39" customFormat="1"/>
    <row r="1287" s="39" customFormat="1"/>
    <row r="1288" s="39" customFormat="1"/>
    <row r="1289" s="39" customFormat="1"/>
    <row r="1290" s="39" customFormat="1"/>
    <row r="1291" s="39" customFormat="1"/>
    <row r="1292" s="39" customFormat="1"/>
    <row r="1293" s="39" customFormat="1"/>
    <row r="1294" s="39" customFormat="1"/>
    <row r="1295" s="39" customFormat="1"/>
    <row r="1296" s="39" customFormat="1"/>
    <row r="1297" s="39" customFormat="1"/>
    <row r="1298" s="39" customFormat="1"/>
    <row r="1299" s="39" customFormat="1"/>
    <row r="1300" s="39" customFormat="1"/>
    <row r="1301" s="39" customFormat="1"/>
    <row r="1302" s="39" customFormat="1"/>
    <row r="1303" s="39" customFormat="1"/>
    <row r="1304" s="39" customFormat="1"/>
    <row r="1305" s="39" customFormat="1"/>
    <row r="1306" s="39" customFormat="1"/>
    <row r="1307" s="39" customFormat="1"/>
    <row r="1308" s="39" customFormat="1"/>
    <row r="1309" s="39" customFormat="1"/>
    <row r="1310" s="39" customFormat="1"/>
    <row r="1311" s="39" customFormat="1"/>
    <row r="1312" s="39" customFormat="1"/>
    <row r="1313" s="39" customFormat="1"/>
    <row r="1314" s="39" customFormat="1"/>
    <row r="1315" s="39" customFormat="1"/>
    <row r="1316" s="39" customFormat="1"/>
    <row r="1317" s="39" customFormat="1"/>
    <row r="1318" s="39" customFormat="1"/>
    <row r="1319" s="39" customFormat="1"/>
    <row r="1320" s="39" customFormat="1"/>
    <row r="1321" s="39" customFormat="1"/>
    <row r="1322" s="39" customFormat="1"/>
    <row r="1323" s="39" customFormat="1"/>
    <row r="1324" s="39" customFormat="1"/>
    <row r="1325" s="39" customFormat="1"/>
    <row r="1326" s="39" customFormat="1"/>
    <row r="1327" s="39" customFormat="1"/>
    <row r="1328" s="39" customFormat="1"/>
    <row r="1329" s="39" customFormat="1"/>
    <row r="1330" s="39" customFormat="1"/>
    <row r="1331" s="39" customFormat="1"/>
    <row r="1332" s="39" customFormat="1"/>
    <row r="1333" s="39" customFormat="1"/>
    <row r="1334" s="39" customFormat="1"/>
    <row r="1335" s="39" customFormat="1"/>
    <row r="1336" s="39" customFormat="1"/>
    <row r="1337" s="39" customFormat="1"/>
    <row r="1338" s="39" customFormat="1"/>
    <row r="1339" s="39" customFormat="1"/>
    <row r="1340" s="39" customFormat="1"/>
    <row r="1341" s="39" customFormat="1"/>
    <row r="1342" s="39" customFormat="1"/>
    <row r="1343" s="39" customFormat="1"/>
    <row r="1344" s="39" customFormat="1"/>
    <row r="1345" s="39" customFormat="1"/>
    <row r="1346" s="39" customFormat="1"/>
    <row r="1347" s="39" customFormat="1"/>
    <row r="1348" s="39" customFormat="1"/>
    <row r="1349" s="39" customFormat="1"/>
    <row r="1350" s="39" customFormat="1"/>
    <row r="1351" s="39" customFormat="1"/>
    <row r="1352" s="39" customFormat="1"/>
    <row r="1353" s="39" customFormat="1"/>
    <row r="1354" s="39" customFormat="1"/>
    <row r="1355" s="39" customFormat="1"/>
    <row r="1356" s="39" customFormat="1"/>
    <row r="1357" s="39" customFormat="1"/>
    <row r="1358" s="39" customFormat="1"/>
    <row r="1359" s="39" customFormat="1"/>
    <row r="1360" s="39" customFormat="1"/>
    <row r="1361" s="39" customFormat="1"/>
    <row r="1362" s="39" customFormat="1"/>
    <row r="1363" s="39" customFormat="1"/>
    <row r="1364" s="39" customFormat="1"/>
    <row r="1365" s="39" customFormat="1"/>
    <row r="1366" s="39" customFormat="1"/>
    <row r="1367" s="39" customFormat="1"/>
    <row r="1368" s="39" customFormat="1"/>
    <row r="1369" s="39" customFormat="1"/>
    <row r="1370" s="39" customFormat="1"/>
    <row r="1371" s="39" customFormat="1"/>
    <row r="1372" s="39" customFormat="1"/>
    <row r="1373" s="39" customFormat="1"/>
    <row r="1374" s="39" customFormat="1"/>
    <row r="1375" s="39" customFormat="1"/>
    <row r="1376" s="39" customFormat="1"/>
    <row r="1377" s="39" customFormat="1"/>
    <row r="1378" s="39" customFormat="1"/>
    <row r="1379" s="39" customFormat="1"/>
    <row r="1380" s="39" customFormat="1"/>
    <row r="1381" s="39" customFormat="1"/>
    <row r="1382" s="39" customFormat="1"/>
    <row r="1383" s="39" customFormat="1"/>
    <row r="1384" s="39" customFormat="1"/>
    <row r="1385" s="39" customFormat="1"/>
    <row r="1386" s="39" customFormat="1"/>
    <row r="1387" s="39" customFormat="1"/>
    <row r="1388" s="39" customFormat="1"/>
    <row r="1389" s="39" customFormat="1"/>
    <row r="1390" s="39" customFormat="1"/>
    <row r="1391" s="39" customFormat="1"/>
    <row r="1392" s="39" customFormat="1"/>
    <row r="1393" s="39" customFormat="1"/>
    <row r="1394" s="39" customFormat="1"/>
    <row r="1395" s="39" customFormat="1"/>
    <row r="1396" s="39" customFormat="1"/>
    <row r="1397" s="39" customFormat="1"/>
    <row r="1398" s="39" customFormat="1"/>
    <row r="1399" s="39" customFormat="1"/>
    <row r="1400" s="39" customFormat="1"/>
    <row r="1401" s="39" customFormat="1"/>
    <row r="1402" s="39" customFormat="1"/>
    <row r="1403" s="39" customFormat="1"/>
    <row r="1404" s="39" customFormat="1"/>
    <row r="1405" s="39" customFormat="1"/>
    <row r="1406" s="39" customFormat="1"/>
    <row r="1407" s="39" customFormat="1"/>
    <row r="1408" s="39" customFormat="1"/>
    <row r="1409" s="39" customFormat="1"/>
    <row r="1410" s="39" customFormat="1"/>
    <row r="1411" s="39" customFormat="1"/>
    <row r="1412" s="39" customFormat="1"/>
    <row r="1413" s="39" customFormat="1"/>
    <row r="1414" s="39" customFormat="1"/>
    <row r="1415" s="39" customFormat="1"/>
    <row r="1416" s="39" customFormat="1"/>
    <row r="1417" s="39" customFormat="1"/>
    <row r="1418" s="39" customFormat="1"/>
    <row r="1419" s="39" customFormat="1"/>
    <row r="1420" s="39" customFormat="1"/>
    <row r="1421" s="39" customFormat="1"/>
    <row r="1422" s="39" customFormat="1"/>
    <row r="1423" s="39" customFormat="1"/>
    <row r="1424" s="39" customFormat="1"/>
    <row r="1425" s="39" customFormat="1"/>
    <row r="1426" s="39" customFormat="1"/>
    <row r="1427" s="39" customFormat="1"/>
    <row r="1428" s="39" customFormat="1"/>
    <row r="1429" s="39" customFormat="1"/>
    <row r="1430" s="39" customFormat="1"/>
    <row r="1431" s="39" customFormat="1"/>
    <row r="1432" s="39" customFormat="1"/>
    <row r="1433" s="39" customFormat="1"/>
    <row r="1434" s="39" customFormat="1"/>
    <row r="1435" s="39" customFormat="1"/>
    <row r="1436" s="39" customFormat="1"/>
    <row r="1437" s="39" customFormat="1"/>
    <row r="1438" s="39" customFormat="1"/>
  </sheetData>
  <phoneticPr fontId="24" type="noConversion"/>
  <pageMargins left="0.75" right="0.75" top="1" bottom="1" header="0.51180555555555496" footer="0.51180555555555496"/>
  <pageSetup paperSize="9" scale="21" firstPageNumber="0" fitToHeight="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L115"/>
  <sheetViews>
    <sheetView workbookViewId="0"/>
  </sheetViews>
  <sheetFormatPr baseColWidth="10" defaultRowHeight="12" x14ac:dyDescent="0"/>
  <cols>
    <col min="1" max="1" width="21.140625" style="2" bestFit="1" customWidth="1"/>
    <col min="2" max="2" width="9" style="2" bestFit="1" customWidth="1"/>
    <col min="3" max="3" width="7.5703125" style="2" bestFit="1" customWidth="1"/>
    <col min="4" max="4" width="8" style="2" customWidth="1"/>
    <col min="5" max="5" width="11.85546875" style="2" customWidth="1"/>
    <col min="6" max="7" width="8" style="2" customWidth="1"/>
    <col min="8" max="8" width="13.5703125" style="2" customWidth="1"/>
    <col min="9" max="9" width="25.140625" style="2" customWidth="1"/>
    <col min="10" max="10" width="24.5703125" style="2" bestFit="1" customWidth="1"/>
    <col min="11" max="11" width="20.5703125" style="2" bestFit="1" customWidth="1"/>
    <col min="12" max="12" width="80.42578125" style="2" bestFit="1" customWidth="1"/>
    <col min="13" max="16384" width="10.7109375" style="2"/>
  </cols>
  <sheetData>
    <row r="1" spans="1:12" ht="15">
      <c r="A1" s="1" t="s">
        <v>2580</v>
      </c>
    </row>
    <row r="2" spans="1:12" ht="15">
      <c r="A2" s="3" t="s">
        <v>0</v>
      </c>
    </row>
    <row r="3" spans="1:12" ht="15">
      <c r="A3" s="3"/>
    </row>
    <row r="5" spans="1:12" ht="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5" t="s">
        <v>10</v>
      </c>
      <c r="K5" s="5" t="s">
        <v>93</v>
      </c>
      <c r="L5" s="5" t="s">
        <v>9</v>
      </c>
    </row>
    <row r="6" spans="1:12" ht="15">
      <c r="A6" s="6" t="s">
        <v>11</v>
      </c>
      <c r="B6" s="6">
        <v>10</v>
      </c>
      <c r="C6" s="6" t="s">
        <v>12</v>
      </c>
      <c r="D6" s="6">
        <v>48001</v>
      </c>
      <c r="E6" s="6">
        <f t="shared" ref="E6:E69" si="0">D6+(F6-D6+1)/2</f>
        <v>73001</v>
      </c>
      <c r="F6" s="6">
        <v>98000</v>
      </c>
      <c r="G6" s="6">
        <f t="shared" ref="G6:G69" si="1">F6-D6+1</f>
        <v>50000</v>
      </c>
      <c r="H6" s="7" t="s">
        <v>13</v>
      </c>
      <c r="I6" s="7" t="s">
        <v>14</v>
      </c>
      <c r="J6" s="7" t="s">
        <v>13</v>
      </c>
      <c r="K6" s="6"/>
      <c r="L6" s="6"/>
    </row>
    <row r="7" spans="1:12" ht="15">
      <c r="A7" s="6" t="s">
        <v>15</v>
      </c>
      <c r="B7" s="6">
        <v>12</v>
      </c>
      <c r="C7" s="6" t="s">
        <v>12</v>
      </c>
      <c r="D7" s="6">
        <v>1216001</v>
      </c>
      <c r="E7" s="6">
        <f t="shared" si="0"/>
        <v>1258001</v>
      </c>
      <c r="F7" s="6">
        <v>1300000</v>
      </c>
      <c r="G7" s="6">
        <f t="shared" si="1"/>
        <v>84000</v>
      </c>
      <c r="H7" s="7" t="s">
        <v>13</v>
      </c>
      <c r="I7" s="7" t="s">
        <v>14</v>
      </c>
      <c r="J7" s="7" t="s">
        <v>13</v>
      </c>
      <c r="K7" s="7" t="s">
        <v>13</v>
      </c>
      <c r="L7" s="6"/>
    </row>
    <row r="8" spans="1:12" ht="15">
      <c r="A8" s="6" t="s">
        <v>16</v>
      </c>
      <c r="B8" s="6">
        <v>2</v>
      </c>
      <c r="C8" s="6" t="s">
        <v>12</v>
      </c>
      <c r="D8" s="6">
        <v>2754001</v>
      </c>
      <c r="E8" s="6">
        <f t="shared" si="0"/>
        <v>2777001</v>
      </c>
      <c r="F8" s="6">
        <v>2800000</v>
      </c>
      <c r="G8" s="6">
        <f t="shared" si="1"/>
        <v>46000</v>
      </c>
      <c r="H8" s="7" t="s">
        <v>13</v>
      </c>
      <c r="I8" s="7" t="s">
        <v>14</v>
      </c>
      <c r="J8" s="7" t="s">
        <v>13</v>
      </c>
      <c r="K8" s="6"/>
      <c r="L8" s="6"/>
    </row>
    <row r="9" spans="1:12" ht="15">
      <c r="A9" s="6" t="s">
        <v>17</v>
      </c>
      <c r="B9" s="6">
        <v>1</v>
      </c>
      <c r="C9" s="6" t="s">
        <v>12</v>
      </c>
      <c r="D9" s="6">
        <v>2930001</v>
      </c>
      <c r="E9" s="6">
        <f t="shared" si="0"/>
        <v>2936001</v>
      </c>
      <c r="F9" s="6">
        <v>2942000</v>
      </c>
      <c r="G9" s="6">
        <f t="shared" si="1"/>
        <v>12000</v>
      </c>
      <c r="H9" s="7" t="s">
        <v>13</v>
      </c>
      <c r="I9" s="7" t="s">
        <v>14</v>
      </c>
      <c r="J9" s="7" t="s">
        <v>13</v>
      </c>
      <c r="K9" s="6"/>
      <c r="L9" s="8" t="s">
        <v>18</v>
      </c>
    </row>
    <row r="10" spans="1:12" ht="15">
      <c r="A10" s="6" t="s">
        <v>19</v>
      </c>
      <c r="B10" s="6">
        <v>3</v>
      </c>
      <c r="C10" s="6" t="s">
        <v>12</v>
      </c>
      <c r="D10" s="6">
        <v>3034001</v>
      </c>
      <c r="E10" s="6">
        <f t="shared" si="0"/>
        <v>3046001</v>
      </c>
      <c r="F10" s="6">
        <v>3058000</v>
      </c>
      <c r="G10" s="6">
        <f t="shared" si="1"/>
        <v>24000</v>
      </c>
      <c r="H10" s="7" t="s">
        <v>13</v>
      </c>
      <c r="I10" s="7" t="s">
        <v>14</v>
      </c>
      <c r="J10" s="7" t="s">
        <v>13</v>
      </c>
      <c r="K10" s="6"/>
      <c r="L10" s="6" t="s">
        <v>20</v>
      </c>
    </row>
    <row r="11" spans="1:12" ht="15">
      <c r="A11" s="6" t="s">
        <v>21</v>
      </c>
      <c r="B11" s="6">
        <v>3</v>
      </c>
      <c r="C11" s="6" t="s">
        <v>12</v>
      </c>
      <c r="D11" s="6">
        <v>3032001</v>
      </c>
      <c r="E11" s="6">
        <f t="shared" si="0"/>
        <v>3121001</v>
      </c>
      <c r="F11" s="6">
        <v>3210000</v>
      </c>
      <c r="G11" s="6">
        <f t="shared" si="1"/>
        <v>178000</v>
      </c>
      <c r="H11" s="7" t="s">
        <v>13</v>
      </c>
      <c r="I11" s="7" t="s">
        <v>14</v>
      </c>
      <c r="J11" s="7" t="s">
        <v>13</v>
      </c>
      <c r="K11" s="6"/>
      <c r="L11" s="6" t="s">
        <v>22</v>
      </c>
    </row>
    <row r="12" spans="1:12" ht="15">
      <c r="A12" s="6" t="s">
        <v>23</v>
      </c>
      <c r="B12" s="6">
        <v>3</v>
      </c>
      <c r="C12" s="6" t="s">
        <v>12</v>
      </c>
      <c r="D12" s="6">
        <v>3201737</v>
      </c>
      <c r="E12" s="6">
        <f t="shared" si="0"/>
        <v>3204409.5</v>
      </c>
      <c r="F12" s="6">
        <v>3207081</v>
      </c>
      <c r="G12" s="6">
        <f t="shared" si="1"/>
        <v>5345</v>
      </c>
      <c r="H12" s="7" t="s">
        <v>13</v>
      </c>
      <c r="I12" s="7" t="s">
        <v>14</v>
      </c>
      <c r="J12" s="7" t="s">
        <v>13</v>
      </c>
      <c r="K12" s="6"/>
      <c r="L12" s="6" t="s">
        <v>24</v>
      </c>
    </row>
    <row r="13" spans="1:12" ht="15">
      <c r="A13" s="6" t="s">
        <v>25</v>
      </c>
      <c r="B13" s="6">
        <v>1</v>
      </c>
      <c r="C13" s="6" t="s">
        <v>12</v>
      </c>
      <c r="D13" s="6">
        <v>4184001</v>
      </c>
      <c r="E13" s="6">
        <f t="shared" si="0"/>
        <v>4213001</v>
      </c>
      <c r="F13" s="6">
        <v>4242000</v>
      </c>
      <c r="G13" s="6">
        <f t="shared" si="1"/>
        <v>58000</v>
      </c>
      <c r="H13" s="7" t="s">
        <v>13</v>
      </c>
      <c r="I13" s="7" t="s">
        <v>14</v>
      </c>
      <c r="J13" s="7" t="s">
        <v>13</v>
      </c>
      <c r="K13" s="6"/>
      <c r="L13" s="6" t="s">
        <v>26</v>
      </c>
    </row>
    <row r="14" spans="1:12" ht="15">
      <c r="A14" s="6" t="s">
        <v>27</v>
      </c>
      <c r="B14" s="6">
        <v>5</v>
      </c>
      <c r="C14" s="6" t="s">
        <v>12</v>
      </c>
      <c r="D14" s="6">
        <v>4912001</v>
      </c>
      <c r="E14" s="6">
        <f t="shared" si="0"/>
        <v>4926001</v>
      </c>
      <c r="F14" s="6">
        <v>4940000</v>
      </c>
      <c r="G14" s="139">
        <f t="shared" si="1"/>
        <v>28000</v>
      </c>
      <c r="H14" s="7" t="s">
        <v>13</v>
      </c>
      <c r="I14" s="7" t="s">
        <v>28</v>
      </c>
      <c r="J14" s="7" t="s">
        <v>13</v>
      </c>
      <c r="K14" s="6"/>
      <c r="L14" s="6"/>
    </row>
    <row r="15" spans="1:12" ht="15">
      <c r="A15" s="6" t="s">
        <v>29</v>
      </c>
      <c r="B15" s="6">
        <v>11</v>
      </c>
      <c r="C15" s="6" t="s">
        <v>12</v>
      </c>
      <c r="D15" s="6">
        <v>5446001</v>
      </c>
      <c r="E15" s="6">
        <f t="shared" si="0"/>
        <v>5505001</v>
      </c>
      <c r="F15" s="6">
        <v>5564000</v>
      </c>
      <c r="G15" s="6">
        <f t="shared" si="1"/>
        <v>118000</v>
      </c>
      <c r="H15" s="7" t="s">
        <v>13</v>
      </c>
      <c r="I15" s="7" t="s">
        <v>14</v>
      </c>
      <c r="J15" s="7" t="s">
        <v>13</v>
      </c>
      <c r="K15" s="6"/>
      <c r="L15" s="6"/>
    </row>
    <row r="16" spans="1:12" ht="15">
      <c r="A16" s="6" t="s">
        <v>30</v>
      </c>
      <c r="B16" s="6">
        <v>11</v>
      </c>
      <c r="C16" s="6" t="s">
        <v>31</v>
      </c>
      <c r="D16" s="6">
        <v>58001</v>
      </c>
      <c r="E16" s="6">
        <f t="shared" si="0"/>
        <v>84001</v>
      </c>
      <c r="F16" s="6">
        <v>110000</v>
      </c>
      <c r="G16" s="6">
        <f t="shared" si="1"/>
        <v>52000</v>
      </c>
      <c r="H16" s="7" t="s">
        <v>13</v>
      </c>
      <c r="I16" s="7" t="s">
        <v>14</v>
      </c>
      <c r="J16" s="7" t="s">
        <v>13</v>
      </c>
      <c r="K16" s="6"/>
      <c r="L16" s="6"/>
    </row>
    <row r="17" spans="1:12" ht="15">
      <c r="A17" s="6" t="s">
        <v>32</v>
      </c>
      <c r="B17" s="6">
        <v>12</v>
      </c>
      <c r="C17" s="6" t="s">
        <v>31</v>
      </c>
      <c r="D17" s="6">
        <v>568001</v>
      </c>
      <c r="E17" s="6">
        <f t="shared" si="0"/>
        <v>633001</v>
      </c>
      <c r="F17" s="6">
        <v>698000</v>
      </c>
      <c r="G17" s="6">
        <f t="shared" si="1"/>
        <v>130000</v>
      </c>
      <c r="H17" s="7" t="s">
        <v>13</v>
      </c>
      <c r="I17" s="7" t="s">
        <v>14</v>
      </c>
      <c r="J17" s="7" t="s">
        <v>13</v>
      </c>
      <c r="K17" s="7" t="s">
        <v>13</v>
      </c>
      <c r="L17" s="6"/>
    </row>
    <row r="18" spans="1:12" ht="15">
      <c r="A18" s="6" t="s">
        <v>33</v>
      </c>
      <c r="B18" s="6">
        <v>10</v>
      </c>
      <c r="C18" s="6" t="s">
        <v>31</v>
      </c>
      <c r="D18" s="6">
        <v>1436001</v>
      </c>
      <c r="E18" s="6">
        <f t="shared" si="0"/>
        <v>1446001</v>
      </c>
      <c r="F18" s="6">
        <v>1456000</v>
      </c>
      <c r="G18" s="6">
        <f t="shared" si="1"/>
        <v>20000</v>
      </c>
      <c r="H18" s="7" t="s">
        <v>13</v>
      </c>
      <c r="I18" s="7" t="s">
        <v>14</v>
      </c>
      <c r="J18" s="7" t="s">
        <v>13</v>
      </c>
      <c r="K18" s="6"/>
      <c r="L18" s="6"/>
    </row>
    <row r="19" spans="1:12" ht="15">
      <c r="A19" s="6" t="s">
        <v>34</v>
      </c>
      <c r="B19" s="6">
        <v>2</v>
      </c>
      <c r="C19" s="6" t="s">
        <v>31</v>
      </c>
      <c r="D19" s="6">
        <v>1670001</v>
      </c>
      <c r="E19" s="6">
        <f t="shared" si="0"/>
        <v>1693001</v>
      </c>
      <c r="F19" s="6">
        <v>1716000</v>
      </c>
      <c r="G19" s="6">
        <f t="shared" si="1"/>
        <v>46000</v>
      </c>
      <c r="H19" s="7" t="s">
        <v>13</v>
      </c>
      <c r="I19" s="7" t="s">
        <v>14</v>
      </c>
      <c r="J19" s="7" t="s">
        <v>13</v>
      </c>
      <c r="K19" s="7" t="s">
        <v>13</v>
      </c>
      <c r="L19" s="6"/>
    </row>
    <row r="20" spans="1:12" ht="15">
      <c r="A20" s="6" t="s">
        <v>35</v>
      </c>
      <c r="B20" s="6">
        <v>1</v>
      </c>
      <c r="C20" s="6" t="s">
        <v>31</v>
      </c>
      <c r="D20" s="6">
        <v>2116001</v>
      </c>
      <c r="E20" s="6">
        <f t="shared" si="0"/>
        <v>2125001</v>
      </c>
      <c r="F20" s="6">
        <v>2134000</v>
      </c>
      <c r="G20" s="6">
        <f t="shared" si="1"/>
        <v>18000</v>
      </c>
      <c r="H20" s="7" t="s">
        <v>13</v>
      </c>
      <c r="I20" s="7" t="s">
        <v>36</v>
      </c>
      <c r="J20" s="7" t="s">
        <v>13</v>
      </c>
      <c r="K20" s="7" t="s">
        <v>13</v>
      </c>
      <c r="L20" s="6"/>
    </row>
    <row r="21" spans="1:12" ht="15">
      <c r="A21" s="6" t="s">
        <v>35</v>
      </c>
      <c r="B21" s="6">
        <v>5</v>
      </c>
      <c r="C21" s="6" t="s">
        <v>31</v>
      </c>
      <c r="D21" s="6">
        <v>2116001</v>
      </c>
      <c r="E21" s="6">
        <f t="shared" si="0"/>
        <v>2125001</v>
      </c>
      <c r="F21" s="6">
        <v>2134000</v>
      </c>
      <c r="G21" s="6">
        <f t="shared" si="1"/>
        <v>18000</v>
      </c>
      <c r="H21" s="7" t="s">
        <v>13</v>
      </c>
      <c r="I21" s="7" t="s">
        <v>14</v>
      </c>
      <c r="J21" s="7" t="s">
        <v>13</v>
      </c>
      <c r="K21" s="6"/>
      <c r="L21" s="6"/>
    </row>
    <row r="22" spans="1:12" ht="15">
      <c r="A22" s="6" t="s">
        <v>35</v>
      </c>
      <c r="B22" s="6">
        <v>10</v>
      </c>
      <c r="C22" s="6" t="s">
        <v>31</v>
      </c>
      <c r="D22" s="6">
        <v>2116001</v>
      </c>
      <c r="E22" s="6">
        <f t="shared" si="0"/>
        <v>2125001</v>
      </c>
      <c r="F22" s="6">
        <v>2134000</v>
      </c>
      <c r="G22" s="6">
        <f t="shared" si="1"/>
        <v>18000</v>
      </c>
      <c r="H22" s="7" t="s">
        <v>13</v>
      </c>
      <c r="I22" s="7" t="s">
        <v>14</v>
      </c>
      <c r="J22" s="7" t="s">
        <v>13</v>
      </c>
      <c r="K22" s="6"/>
      <c r="L22" s="6"/>
    </row>
    <row r="23" spans="1:12" ht="15">
      <c r="A23" s="6" t="s">
        <v>35</v>
      </c>
      <c r="B23" s="6">
        <v>15</v>
      </c>
      <c r="C23" s="6" t="s">
        <v>31</v>
      </c>
      <c r="D23" s="6">
        <v>2116001</v>
      </c>
      <c r="E23" s="6">
        <f t="shared" si="0"/>
        <v>2125001</v>
      </c>
      <c r="F23" s="6">
        <v>2134000</v>
      </c>
      <c r="G23" s="6">
        <f t="shared" si="1"/>
        <v>18000</v>
      </c>
      <c r="H23" s="7" t="s">
        <v>13</v>
      </c>
      <c r="I23" s="7" t="s">
        <v>14</v>
      </c>
      <c r="J23" s="7" t="s">
        <v>13</v>
      </c>
      <c r="K23" s="6"/>
      <c r="L23" s="6"/>
    </row>
    <row r="24" spans="1:12" ht="15">
      <c r="A24" s="6" t="s">
        <v>37</v>
      </c>
      <c r="B24" s="6">
        <v>2</v>
      </c>
      <c r="C24" s="6" t="s">
        <v>31</v>
      </c>
      <c r="D24" s="6">
        <v>3236001</v>
      </c>
      <c r="E24" s="6">
        <f t="shared" si="0"/>
        <v>3248001</v>
      </c>
      <c r="F24" s="6">
        <v>3260000</v>
      </c>
      <c r="G24" s="6">
        <f t="shared" si="1"/>
        <v>24000</v>
      </c>
      <c r="H24" s="7" t="s">
        <v>13</v>
      </c>
      <c r="I24" s="7" t="s">
        <v>38</v>
      </c>
      <c r="J24" s="7" t="s">
        <v>13</v>
      </c>
      <c r="K24" s="6"/>
      <c r="L24" s="6"/>
    </row>
    <row r="25" spans="1:12" ht="15">
      <c r="A25" s="6" t="s">
        <v>39</v>
      </c>
      <c r="B25" s="6">
        <v>2</v>
      </c>
      <c r="C25" s="6" t="s">
        <v>31</v>
      </c>
      <c r="D25" s="6">
        <v>3240001</v>
      </c>
      <c r="E25" s="6">
        <f t="shared" si="0"/>
        <v>3250001</v>
      </c>
      <c r="F25" s="6">
        <v>3260000</v>
      </c>
      <c r="G25" s="6">
        <f t="shared" si="1"/>
        <v>20000</v>
      </c>
      <c r="H25" s="7" t="s">
        <v>13</v>
      </c>
      <c r="I25" s="7" t="s">
        <v>38</v>
      </c>
      <c r="J25" s="7" t="s">
        <v>13</v>
      </c>
      <c r="K25" s="7" t="s">
        <v>13</v>
      </c>
      <c r="L25" s="6"/>
    </row>
    <row r="26" spans="1:12" ht="15">
      <c r="A26" s="6" t="s">
        <v>40</v>
      </c>
      <c r="B26" s="6">
        <v>17</v>
      </c>
      <c r="C26" s="6" t="s">
        <v>31</v>
      </c>
      <c r="D26" s="6">
        <v>3610190</v>
      </c>
      <c r="E26" s="6">
        <f t="shared" si="0"/>
        <v>3612034.5</v>
      </c>
      <c r="F26" s="6">
        <v>3613878</v>
      </c>
      <c r="G26" s="6">
        <f t="shared" si="1"/>
        <v>3689</v>
      </c>
      <c r="H26" s="7" t="s">
        <v>13</v>
      </c>
      <c r="I26" s="7" t="s">
        <v>14</v>
      </c>
      <c r="J26" s="7" t="s">
        <v>13</v>
      </c>
      <c r="K26" s="6"/>
      <c r="L26" s="6"/>
    </row>
    <row r="27" spans="1:12" ht="15">
      <c r="A27" s="6" t="s">
        <v>41</v>
      </c>
      <c r="B27" s="6">
        <v>2</v>
      </c>
      <c r="C27" s="6" t="s">
        <v>42</v>
      </c>
      <c r="D27" s="6">
        <v>212001</v>
      </c>
      <c r="E27" s="6">
        <f t="shared" si="0"/>
        <v>235001</v>
      </c>
      <c r="F27" s="6">
        <v>258000</v>
      </c>
      <c r="G27" s="6">
        <f t="shared" si="1"/>
        <v>46000</v>
      </c>
      <c r="H27" s="7" t="s">
        <v>13</v>
      </c>
      <c r="I27" s="7" t="s">
        <v>38</v>
      </c>
      <c r="J27" s="7" t="s">
        <v>13</v>
      </c>
      <c r="K27" s="7" t="s">
        <v>13</v>
      </c>
      <c r="L27" s="6"/>
    </row>
    <row r="28" spans="1:12" ht="15">
      <c r="A28" s="6" t="s">
        <v>41</v>
      </c>
      <c r="B28" s="6">
        <v>6</v>
      </c>
      <c r="C28" s="6" t="s">
        <v>42</v>
      </c>
      <c r="D28" s="6">
        <v>212001</v>
      </c>
      <c r="E28" s="6">
        <f t="shared" si="0"/>
        <v>235001</v>
      </c>
      <c r="F28" s="6">
        <v>258000</v>
      </c>
      <c r="G28" s="6">
        <f t="shared" si="1"/>
        <v>46000</v>
      </c>
      <c r="H28" s="7" t="s">
        <v>13</v>
      </c>
      <c r="I28" s="7" t="s">
        <v>38</v>
      </c>
      <c r="J28" s="7" t="s">
        <v>13</v>
      </c>
      <c r="K28" s="6"/>
      <c r="L28" s="6"/>
    </row>
    <row r="29" spans="1:12" ht="15">
      <c r="A29" s="6" t="s">
        <v>41</v>
      </c>
      <c r="B29" s="6">
        <v>17</v>
      </c>
      <c r="C29" s="6" t="s">
        <v>42</v>
      </c>
      <c r="D29" s="6">
        <v>212001</v>
      </c>
      <c r="E29" s="6">
        <f t="shared" si="0"/>
        <v>235001</v>
      </c>
      <c r="F29" s="6">
        <v>258000</v>
      </c>
      <c r="G29" s="6">
        <f t="shared" si="1"/>
        <v>46000</v>
      </c>
      <c r="H29" s="7" t="s">
        <v>13</v>
      </c>
      <c r="I29" s="7" t="s">
        <v>38</v>
      </c>
      <c r="J29" s="7" t="s">
        <v>13</v>
      </c>
      <c r="K29" s="6"/>
      <c r="L29" s="6"/>
    </row>
    <row r="30" spans="1:12" ht="15">
      <c r="A30" s="6" t="s">
        <v>43</v>
      </c>
      <c r="B30" s="6">
        <v>2</v>
      </c>
      <c r="C30" s="6" t="s">
        <v>42</v>
      </c>
      <c r="D30" s="6">
        <v>224001</v>
      </c>
      <c r="E30" s="6">
        <f t="shared" si="0"/>
        <v>244001</v>
      </c>
      <c r="F30" s="6">
        <v>264000</v>
      </c>
      <c r="G30" s="6">
        <f t="shared" si="1"/>
        <v>40000</v>
      </c>
      <c r="H30" s="7" t="s">
        <v>13</v>
      </c>
      <c r="I30" s="7" t="s">
        <v>38</v>
      </c>
      <c r="J30" s="7" t="s">
        <v>13</v>
      </c>
      <c r="K30" s="6"/>
      <c r="L30" s="6"/>
    </row>
    <row r="31" spans="1:12" ht="15">
      <c r="A31" s="6" t="s">
        <v>43</v>
      </c>
      <c r="B31" s="6">
        <v>6</v>
      </c>
      <c r="C31" s="6" t="s">
        <v>42</v>
      </c>
      <c r="D31" s="6">
        <v>224001</v>
      </c>
      <c r="E31" s="6">
        <f t="shared" si="0"/>
        <v>244001</v>
      </c>
      <c r="F31" s="6">
        <v>264000</v>
      </c>
      <c r="G31" s="6">
        <f t="shared" si="1"/>
        <v>40000</v>
      </c>
      <c r="H31" s="7" t="s">
        <v>13</v>
      </c>
      <c r="I31" s="7" t="s">
        <v>38</v>
      </c>
      <c r="J31" s="7" t="s">
        <v>13</v>
      </c>
      <c r="K31" s="6"/>
      <c r="L31" s="6"/>
    </row>
    <row r="32" spans="1:12" ht="15">
      <c r="A32" s="6" t="s">
        <v>43</v>
      </c>
      <c r="B32" s="6">
        <v>17</v>
      </c>
      <c r="C32" s="6" t="s">
        <v>42</v>
      </c>
      <c r="D32" s="6">
        <v>224001</v>
      </c>
      <c r="E32" s="6">
        <f t="shared" si="0"/>
        <v>244001</v>
      </c>
      <c r="F32" s="6">
        <v>264000</v>
      </c>
      <c r="G32" s="6">
        <f t="shared" si="1"/>
        <v>40000</v>
      </c>
      <c r="H32" s="7" t="s">
        <v>13</v>
      </c>
      <c r="I32" s="7" t="s">
        <v>38</v>
      </c>
      <c r="J32" s="7" t="s">
        <v>13</v>
      </c>
      <c r="K32" s="6"/>
      <c r="L32" s="6"/>
    </row>
    <row r="33" spans="1:12" ht="15">
      <c r="A33" s="6" t="s">
        <v>44</v>
      </c>
      <c r="B33" s="6">
        <v>6</v>
      </c>
      <c r="C33" s="6" t="s">
        <v>42</v>
      </c>
      <c r="D33" s="6">
        <v>234001</v>
      </c>
      <c r="E33" s="6">
        <f t="shared" si="0"/>
        <v>244001</v>
      </c>
      <c r="F33" s="6">
        <v>254000</v>
      </c>
      <c r="G33" s="6">
        <f t="shared" si="1"/>
        <v>20000</v>
      </c>
      <c r="H33" s="7" t="s">
        <v>13</v>
      </c>
      <c r="I33" s="7" t="s">
        <v>38</v>
      </c>
      <c r="J33" s="7" t="s">
        <v>13</v>
      </c>
      <c r="K33" s="6"/>
      <c r="L33" s="6"/>
    </row>
    <row r="34" spans="1:12" ht="15">
      <c r="A34" s="6" t="s">
        <v>44</v>
      </c>
      <c r="B34" s="6">
        <v>12</v>
      </c>
      <c r="C34" s="6" t="s">
        <v>42</v>
      </c>
      <c r="D34" s="6">
        <v>234001</v>
      </c>
      <c r="E34" s="6">
        <f t="shared" si="0"/>
        <v>244001</v>
      </c>
      <c r="F34" s="6">
        <v>254000</v>
      </c>
      <c r="G34" s="6">
        <f t="shared" si="1"/>
        <v>20000</v>
      </c>
      <c r="H34" s="7" t="s">
        <v>13</v>
      </c>
      <c r="I34" s="7" t="s">
        <v>38</v>
      </c>
      <c r="J34" s="7" t="s">
        <v>13</v>
      </c>
      <c r="K34" s="6"/>
      <c r="L34" s="6"/>
    </row>
    <row r="35" spans="1:12" ht="15">
      <c r="A35" s="6" t="s">
        <v>44</v>
      </c>
      <c r="B35" s="6">
        <v>17</v>
      </c>
      <c r="C35" s="6" t="s">
        <v>42</v>
      </c>
      <c r="D35" s="6">
        <v>234001</v>
      </c>
      <c r="E35" s="6">
        <f t="shared" si="0"/>
        <v>244001</v>
      </c>
      <c r="F35" s="6">
        <v>254000</v>
      </c>
      <c r="G35" s="6">
        <f t="shared" si="1"/>
        <v>20000</v>
      </c>
      <c r="H35" s="7" t="s">
        <v>13</v>
      </c>
      <c r="I35" s="7" t="s">
        <v>38</v>
      </c>
      <c r="J35" s="7" t="s">
        <v>13</v>
      </c>
      <c r="K35" s="6"/>
      <c r="L35" s="6"/>
    </row>
    <row r="36" spans="1:12" ht="15">
      <c r="A36" s="137" t="s">
        <v>45</v>
      </c>
      <c r="B36" s="6">
        <v>1</v>
      </c>
      <c r="C36" s="6" t="s">
        <v>42</v>
      </c>
      <c r="D36" s="6">
        <v>236001</v>
      </c>
      <c r="E36" s="6">
        <f t="shared" si="0"/>
        <v>246001</v>
      </c>
      <c r="F36" s="6">
        <v>256000</v>
      </c>
      <c r="G36" s="6">
        <f t="shared" si="1"/>
        <v>20000</v>
      </c>
      <c r="H36" s="7" t="s">
        <v>13</v>
      </c>
      <c r="I36" s="7" t="s">
        <v>14</v>
      </c>
      <c r="J36" s="7" t="s">
        <v>13</v>
      </c>
      <c r="K36" s="4"/>
      <c r="L36" s="11" t="s">
        <v>94</v>
      </c>
    </row>
    <row r="37" spans="1:12" ht="15">
      <c r="A37" s="137" t="s">
        <v>45</v>
      </c>
      <c r="B37" s="6">
        <v>2</v>
      </c>
      <c r="C37" s="6" t="s">
        <v>42</v>
      </c>
      <c r="D37" s="6">
        <v>236001</v>
      </c>
      <c r="E37" s="6">
        <f t="shared" si="0"/>
        <v>246001</v>
      </c>
      <c r="F37" s="6">
        <v>256000</v>
      </c>
      <c r="G37" s="6">
        <f t="shared" si="1"/>
        <v>20000</v>
      </c>
      <c r="H37" s="7" t="s">
        <v>13</v>
      </c>
      <c r="I37" s="7" t="s">
        <v>38</v>
      </c>
      <c r="J37" s="7" t="s">
        <v>13</v>
      </c>
      <c r="K37" s="4"/>
      <c r="L37" s="11" t="s">
        <v>94</v>
      </c>
    </row>
    <row r="38" spans="1:12" ht="15">
      <c r="A38" s="137" t="s">
        <v>45</v>
      </c>
      <c r="B38" s="6">
        <v>6</v>
      </c>
      <c r="C38" s="6" t="s">
        <v>42</v>
      </c>
      <c r="D38" s="6">
        <v>236001</v>
      </c>
      <c r="E38" s="6">
        <f t="shared" si="0"/>
        <v>246001</v>
      </c>
      <c r="F38" s="6">
        <v>256000</v>
      </c>
      <c r="G38" s="6">
        <f t="shared" si="1"/>
        <v>20000</v>
      </c>
      <c r="H38" s="7" t="s">
        <v>13</v>
      </c>
      <c r="I38" s="7" t="s">
        <v>46</v>
      </c>
      <c r="J38" s="7" t="s">
        <v>13</v>
      </c>
      <c r="K38" s="4"/>
      <c r="L38" s="11" t="s">
        <v>94</v>
      </c>
    </row>
    <row r="39" spans="1:12" ht="15">
      <c r="A39" s="137" t="s">
        <v>45</v>
      </c>
      <c r="B39" s="6">
        <v>17</v>
      </c>
      <c r="C39" s="6" t="s">
        <v>42</v>
      </c>
      <c r="D39" s="6">
        <v>236001</v>
      </c>
      <c r="E39" s="6">
        <f t="shared" si="0"/>
        <v>246001</v>
      </c>
      <c r="F39" s="6">
        <v>256000</v>
      </c>
      <c r="G39" s="6">
        <f t="shared" si="1"/>
        <v>20000</v>
      </c>
      <c r="H39" s="7" t="s">
        <v>13</v>
      </c>
      <c r="I39" s="7" t="s">
        <v>38</v>
      </c>
      <c r="J39" s="7" t="s">
        <v>13</v>
      </c>
      <c r="K39" s="4"/>
      <c r="L39" s="11" t="s">
        <v>94</v>
      </c>
    </row>
    <row r="40" spans="1:12" ht="15">
      <c r="A40" s="6" t="s">
        <v>47</v>
      </c>
      <c r="B40" s="6">
        <v>2</v>
      </c>
      <c r="C40" s="6" t="s">
        <v>42</v>
      </c>
      <c r="D40" s="6">
        <v>214001</v>
      </c>
      <c r="E40" s="6">
        <f t="shared" si="0"/>
        <v>250001</v>
      </c>
      <c r="F40" s="6">
        <v>286000</v>
      </c>
      <c r="G40" s="6">
        <f t="shared" si="1"/>
        <v>72000</v>
      </c>
      <c r="H40" s="7" t="s">
        <v>13</v>
      </c>
      <c r="I40" s="7" t="s">
        <v>38</v>
      </c>
      <c r="J40" s="7" t="s">
        <v>13</v>
      </c>
      <c r="K40" s="6"/>
      <c r="L40" s="6"/>
    </row>
    <row r="41" spans="1:12" ht="15">
      <c r="A41" s="6" t="s">
        <v>47</v>
      </c>
      <c r="B41" s="6">
        <v>17</v>
      </c>
      <c r="C41" s="6" t="s">
        <v>42</v>
      </c>
      <c r="D41" s="6">
        <v>214001</v>
      </c>
      <c r="E41" s="6">
        <f t="shared" si="0"/>
        <v>250001</v>
      </c>
      <c r="F41" s="6">
        <v>286000</v>
      </c>
      <c r="G41" s="6">
        <f t="shared" si="1"/>
        <v>72000</v>
      </c>
      <c r="H41" s="7" t="s">
        <v>13</v>
      </c>
      <c r="I41" s="7" t="s">
        <v>38</v>
      </c>
      <c r="J41" s="7" t="s">
        <v>13</v>
      </c>
      <c r="K41" s="6"/>
      <c r="L41" s="6"/>
    </row>
    <row r="42" spans="1:12" ht="15">
      <c r="A42" s="6" t="s">
        <v>48</v>
      </c>
      <c r="B42" s="6">
        <v>17</v>
      </c>
      <c r="C42" s="6" t="s">
        <v>42</v>
      </c>
      <c r="D42" s="6">
        <v>222001</v>
      </c>
      <c r="E42" s="6">
        <f t="shared" si="0"/>
        <v>259001</v>
      </c>
      <c r="F42" s="6">
        <v>296000</v>
      </c>
      <c r="G42" s="6">
        <f t="shared" si="1"/>
        <v>74000</v>
      </c>
      <c r="H42" s="7" t="s">
        <v>13</v>
      </c>
      <c r="I42" s="7" t="s">
        <v>38</v>
      </c>
      <c r="J42" s="7" t="s">
        <v>13</v>
      </c>
      <c r="K42" s="6"/>
      <c r="L42" s="6"/>
    </row>
    <row r="43" spans="1:12" ht="15">
      <c r="A43" s="6" t="s">
        <v>49</v>
      </c>
      <c r="B43" s="6">
        <v>17</v>
      </c>
      <c r="C43" s="6" t="s">
        <v>42</v>
      </c>
      <c r="D43" s="6">
        <v>220001</v>
      </c>
      <c r="E43" s="6">
        <f t="shared" si="0"/>
        <v>260001</v>
      </c>
      <c r="F43" s="6">
        <v>300000</v>
      </c>
      <c r="G43" s="6">
        <f t="shared" si="1"/>
        <v>80000</v>
      </c>
      <c r="H43" s="7" t="s">
        <v>13</v>
      </c>
      <c r="I43" s="7" t="s">
        <v>38</v>
      </c>
      <c r="J43" s="7" t="s">
        <v>13</v>
      </c>
      <c r="K43" s="6"/>
      <c r="L43" s="6"/>
    </row>
    <row r="44" spans="1:12" ht="15">
      <c r="A44" s="6" t="s">
        <v>50</v>
      </c>
      <c r="B44" s="6">
        <v>11</v>
      </c>
      <c r="C44" s="6" t="s">
        <v>42</v>
      </c>
      <c r="D44" s="6">
        <v>246001</v>
      </c>
      <c r="E44" s="6">
        <f t="shared" si="0"/>
        <v>262001</v>
      </c>
      <c r="F44" s="6">
        <v>278000</v>
      </c>
      <c r="G44" s="6">
        <f t="shared" si="1"/>
        <v>32000</v>
      </c>
      <c r="H44" s="7" t="s">
        <v>13</v>
      </c>
      <c r="I44" s="7" t="s">
        <v>14</v>
      </c>
      <c r="J44" s="7" t="s">
        <v>13</v>
      </c>
      <c r="K44" s="6"/>
      <c r="L44" s="11" t="s">
        <v>2123</v>
      </c>
    </row>
    <row r="45" spans="1:12" ht="15">
      <c r="A45" s="6" t="s">
        <v>50</v>
      </c>
      <c r="B45" s="6">
        <v>17</v>
      </c>
      <c r="C45" s="6" t="s">
        <v>42</v>
      </c>
      <c r="D45" s="6">
        <v>246001</v>
      </c>
      <c r="E45" s="6">
        <f t="shared" si="0"/>
        <v>262001</v>
      </c>
      <c r="F45" s="6">
        <v>278000</v>
      </c>
      <c r="G45" s="6">
        <f t="shared" si="1"/>
        <v>32000</v>
      </c>
      <c r="H45" s="7" t="s">
        <v>13</v>
      </c>
      <c r="I45" s="7" t="s">
        <v>38</v>
      </c>
      <c r="J45" s="7" t="s">
        <v>13</v>
      </c>
      <c r="K45" s="6"/>
      <c r="L45" s="6" t="s">
        <v>51</v>
      </c>
    </row>
    <row r="46" spans="1:12" ht="15">
      <c r="A46" s="6" t="s">
        <v>52</v>
      </c>
      <c r="B46" s="6">
        <v>5</v>
      </c>
      <c r="C46" s="6" t="s">
        <v>42</v>
      </c>
      <c r="D46" s="6">
        <v>274001</v>
      </c>
      <c r="E46" s="6">
        <f t="shared" si="0"/>
        <v>280001</v>
      </c>
      <c r="F46" s="6">
        <v>286000</v>
      </c>
      <c r="G46" s="6">
        <f t="shared" si="1"/>
        <v>12000</v>
      </c>
      <c r="H46" s="7" t="s">
        <v>13</v>
      </c>
      <c r="I46" s="7" t="s">
        <v>53</v>
      </c>
      <c r="J46" s="7" t="s">
        <v>13</v>
      </c>
      <c r="K46" s="6"/>
      <c r="L46" s="4"/>
    </row>
    <row r="47" spans="1:12" ht="15">
      <c r="A47" s="6" t="s">
        <v>52</v>
      </c>
      <c r="B47" s="6">
        <v>17</v>
      </c>
      <c r="C47" s="6" t="s">
        <v>42</v>
      </c>
      <c r="D47" s="6">
        <v>274001</v>
      </c>
      <c r="E47" s="6">
        <f t="shared" si="0"/>
        <v>280001</v>
      </c>
      <c r="F47" s="6">
        <v>286000</v>
      </c>
      <c r="G47" s="6">
        <f t="shared" si="1"/>
        <v>12000</v>
      </c>
      <c r="H47" s="7" t="s">
        <v>13</v>
      </c>
      <c r="I47" s="7" t="s">
        <v>38</v>
      </c>
      <c r="J47" s="7" t="s">
        <v>13</v>
      </c>
      <c r="K47" s="6"/>
      <c r="L47" s="6" t="s">
        <v>51</v>
      </c>
    </row>
    <row r="48" spans="1:12" ht="15">
      <c r="A48" s="6" t="s">
        <v>54</v>
      </c>
      <c r="B48" s="6">
        <v>17</v>
      </c>
      <c r="C48" s="6" t="s">
        <v>42</v>
      </c>
      <c r="D48" s="6">
        <v>275493</v>
      </c>
      <c r="E48" s="6">
        <f t="shared" si="0"/>
        <v>280124</v>
      </c>
      <c r="F48" s="6">
        <v>284754</v>
      </c>
      <c r="G48" s="6">
        <f t="shared" si="1"/>
        <v>9262</v>
      </c>
      <c r="H48" s="7" t="s">
        <v>13</v>
      </c>
      <c r="I48" s="7" t="s">
        <v>38</v>
      </c>
      <c r="J48" s="7" t="s">
        <v>13</v>
      </c>
      <c r="K48" s="6"/>
      <c r="L48" s="6" t="s">
        <v>51</v>
      </c>
    </row>
    <row r="49" spans="1:12" ht="15">
      <c r="A49" s="6" t="s">
        <v>54</v>
      </c>
      <c r="B49" s="6">
        <v>5</v>
      </c>
      <c r="C49" s="6" t="s">
        <v>42</v>
      </c>
      <c r="D49" s="6">
        <v>275493</v>
      </c>
      <c r="E49" s="6">
        <f t="shared" si="0"/>
        <v>280124</v>
      </c>
      <c r="F49" s="6">
        <v>284754</v>
      </c>
      <c r="G49" s="6">
        <f t="shared" si="1"/>
        <v>9262</v>
      </c>
      <c r="H49" s="7" t="s">
        <v>13</v>
      </c>
      <c r="I49" s="7" t="s">
        <v>53</v>
      </c>
      <c r="J49" s="7" t="s">
        <v>13</v>
      </c>
      <c r="K49" s="6"/>
      <c r="L49" s="6"/>
    </row>
    <row r="50" spans="1:12" ht="15">
      <c r="A50" s="6" t="s">
        <v>55</v>
      </c>
      <c r="B50" s="6">
        <v>11</v>
      </c>
      <c r="C50" s="6" t="s">
        <v>42</v>
      </c>
      <c r="D50" s="6">
        <v>278001</v>
      </c>
      <c r="E50" s="6">
        <f t="shared" si="0"/>
        <v>299001</v>
      </c>
      <c r="F50" s="6">
        <v>320000</v>
      </c>
      <c r="G50" s="6">
        <f t="shared" si="1"/>
        <v>42000</v>
      </c>
      <c r="H50" s="7" t="s">
        <v>13</v>
      </c>
      <c r="I50" s="7" t="s">
        <v>14</v>
      </c>
      <c r="J50" s="7" t="s">
        <v>13</v>
      </c>
      <c r="K50" s="6"/>
      <c r="L50" s="4"/>
    </row>
    <row r="51" spans="1:12" ht="15">
      <c r="A51" s="6" t="s">
        <v>56</v>
      </c>
      <c r="B51" s="6">
        <v>5</v>
      </c>
      <c r="C51" s="6" t="s">
        <v>42</v>
      </c>
      <c r="D51" s="6">
        <v>430001</v>
      </c>
      <c r="E51" s="6">
        <f t="shared" si="0"/>
        <v>459001</v>
      </c>
      <c r="F51" s="6">
        <v>488000</v>
      </c>
      <c r="G51" s="6">
        <f t="shared" si="1"/>
        <v>58000</v>
      </c>
      <c r="H51" s="7" t="s">
        <v>13</v>
      </c>
      <c r="I51" s="7" t="s">
        <v>14</v>
      </c>
      <c r="J51" s="7" t="s">
        <v>13</v>
      </c>
      <c r="K51" s="6"/>
      <c r="L51" s="6"/>
    </row>
    <row r="52" spans="1:12" ht="15">
      <c r="A52" s="6" t="s">
        <v>57</v>
      </c>
      <c r="B52" s="6">
        <v>1</v>
      </c>
      <c r="C52" s="6" t="s">
        <v>42</v>
      </c>
      <c r="D52" s="6">
        <v>1688001</v>
      </c>
      <c r="E52" s="6">
        <f t="shared" si="0"/>
        <v>1696001</v>
      </c>
      <c r="F52" s="6">
        <v>1704000</v>
      </c>
      <c r="G52" s="6">
        <f t="shared" si="1"/>
        <v>16000</v>
      </c>
      <c r="H52" s="7" t="s">
        <v>13</v>
      </c>
      <c r="I52" s="7" t="s">
        <v>14</v>
      </c>
      <c r="J52" s="7" t="s">
        <v>13</v>
      </c>
      <c r="K52" s="6"/>
      <c r="L52" s="6"/>
    </row>
    <row r="53" spans="1:12" ht="15">
      <c r="A53" s="6" t="s">
        <v>58</v>
      </c>
      <c r="B53" s="6">
        <v>2</v>
      </c>
      <c r="C53" s="6" t="s">
        <v>42</v>
      </c>
      <c r="D53" s="6">
        <v>1838001</v>
      </c>
      <c r="E53" s="6">
        <f t="shared" si="0"/>
        <v>1886001</v>
      </c>
      <c r="F53" s="6">
        <v>1934000</v>
      </c>
      <c r="G53" s="6">
        <f t="shared" si="1"/>
        <v>96000</v>
      </c>
      <c r="H53" s="7" t="s">
        <v>13</v>
      </c>
      <c r="I53" s="7" t="s">
        <v>38</v>
      </c>
      <c r="J53" s="7" t="s">
        <v>13</v>
      </c>
      <c r="K53" s="7" t="s">
        <v>13</v>
      </c>
      <c r="L53" s="6"/>
    </row>
    <row r="54" spans="1:12" ht="15">
      <c r="A54" s="6" t="s">
        <v>59</v>
      </c>
      <c r="B54" s="6">
        <v>2</v>
      </c>
      <c r="C54" s="6" t="s">
        <v>42</v>
      </c>
      <c r="D54" s="6">
        <v>1840001</v>
      </c>
      <c r="E54" s="6">
        <f t="shared" si="0"/>
        <v>1887001</v>
      </c>
      <c r="F54" s="6">
        <v>1934000</v>
      </c>
      <c r="G54" s="6">
        <f t="shared" si="1"/>
        <v>94000</v>
      </c>
      <c r="H54" s="7" t="s">
        <v>13</v>
      </c>
      <c r="I54" s="7" t="s">
        <v>38</v>
      </c>
      <c r="J54" s="7" t="s">
        <v>13</v>
      </c>
      <c r="K54" s="6"/>
      <c r="L54" s="6"/>
    </row>
    <row r="55" spans="1:12" ht="15">
      <c r="A55" s="6" t="s">
        <v>60</v>
      </c>
      <c r="B55" s="6">
        <v>2</v>
      </c>
      <c r="C55" s="6" t="s">
        <v>42</v>
      </c>
      <c r="D55" s="6">
        <v>1893747</v>
      </c>
      <c r="E55" s="6">
        <f t="shared" si="0"/>
        <v>1909776</v>
      </c>
      <c r="F55" s="6">
        <v>1925804</v>
      </c>
      <c r="G55" s="6">
        <f t="shared" si="1"/>
        <v>32058</v>
      </c>
      <c r="H55" s="7" t="s">
        <v>13</v>
      </c>
      <c r="I55" s="7" t="s">
        <v>38</v>
      </c>
      <c r="J55" s="7" t="s">
        <v>13</v>
      </c>
      <c r="K55" s="6"/>
      <c r="L55" s="6"/>
    </row>
    <row r="56" spans="1:12" ht="15">
      <c r="A56" s="6" t="s">
        <v>61</v>
      </c>
      <c r="B56" s="6">
        <v>2</v>
      </c>
      <c r="C56" s="6" t="s">
        <v>42</v>
      </c>
      <c r="D56" s="6">
        <v>2018001</v>
      </c>
      <c r="E56" s="6">
        <f t="shared" si="0"/>
        <v>2029001</v>
      </c>
      <c r="F56" s="6">
        <v>2040000</v>
      </c>
      <c r="G56" s="6">
        <f t="shared" si="1"/>
        <v>22000</v>
      </c>
      <c r="H56" s="7" t="s">
        <v>13</v>
      </c>
      <c r="I56" s="7" t="s">
        <v>38</v>
      </c>
      <c r="J56" s="7" t="s">
        <v>13</v>
      </c>
      <c r="K56" s="6"/>
      <c r="L56" s="6"/>
    </row>
    <row r="57" spans="1:12" ht="15">
      <c r="A57" s="6" t="s">
        <v>62</v>
      </c>
      <c r="B57" s="6">
        <v>2</v>
      </c>
      <c r="C57" s="6" t="s">
        <v>42</v>
      </c>
      <c r="D57" s="6">
        <v>2022001</v>
      </c>
      <c r="E57" s="6">
        <f t="shared" si="0"/>
        <v>2031001</v>
      </c>
      <c r="F57" s="6">
        <v>2040000</v>
      </c>
      <c r="G57" s="6">
        <f t="shared" si="1"/>
        <v>18000</v>
      </c>
      <c r="H57" s="7" t="s">
        <v>13</v>
      </c>
      <c r="I57" s="7" t="s">
        <v>38</v>
      </c>
      <c r="J57" s="7" t="s">
        <v>13</v>
      </c>
      <c r="K57" s="6"/>
      <c r="L57" s="6"/>
    </row>
    <row r="58" spans="1:12" ht="15">
      <c r="A58" s="6" t="s">
        <v>43</v>
      </c>
      <c r="B58" s="6">
        <v>1</v>
      </c>
      <c r="C58" s="6" t="s">
        <v>42</v>
      </c>
      <c r="D58" s="6">
        <v>224001</v>
      </c>
      <c r="E58" s="6">
        <f t="shared" si="0"/>
        <v>244001</v>
      </c>
      <c r="F58" s="6">
        <v>264000</v>
      </c>
      <c r="G58" s="6">
        <f t="shared" si="1"/>
        <v>40000</v>
      </c>
      <c r="H58" s="7" t="s">
        <v>13</v>
      </c>
      <c r="I58" s="9" t="s">
        <v>38</v>
      </c>
      <c r="J58" s="6" t="s">
        <v>63</v>
      </c>
      <c r="K58" s="6"/>
      <c r="L58" s="6" t="s">
        <v>64</v>
      </c>
    </row>
    <row r="59" spans="1:12" ht="15">
      <c r="A59" s="6" t="s">
        <v>44</v>
      </c>
      <c r="B59" s="6">
        <v>1</v>
      </c>
      <c r="C59" s="6" t="s">
        <v>42</v>
      </c>
      <c r="D59" s="6">
        <v>234001</v>
      </c>
      <c r="E59" s="6">
        <f t="shared" si="0"/>
        <v>244001</v>
      </c>
      <c r="F59" s="6">
        <v>254000</v>
      </c>
      <c r="G59" s="6">
        <f t="shared" si="1"/>
        <v>20000</v>
      </c>
      <c r="H59" s="7" t="s">
        <v>13</v>
      </c>
      <c r="I59" s="9" t="s">
        <v>38</v>
      </c>
      <c r="J59" s="6" t="s">
        <v>63</v>
      </c>
      <c r="K59" s="6"/>
      <c r="L59" s="6" t="s">
        <v>64</v>
      </c>
    </row>
    <row r="60" spans="1:12" ht="15">
      <c r="A60" s="6" t="s">
        <v>44</v>
      </c>
      <c r="B60" s="6">
        <v>2</v>
      </c>
      <c r="C60" s="6" t="s">
        <v>42</v>
      </c>
      <c r="D60" s="6">
        <v>234001</v>
      </c>
      <c r="E60" s="6">
        <f t="shared" si="0"/>
        <v>244001</v>
      </c>
      <c r="F60" s="6">
        <v>254000</v>
      </c>
      <c r="G60" s="6">
        <f t="shared" si="1"/>
        <v>20000</v>
      </c>
      <c r="H60" s="7" t="s">
        <v>13</v>
      </c>
      <c r="I60" s="9" t="s">
        <v>38</v>
      </c>
      <c r="J60" s="6" t="s">
        <v>63</v>
      </c>
      <c r="K60" s="6"/>
      <c r="L60" s="6"/>
    </row>
    <row r="61" spans="1:12" ht="15">
      <c r="A61" s="6" t="s">
        <v>45</v>
      </c>
      <c r="B61" s="6">
        <v>12</v>
      </c>
      <c r="C61" s="6" t="s">
        <v>42</v>
      </c>
      <c r="D61" s="137">
        <v>236001</v>
      </c>
      <c r="E61" s="137">
        <f t="shared" si="0"/>
        <v>246001</v>
      </c>
      <c r="F61" s="137">
        <v>256000</v>
      </c>
      <c r="G61" s="137">
        <f t="shared" si="1"/>
        <v>20000</v>
      </c>
      <c r="H61" s="9" t="s">
        <v>13</v>
      </c>
      <c r="I61" s="9" t="s">
        <v>38</v>
      </c>
      <c r="J61" s="6" t="s">
        <v>63</v>
      </c>
      <c r="K61" s="4"/>
      <c r="L61" s="6" t="s">
        <v>65</v>
      </c>
    </row>
    <row r="62" spans="1:12" ht="15">
      <c r="A62" s="6" t="s">
        <v>54</v>
      </c>
      <c r="B62" s="6">
        <v>11</v>
      </c>
      <c r="C62" s="6" t="s">
        <v>42</v>
      </c>
      <c r="D62" s="6">
        <v>275493</v>
      </c>
      <c r="E62" s="6">
        <f t="shared" si="0"/>
        <v>280124</v>
      </c>
      <c r="F62" s="6">
        <v>284754</v>
      </c>
      <c r="G62" s="6">
        <f t="shared" si="1"/>
        <v>9262</v>
      </c>
      <c r="H62" s="7" t="s">
        <v>13</v>
      </c>
      <c r="I62" s="9" t="s">
        <v>14</v>
      </c>
      <c r="J62" s="6" t="s">
        <v>63</v>
      </c>
      <c r="K62" s="6"/>
      <c r="L62" s="6"/>
    </row>
    <row r="63" spans="1:12" ht="15">
      <c r="A63" s="6" t="s">
        <v>66</v>
      </c>
      <c r="B63" s="6">
        <v>15</v>
      </c>
      <c r="C63" s="6" t="s">
        <v>42</v>
      </c>
      <c r="D63" s="6">
        <v>2148001</v>
      </c>
      <c r="E63" s="6">
        <f t="shared" si="0"/>
        <v>2156001</v>
      </c>
      <c r="F63" s="6">
        <v>2164000</v>
      </c>
      <c r="G63" s="6">
        <f t="shared" si="1"/>
        <v>16000</v>
      </c>
      <c r="H63" s="7" t="s">
        <v>13</v>
      </c>
      <c r="I63" s="9" t="s">
        <v>14</v>
      </c>
      <c r="J63" s="6" t="s">
        <v>63</v>
      </c>
      <c r="K63" s="6"/>
      <c r="L63" s="6" t="s">
        <v>64</v>
      </c>
    </row>
    <row r="64" spans="1:12" ht="15">
      <c r="A64" s="6" t="s">
        <v>67</v>
      </c>
      <c r="B64" s="6">
        <v>11</v>
      </c>
      <c r="C64" s="6" t="s">
        <v>12</v>
      </c>
      <c r="D64" s="6">
        <v>5448001</v>
      </c>
      <c r="E64" s="6">
        <f t="shared" si="0"/>
        <v>5454001</v>
      </c>
      <c r="F64" s="6">
        <v>5460000</v>
      </c>
      <c r="G64" s="6">
        <f t="shared" si="1"/>
        <v>12000</v>
      </c>
      <c r="H64" s="7" t="s">
        <v>13</v>
      </c>
      <c r="I64" s="9" t="s">
        <v>14</v>
      </c>
      <c r="J64" s="6" t="s">
        <v>68</v>
      </c>
      <c r="K64" s="6"/>
      <c r="L64" s="6" t="s">
        <v>64</v>
      </c>
    </row>
    <row r="65" spans="1:12" ht="15">
      <c r="A65" s="6" t="s">
        <v>69</v>
      </c>
      <c r="B65" s="6">
        <v>11</v>
      </c>
      <c r="C65" s="6" t="s">
        <v>12</v>
      </c>
      <c r="D65" s="6">
        <v>5452412</v>
      </c>
      <c r="E65" s="6">
        <f t="shared" si="0"/>
        <v>5456200</v>
      </c>
      <c r="F65" s="6">
        <v>5459987</v>
      </c>
      <c r="G65" s="6">
        <f t="shared" si="1"/>
        <v>7576</v>
      </c>
      <c r="H65" s="7" t="s">
        <v>13</v>
      </c>
      <c r="I65" s="9" t="s">
        <v>14</v>
      </c>
      <c r="J65" s="6" t="s">
        <v>68</v>
      </c>
      <c r="K65" s="6"/>
      <c r="L65" s="6" t="s">
        <v>64</v>
      </c>
    </row>
    <row r="66" spans="1:12" ht="15">
      <c r="A66" s="6" t="s">
        <v>70</v>
      </c>
      <c r="B66" s="6">
        <v>15</v>
      </c>
      <c r="C66" s="6" t="s">
        <v>42</v>
      </c>
      <c r="D66" s="6">
        <v>2146001</v>
      </c>
      <c r="E66" s="6">
        <f t="shared" si="0"/>
        <v>2152001</v>
      </c>
      <c r="F66" s="6">
        <v>2158000</v>
      </c>
      <c r="G66" s="6">
        <f t="shared" si="1"/>
        <v>12000</v>
      </c>
      <c r="H66" s="7" t="s">
        <v>13</v>
      </c>
      <c r="I66" s="9" t="s">
        <v>14</v>
      </c>
      <c r="J66" s="6" t="s">
        <v>68</v>
      </c>
      <c r="K66" s="6"/>
      <c r="L66" s="6"/>
    </row>
    <row r="67" spans="1:12" ht="15">
      <c r="A67" s="6" t="s">
        <v>71</v>
      </c>
      <c r="B67" s="6">
        <v>3</v>
      </c>
      <c r="C67" s="6" t="s">
        <v>12</v>
      </c>
      <c r="D67" s="6">
        <v>48001</v>
      </c>
      <c r="E67" s="6">
        <f t="shared" si="0"/>
        <v>58001</v>
      </c>
      <c r="F67" s="6">
        <v>68000</v>
      </c>
      <c r="G67" s="6">
        <f t="shared" si="1"/>
        <v>20000</v>
      </c>
      <c r="H67" s="6" t="s">
        <v>63</v>
      </c>
      <c r="I67" s="6" t="s">
        <v>72</v>
      </c>
      <c r="J67" s="6" t="s">
        <v>13</v>
      </c>
      <c r="K67" s="6"/>
      <c r="L67" s="6" t="s">
        <v>26</v>
      </c>
    </row>
    <row r="68" spans="1:12" ht="15">
      <c r="A68" s="6" t="s">
        <v>73</v>
      </c>
      <c r="B68" s="6">
        <v>9</v>
      </c>
      <c r="C68" s="6" t="s">
        <v>12</v>
      </c>
      <c r="D68" s="6">
        <v>5542001</v>
      </c>
      <c r="E68" s="6">
        <f t="shared" si="0"/>
        <v>5552001</v>
      </c>
      <c r="F68" s="6">
        <v>5562000</v>
      </c>
      <c r="G68" s="6">
        <f t="shared" si="1"/>
        <v>20000</v>
      </c>
      <c r="H68" s="6" t="s">
        <v>63</v>
      </c>
      <c r="I68" s="6" t="s">
        <v>74</v>
      </c>
      <c r="J68" s="6" t="s">
        <v>75</v>
      </c>
      <c r="K68" s="6"/>
      <c r="L68" s="6"/>
    </row>
    <row r="69" spans="1:12" ht="15">
      <c r="A69" s="6" t="s">
        <v>73</v>
      </c>
      <c r="B69" s="6">
        <v>11</v>
      </c>
      <c r="C69" s="6" t="s">
        <v>12</v>
      </c>
      <c r="D69" s="6">
        <v>5542001</v>
      </c>
      <c r="E69" s="6">
        <f t="shared" si="0"/>
        <v>5552001</v>
      </c>
      <c r="F69" s="6">
        <v>5562000</v>
      </c>
      <c r="G69" s="6">
        <f t="shared" si="1"/>
        <v>20000</v>
      </c>
      <c r="H69" s="6" t="s">
        <v>63</v>
      </c>
      <c r="I69" s="6" t="s">
        <v>76</v>
      </c>
      <c r="J69" s="6" t="s">
        <v>75</v>
      </c>
      <c r="K69" s="6"/>
      <c r="L69" s="6"/>
    </row>
    <row r="70" spans="1:12" ht="15">
      <c r="A70" s="6" t="s">
        <v>73</v>
      </c>
      <c r="B70" s="6">
        <v>14</v>
      </c>
      <c r="C70" s="6" t="s">
        <v>12</v>
      </c>
      <c r="D70" s="6">
        <v>5542001</v>
      </c>
      <c r="E70" s="6">
        <f t="shared" ref="E70:E115" si="2">D70+(F70-D70+1)/2</f>
        <v>5552001</v>
      </c>
      <c r="F70" s="6">
        <v>5562000</v>
      </c>
      <c r="G70" s="6">
        <f t="shared" ref="G70:G115" si="3">F70-D70+1</f>
        <v>20000</v>
      </c>
      <c r="H70" s="6" t="s">
        <v>63</v>
      </c>
      <c r="I70" s="6" t="s">
        <v>72</v>
      </c>
      <c r="J70" s="6" t="s">
        <v>75</v>
      </c>
      <c r="K70" s="6"/>
      <c r="L70" s="6"/>
    </row>
    <row r="71" spans="1:12" ht="15">
      <c r="A71" s="6" t="s">
        <v>73</v>
      </c>
      <c r="B71" s="6">
        <v>23</v>
      </c>
      <c r="C71" s="6" t="s">
        <v>12</v>
      </c>
      <c r="D71" s="6">
        <v>5542001</v>
      </c>
      <c r="E71" s="6">
        <f t="shared" si="2"/>
        <v>5552001</v>
      </c>
      <c r="F71" s="6">
        <v>5562000</v>
      </c>
      <c r="G71" s="6">
        <f t="shared" si="3"/>
        <v>20000</v>
      </c>
      <c r="H71" s="6" t="s">
        <v>63</v>
      </c>
      <c r="I71" s="6" t="s">
        <v>76</v>
      </c>
      <c r="J71" s="6" t="s">
        <v>75</v>
      </c>
      <c r="K71" s="6"/>
      <c r="L71" s="6"/>
    </row>
    <row r="72" spans="1:12" ht="15">
      <c r="A72" s="6" t="s">
        <v>73</v>
      </c>
      <c r="B72" s="6">
        <v>24</v>
      </c>
      <c r="C72" s="6" t="s">
        <v>12</v>
      </c>
      <c r="D72" s="6">
        <v>5542001</v>
      </c>
      <c r="E72" s="6">
        <f t="shared" si="2"/>
        <v>5552001</v>
      </c>
      <c r="F72" s="6">
        <v>5562000</v>
      </c>
      <c r="G72" s="6">
        <f t="shared" si="3"/>
        <v>20000</v>
      </c>
      <c r="H72" s="6" t="s">
        <v>63</v>
      </c>
      <c r="I72" s="6" t="s">
        <v>76</v>
      </c>
      <c r="J72" s="6" t="s">
        <v>75</v>
      </c>
      <c r="K72" s="6"/>
      <c r="L72" s="6"/>
    </row>
    <row r="73" spans="1:12" ht="15">
      <c r="A73" s="6" t="s">
        <v>77</v>
      </c>
      <c r="B73" s="6">
        <v>4</v>
      </c>
      <c r="C73" s="6" t="s">
        <v>12</v>
      </c>
      <c r="D73" s="6">
        <v>5544001</v>
      </c>
      <c r="E73" s="6">
        <f t="shared" si="2"/>
        <v>5553001</v>
      </c>
      <c r="F73" s="6">
        <v>5562000</v>
      </c>
      <c r="G73" s="6">
        <f t="shared" si="3"/>
        <v>18000</v>
      </c>
      <c r="H73" s="6" t="s">
        <v>63</v>
      </c>
      <c r="I73" s="6" t="s">
        <v>72</v>
      </c>
      <c r="J73" s="6" t="s">
        <v>75</v>
      </c>
      <c r="K73" s="6"/>
      <c r="L73" s="6"/>
    </row>
    <row r="74" spans="1:12" ht="15">
      <c r="A74" s="6" t="s">
        <v>77</v>
      </c>
      <c r="B74" s="6">
        <v>7</v>
      </c>
      <c r="C74" s="6" t="s">
        <v>12</v>
      </c>
      <c r="D74" s="6">
        <v>5544001</v>
      </c>
      <c r="E74" s="6">
        <f t="shared" si="2"/>
        <v>5553001</v>
      </c>
      <c r="F74" s="6">
        <v>5562000</v>
      </c>
      <c r="G74" s="6">
        <f t="shared" si="3"/>
        <v>18000</v>
      </c>
      <c r="H74" s="6" t="s">
        <v>63</v>
      </c>
      <c r="I74" s="6" t="s">
        <v>74</v>
      </c>
      <c r="J74" s="6" t="s">
        <v>75</v>
      </c>
      <c r="K74" s="6"/>
      <c r="L74" s="6"/>
    </row>
    <row r="75" spans="1:12" ht="15">
      <c r="A75" s="6" t="s">
        <v>77</v>
      </c>
      <c r="B75" s="6">
        <v>9</v>
      </c>
      <c r="C75" s="6" t="s">
        <v>12</v>
      </c>
      <c r="D75" s="6">
        <v>5544001</v>
      </c>
      <c r="E75" s="6">
        <f t="shared" si="2"/>
        <v>5553001</v>
      </c>
      <c r="F75" s="6">
        <v>5562000</v>
      </c>
      <c r="G75" s="6">
        <f t="shared" si="3"/>
        <v>18000</v>
      </c>
      <c r="H75" s="6" t="s">
        <v>63</v>
      </c>
      <c r="I75" s="6" t="s">
        <v>74</v>
      </c>
      <c r="J75" s="6" t="s">
        <v>75</v>
      </c>
      <c r="K75" s="6"/>
      <c r="L75" s="6"/>
    </row>
    <row r="76" spans="1:12" ht="15">
      <c r="A76" s="6" t="s">
        <v>77</v>
      </c>
      <c r="B76" s="6">
        <v>10</v>
      </c>
      <c r="C76" s="6" t="s">
        <v>12</v>
      </c>
      <c r="D76" s="6">
        <v>5544001</v>
      </c>
      <c r="E76" s="6">
        <f t="shared" si="2"/>
        <v>5553001</v>
      </c>
      <c r="F76" s="6">
        <v>5562000</v>
      </c>
      <c r="G76" s="6">
        <f t="shared" si="3"/>
        <v>18000</v>
      </c>
      <c r="H76" s="6" t="s">
        <v>63</v>
      </c>
      <c r="I76" s="6" t="s">
        <v>76</v>
      </c>
      <c r="J76" s="6" t="s">
        <v>75</v>
      </c>
      <c r="K76" s="6"/>
      <c r="L76" s="6"/>
    </row>
    <row r="77" spans="1:12" ht="15">
      <c r="A77" s="6" t="s">
        <v>77</v>
      </c>
      <c r="B77" s="6">
        <v>11</v>
      </c>
      <c r="C77" s="6" t="s">
        <v>12</v>
      </c>
      <c r="D77" s="6">
        <v>5544001</v>
      </c>
      <c r="E77" s="6">
        <f t="shared" si="2"/>
        <v>5553001</v>
      </c>
      <c r="F77" s="6">
        <v>5562000</v>
      </c>
      <c r="G77" s="6">
        <f t="shared" si="3"/>
        <v>18000</v>
      </c>
      <c r="H77" s="6" t="s">
        <v>63</v>
      </c>
      <c r="I77" s="6" t="s">
        <v>78</v>
      </c>
      <c r="J77" s="6" t="s">
        <v>75</v>
      </c>
      <c r="K77" s="6"/>
      <c r="L77" s="6"/>
    </row>
    <row r="78" spans="1:12" ht="15">
      <c r="A78" s="6" t="s">
        <v>77</v>
      </c>
      <c r="B78" s="6">
        <v>14</v>
      </c>
      <c r="C78" s="6" t="s">
        <v>12</v>
      </c>
      <c r="D78" s="6">
        <v>5544001</v>
      </c>
      <c r="E78" s="6">
        <f t="shared" si="2"/>
        <v>5553001</v>
      </c>
      <c r="F78" s="6">
        <v>5562000</v>
      </c>
      <c r="G78" s="6">
        <f t="shared" si="3"/>
        <v>18000</v>
      </c>
      <c r="H78" s="6" t="s">
        <v>63</v>
      </c>
      <c r="I78" s="6" t="s">
        <v>72</v>
      </c>
      <c r="J78" s="6" t="s">
        <v>75</v>
      </c>
      <c r="K78" s="6"/>
      <c r="L78" s="6"/>
    </row>
    <row r="79" spans="1:12" ht="15">
      <c r="A79" s="6" t="s">
        <v>77</v>
      </c>
      <c r="B79" s="6">
        <v>16</v>
      </c>
      <c r="C79" s="6" t="s">
        <v>12</v>
      </c>
      <c r="D79" s="6">
        <v>5544001</v>
      </c>
      <c r="E79" s="6">
        <f t="shared" si="2"/>
        <v>5553001</v>
      </c>
      <c r="F79" s="6">
        <v>5562000</v>
      </c>
      <c r="G79" s="6">
        <f t="shared" si="3"/>
        <v>18000</v>
      </c>
      <c r="H79" s="6" t="s">
        <v>63</v>
      </c>
      <c r="I79" s="6" t="s">
        <v>76</v>
      </c>
      <c r="J79" s="6" t="s">
        <v>75</v>
      </c>
      <c r="K79" s="6"/>
      <c r="L79" s="6"/>
    </row>
    <row r="80" spans="1:12" ht="15">
      <c r="A80" s="6" t="s">
        <v>77</v>
      </c>
      <c r="B80" s="6">
        <v>22</v>
      </c>
      <c r="C80" s="6" t="s">
        <v>12</v>
      </c>
      <c r="D80" s="6">
        <v>5544001</v>
      </c>
      <c r="E80" s="6">
        <f t="shared" si="2"/>
        <v>5553001</v>
      </c>
      <c r="F80" s="6">
        <v>5562000</v>
      </c>
      <c r="G80" s="6">
        <f t="shared" si="3"/>
        <v>18000</v>
      </c>
      <c r="H80" s="6" t="s">
        <v>63</v>
      </c>
      <c r="I80" s="6" t="s">
        <v>76</v>
      </c>
      <c r="J80" s="6" t="s">
        <v>75</v>
      </c>
      <c r="K80" s="6"/>
      <c r="L80" s="6"/>
    </row>
    <row r="81" spans="1:12" ht="15">
      <c r="A81" s="6" t="s">
        <v>77</v>
      </c>
      <c r="B81" s="6">
        <v>23</v>
      </c>
      <c r="C81" s="6" t="s">
        <v>12</v>
      </c>
      <c r="D81" s="6">
        <v>5544001</v>
      </c>
      <c r="E81" s="6">
        <f t="shared" si="2"/>
        <v>5553001</v>
      </c>
      <c r="F81" s="6">
        <v>5562000</v>
      </c>
      <c r="G81" s="6">
        <f t="shared" si="3"/>
        <v>18000</v>
      </c>
      <c r="H81" s="6" t="s">
        <v>63</v>
      </c>
      <c r="I81" s="6" t="s">
        <v>76</v>
      </c>
      <c r="J81" s="6" t="s">
        <v>75</v>
      </c>
      <c r="K81" s="6"/>
      <c r="L81" s="6"/>
    </row>
    <row r="82" spans="1:12" ht="15">
      <c r="A82" s="6" t="s">
        <v>77</v>
      </c>
      <c r="B82" s="6">
        <v>24</v>
      </c>
      <c r="C82" s="6" t="s">
        <v>12</v>
      </c>
      <c r="D82" s="6">
        <v>5544001</v>
      </c>
      <c r="E82" s="6">
        <f t="shared" si="2"/>
        <v>5553001</v>
      </c>
      <c r="F82" s="6">
        <v>5562000</v>
      </c>
      <c r="G82" s="6">
        <f t="shared" si="3"/>
        <v>18000</v>
      </c>
      <c r="H82" s="6" t="s">
        <v>63</v>
      </c>
      <c r="I82" s="6" t="s">
        <v>76</v>
      </c>
      <c r="J82" s="6" t="s">
        <v>75</v>
      </c>
      <c r="K82" s="6"/>
      <c r="L82" s="6"/>
    </row>
    <row r="83" spans="1:12" ht="15">
      <c r="A83" s="6" t="s">
        <v>77</v>
      </c>
      <c r="B83" s="6">
        <v>25</v>
      </c>
      <c r="C83" s="6" t="s">
        <v>12</v>
      </c>
      <c r="D83" s="6">
        <v>5544001</v>
      </c>
      <c r="E83" s="6">
        <f t="shared" si="2"/>
        <v>5553001</v>
      </c>
      <c r="F83" s="6">
        <v>5562000</v>
      </c>
      <c r="G83" s="6">
        <f t="shared" si="3"/>
        <v>18000</v>
      </c>
      <c r="H83" s="6" t="s">
        <v>63</v>
      </c>
      <c r="I83" s="6" t="s">
        <v>76</v>
      </c>
      <c r="J83" s="6" t="s">
        <v>75</v>
      </c>
      <c r="K83" s="6"/>
      <c r="L83" s="6"/>
    </row>
    <row r="84" spans="1:12" ht="15">
      <c r="A84" s="6" t="s">
        <v>79</v>
      </c>
      <c r="B84" s="6">
        <v>4</v>
      </c>
      <c r="C84" s="6" t="s">
        <v>12</v>
      </c>
      <c r="D84" s="6">
        <v>5546001</v>
      </c>
      <c r="E84" s="6">
        <f t="shared" si="2"/>
        <v>5554001</v>
      </c>
      <c r="F84" s="6">
        <v>5562000</v>
      </c>
      <c r="G84" s="6">
        <f t="shared" si="3"/>
        <v>16000</v>
      </c>
      <c r="H84" s="6" t="s">
        <v>63</v>
      </c>
      <c r="I84" s="6" t="s">
        <v>72</v>
      </c>
      <c r="J84" s="6" t="s">
        <v>75</v>
      </c>
      <c r="K84" s="6"/>
      <c r="L84" s="6"/>
    </row>
    <row r="85" spans="1:12" ht="15">
      <c r="A85" s="6" t="s">
        <v>79</v>
      </c>
      <c r="B85" s="6">
        <v>7</v>
      </c>
      <c r="C85" s="6" t="s">
        <v>12</v>
      </c>
      <c r="D85" s="6">
        <v>5546001</v>
      </c>
      <c r="E85" s="6">
        <f t="shared" si="2"/>
        <v>5554001</v>
      </c>
      <c r="F85" s="6">
        <v>5562000</v>
      </c>
      <c r="G85" s="6">
        <f t="shared" si="3"/>
        <v>16000</v>
      </c>
      <c r="H85" s="6" t="s">
        <v>63</v>
      </c>
      <c r="I85" s="6" t="s">
        <v>74</v>
      </c>
      <c r="J85" s="6" t="s">
        <v>75</v>
      </c>
      <c r="K85" s="6"/>
      <c r="L85" s="6"/>
    </row>
    <row r="86" spans="1:12" ht="15">
      <c r="A86" s="6" t="s">
        <v>79</v>
      </c>
      <c r="B86" s="6">
        <v>9</v>
      </c>
      <c r="C86" s="6" t="s">
        <v>12</v>
      </c>
      <c r="D86" s="6">
        <v>5546001</v>
      </c>
      <c r="E86" s="6">
        <f t="shared" si="2"/>
        <v>5554001</v>
      </c>
      <c r="F86" s="6">
        <v>5562000</v>
      </c>
      <c r="G86" s="6">
        <f t="shared" si="3"/>
        <v>16000</v>
      </c>
      <c r="H86" s="6" t="s">
        <v>63</v>
      </c>
      <c r="I86" s="6" t="s">
        <v>74</v>
      </c>
      <c r="J86" s="6" t="s">
        <v>75</v>
      </c>
      <c r="K86" s="6"/>
      <c r="L86" s="6"/>
    </row>
    <row r="87" spans="1:12" ht="15">
      <c r="A87" s="6" t="s">
        <v>79</v>
      </c>
      <c r="B87" s="6">
        <v>10</v>
      </c>
      <c r="C87" s="6" t="s">
        <v>12</v>
      </c>
      <c r="D87" s="6">
        <v>5546001</v>
      </c>
      <c r="E87" s="6">
        <f t="shared" si="2"/>
        <v>5554001</v>
      </c>
      <c r="F87" s="6">
        <v>5562000</v>
      </c>
      <c r="G87" s="6">
        <f t="shared" si="3"/>
        <v>16000</v>
      </c>
      <c r="H87" s="6" t="s">
        <v>63</v>
      </c>
      <c r="I87" s="6" t="s">
        <v>76</v>
      </c>
      <c r="J87" s="6" t="s">
        <v>75</v>
      </c>
      <c r="K87" s="6"/>
      <c r="L87" s="6"/>
    </row>
    <row r="88" spans="1:12" ht="15">
      <c r="A88" s="6" t="s">
        <v>79</v>
      </c>
      <c r="B88" s="6">
        <v>11</v>
      </c>
      <c r="C88" s="6" t="s">
        <v>12</v>
      </c>
      <c r="D88" s="6">
        <v>5546001</v>
      </c>
      <c r="E88" s="6">
        <f t="shared" si="2"/>
        <v>5554001</v>
      </c>
      <c r="F88" s="6">
        <v>5562000</v>
      </c>
      <c r="G88" s="6">
        <f t="shared" si="3"/>
        <v>16000</v>
      </c>
      <c r="H88" s="6" t="s">
        <v>63</v>
      </c>
      <c r="I88" s="6" t="s">
        <v>72</v>
      </c>
      <c r="J88" s="6" t="s">
        <v>75</v>
      </c>
      <c r="K88" s="6"/>
      <c r="L88" s="6"/>
    </row>
    <row r="89" spans="1:12" ht="15">
      <c r="A89" s="6" t="s">
        <v>79</v>
      </c>
      <c r="B89" s="6">
        <v>13</v>
      </c>
      <c r="C89" s="6" t="s">
        <v>12</v>
      </c>
      <c r="D89" s="6">
        <v>5546001</v>
      </c>
      <c r="E89" s="6">
        <f t="shared" si="2"/>
        <v>5554001</v>
      </c>
      <c r="F89" s="6">
        <v>5562000</v>
      </c>
      <c r="G89" s="6">
        <f t="shared" si="3"/>
        <v>16000</v>
      </c>
      <c r="H89" s="6" t="s">
        <v>63</v>
      </c>
      <c r="I89" s="6" t="s">
        <v>72</v>
      </c>
      <c r="J89" s="6" t="s">
        <v>75</v>
      </c>
      <c r="K89" s="6"/>
      <c r="L89" s="6"/>
    </row>
    <row r="90" spans="1:12" ht="15">
      <c r="A90" s="6" t="s">
        <v>79</v>
      </c>
      <c r="B90" s="6">
        <v>14</v>
      </c>
      <c r="C90" s="6" t="s">
        <v>12</v>
      </c>
      <c r="D90" s="6">
        <v>5546001</v>
      </c>
      <c r="E90" s="6">
        <f t="shared" si="2"/>
        <v>5554001</v>
      </c>
      <c r="F90" s="6">
        <v>5562000</v>
      </c>
      <c r="G90" s="6">
        <f t="shared" si="3"/>
        <v>16000</v>
      </c>
      <c r="H90" s="6" t="s">
        <v>63</v>
      </c>
      <c r="I90" s="6" t="s">
        <v>72</v>
      </c>
      <c r="J90" s="6" t="s">
        <v>75</v>
      </c>
      <c r="K90" s="6"/>
      <c r="L90" s="6"/>
    </row>
    <row r="91" spans="1:12" ht="15">
      <c r="A91" s="6" t="s">
        <v>79</v>
      </c>
      <c r="B91" s="6">
        <v>16</v>
      </c>
      <c r="C91" s="6" t="s">
        <v>12</v>
      </c>
      <c r="D91" s="6">
        <v>5546001</v>
      </c>
      <c r="E91" s="6">
        <f t="shared" si="2"/>
        <v>5554001</v>
      </c>
      <c r="F91" s="6">
        <v>5562000</v>
      </c>
      <c r="G91" s="6">
        <f t="shared" si="3"/>
        <v>16000</v>
      </c>
      <c r="H91" s="6" t="s">
        <v>63</v>
      </c>
      <c r="I91" s="6" t="s">
        <v>76</v>
      </c>
      <c r="J91" s="6" t="s">
        <v>75</v>
      </c>
      <c r="K91" s="6"/>
      <c r="L91" s="6"/>
    </row>
    <row r="92" spans="1:12" ht="15">
      <c r="A92" s="6" t="s">
        <v>79</v>
      </c>
      <c r="B92" s="6">
        <v>22</v>
      </c>
      <c r="C92" s="6" t="s">
        <v>12</v>
      </c>
      <c r="D92" s="6">
        <v>5546001</v>
      </c>
      <c r="E92" s="6">
        <f t="shared" si="2"/>
        <v>5554001</v>
      </c>
      <c r="F92" s="6">
        <v>5562000</v>
      </c>
      <c r="G92" s="6">
        <f t="shared" si="3"/>
        <v>16000</v>
      </c>
      <c r="H92" s="6" t="s">
        <v>63</v>
      </c>
      <c r="I92" s="6" t="s">
        <v>76</v>
      </c>
      <c r="J92" s="6" t="s">
        <v>75</v>
      </c>
      <c r="K92" s="6"/>
      <c r="L92" s="6"/>
    </row>
    <row r="93" spans="1:12" ht="15">
      <c r="A93" s="6" t="s">
        <v>79</v>
      </c>
      <c r="B93" s="6">
        <v>23</v>
      </c>
      <c r="C93" s="6" t="s">
        <v>12</v>
      </c>
      <c r="D93" s="6">
        <v>5546001</v>
      </c>
      <c r="E93" s="6">
        <f t="shared" si="2"/>
        <v>5554001</v>
      </c>
      <c r="F93" s="6">
        <v>5562000</v>
      </c>
      <c r="G93" s="6">
        <f t="shared" si="3"/>
        <v>16000</v>
      </c>
      <c r="H93" s="6" t="s">
        <v>63</v>
      </c>
      <c r="I93" s="6" t="s">
        <v>76</v>
      </c>
      <c r="J93" s="6" t="s">
        <v>75</v>
      </c>
      <c r="K93" s="6"/>
      <c r="L93" s="6"/>
    </row>
    <row r="94" spans="1:12" ht="15">
      <c r="A94" s="6" t="s">
        <v>79</v>
      </c>
      <c r="B94" s="6">
        <v>24</v>
      </c>
      <c r="C94" s="6" t="s">
        <v>12</v>
      </c>
      <c r="D94" s="6">
        <v>5546001</v>
      </c>
      <c r="E94" s="6">
        <f t="shared" si="2"/>
        <v>5554001</v>
      </c>
      <c r="F94" s="6">
        <v>5562000</v>
      </c>
      <c r="G94" s="6">
        <f t="shared" si="3"/>
        <v>16000</v>
      </c>
      <c r="H94" s="6" t="s">
        <v>63</v>
      </c>
      <c r="I94" s="6" t="s">
        <v>76</v>
      </c>
      <c r="J94" s="6" t="s">
        <v>75</v>
      </c>
      <c r="K94" s="6"/>
      <c r="L94" s="6"/>
    </row>
    <row r="95" spans="1:12" ht="15">
      <c r="A95" s="6" t="s">
        <v>79</v>
      </c>
      <c r="B95" s="6">
        <v>25</v>
      </c>
      <c r="C95" s="6" t="s">
        <v>12</v>
      </c>
      <c r="D95" s="6">
        <v>5546001</v>
      </c>
      <c r="E95" s="6">
        <f t="shared" si="2"/>
        <v>5554001</v>
      </c>
      <c r="F95" s="6">
        <v>5562000</v>
      </c>
      <c r="G95" s="6">
        <f t="shared" si="3"/>
        <v>16000</v>
      </c>
      <c r="H95" s="6" t="s">
        <v>63</v>
      </c>
      <c r="I95" s="6" t="s">
        <v>76</v>
      </c>
      <c r="J95" s="6" t="s">
        <v>75</v>
      </c>
      <c r="K95" s="6"/>
      <c r="L95" s="6"/>
    </row>
    <row r="96" spans="1:12" ht="15">
      <c r="A96" s="6" t="s">
        <v>35</v>
      </c>
      <c r="B96" s="6">
        <v>14</v>
      </c>
      <c r="C96" s="6" t="s">
        <v>31</v>
      </c>
      <c r="D96" s="6">
        <v>2116001</v>
      </c>
      <c r="E96" s="6">
        <f t="shared" si="2"/>
        <v>2125001</v>
      </c>
      <c r="F96" s="6">
        <v>2134000</v>
      </c>
      <c r="G96" s="6">
        <f t="shared" si="3"/>
        <v>18000</v>
      </c>
      <c r="H96" s="6" t="s">
        <v>63</v>
      </c>
      <c r="I96" s="6" t="s">
        <v>72</v>
      </c>
      <c r="J96" s="6" t="s">
        <v>75</v>
      </c>
      <c r="K96" s="6"/>
      <c r="L96" s="6"/>
    </row>
    <row r="97" spans="1:12" ht="15">
      <c r="A97" s="6" t="s">
        <v>80</v>
      </c>
      <c r="B97" s="6">
        <v>14</v>
      </c>
      <c r="C97" s="6" t="s">
        <v>31</v>
      </c>
      <c r="D97" s="6">
        <v>4474001</v>
      </c>
      <c r="E97" s="6">
        <f t="shared" si="2"/>
        <v>4483001</v>
      </c>
      <c r="F97" s="6">
        <v>4492000</v>
      </c>
      <c r="G97" s="6">
        <f t="shared" si="3"/>
        <v>18000</v>
      </c>
      <c r="H97" s="6" t="s">
        <v>63</v>
      </c>
      <c r="I97" s="6" t="s">
        <v>72</v>
      </c>
      <c r="J97" s="6" t="s">
        <v>75</v>
      </c>
      <c r="K97" s="6"/>
      <c r="L97" s="6"/>
    </row>
    <row r="98" spans="1:12" ht="15">
      <c r="A98" s="6" t="s">
        <v>81</v>
      </c>
      <c r="B98" s="6">
        <v>22</v>
      </c>
      <c r="C98" s="6" t="s">
        <v>42</v>
      </c>
      <c r="D98" s="6">
        <v>666001</v>
      </c>
      <c r="E98" s="6">
        <f t="shared" si="2"/>
        <v>674001</v>
      </c>
      <c r="F98" s="6">
        <v>682000</v>
      </c>
      <c r="G98" s="6">
        <f t="shared" si="3"/>
        <v>16000</v>
      </c>
      <c r="H98" s="6" t="s">
        <v>63</v>
      </c>
      <c r="I98" s="6" t="s">
        <v>72</v>
      </c>
      <c r="J98" s="6" t="s">
        <v>75</v>
      </c>
      <c r="K98" s="6"/>
      <c r="L98" s="6"/>
    </row>
    <row r="99" spans="1:12" ht="15">
      <c r="A99" s="6" t="s">
        <v>82</v>
      </c>
      <c r="B99" s="6">
        <v>3</v>
      </c>
      <c r="C99" s="6" t="s">
        <v>42</v>
      </c>
      <c r="D99" s="6">
        <v>1170001</v>
      </c>
      <c r="E99" s="6">
        <f t="shared" si="2"/>
        <v>1176001</v>
      </c>
      <c r="F99" s="6">
        <v>1182000</v>
      </c>
      <c r="G99" s="6">
        <f t="shared" si="3"/>
        <v>12000</v>
      </c>
      <c r="H99" s="6" t="s">
        <v>63</v>
      </c>
      <c r="I99" s="6" t="s">
        <v>72</v>
      </c>
      <c r="J99" s="6" t="s">
        <v>75</v>
      </c>
      <c r="K99" s="6"/>
      <c r="L99" s="6"/>
    </row>
    <row r="100" spans="1:12" ht="15">
      <c r="A100" s="6" t="s">
        <v>83</v>
      </c>
      <c r="B100" s="6">
        <v>4</v>
      </c>
      <c r="C100" s="6" t="s">
        <v>84</v>
      </c>
      <c r="D100" s="6">
        <v>1</v>
      </c>
      <c r="E100" s="6">
        <f t="shared" si="2"/>
        <v>9692</v>
      </c>
      <c r="F100" s="6">
        <v>19382</v>
      </c>
      <c r="G100" s="6">
        <f t="shared" si="3"/>
        <v>19382</v>
      </c>
      <c r="H100" s="6" t="s">
        <v>63</v>
      </c>
      <c r="I100" s="6" t="s">
        <v>85</v>
      </c>
      <c r="J100" s="6" t="s">
        <v>75</v>
      </c>
      <c r="K100" s="6"/>
      <c r="L100" s="6"/>
    </row>
    <row r="101" spans="1:12" ht="15">
      <c r="A101" s="6" t="s">
        <v>67</v>
      </c>
      <c r="B101" s="6">
        <v>24</v>
      </c>
      <c r="C101" s="6" t="s">
        <v>12</v>
      </c>
      <c r="D101" s="6">
        <v>5448001</v>
      </c>
      <c r="E101" s="6">
        <f t="shared" si="2"/>
        <v>5454001</v>
      </c>
      <c r="F101" s="6">
        <v>5460000</v>
      </c>
      <c r="G101" s="6">
        <f t="shared" si="3"/>
        <v>12000</v>
      </c>
      <c r="H101" s="6" t="s">
        <v>63</v>
      </c>
      <c r="I101" s="6" t="s">
        <v>76</v>
      </c>
      <c r="J101" s="6" t="s">
        <v>68</v>
      </c>
      <c r="K101" s="6"/>
      <c r="L101" s="6" t="s">
        <v>64</v>
      </c>
    </row>
    <row r="102" spans="1:12" ht="15">
      <c r="A102" s="6" t="s">
        <v>86</v>
      </c>
      <c r="B102" s="6">
        <v>19</v>
      </c>
      <c r="C102" s="6" t="s">
        <v>12</v>
      </c>
      <c r="D102" s="6">
        <v>5506001</v>
      </c>
      <c r="E102" s="6">
        <f t="shared" si="2"/>
        <v>5542567</v>
      </c>
      <c r="F102" s="6">
        <v>5579132</v>
      </c>
      <c r="G102" s="6">
        <f t="shared" si="3"/>
        <v>73132</v>
      </c>
      <c r="H102" s="6" t="s">
        <v>63</v>
      </c>
      <c r="I102" s="6" t="s">
        <v>76</v>
      </c>
      <c r="J102" s="6" t="s">
        <v>68</v>
      </c>
      <c r="K102" s="6"/>
      <c r="L102" s="6" t="s">
        <v>64</v>
      </c>
    </row>
    <row r="103" spans="1:12" ht="15">
      <c r="A103" s="6" t="s">
        <v>87</v>
      </c>
      <c r="B103" s="6">
        <v>10</v>
      </c>
      <c r="C103" s="6" t="s">
        <v>31</v>
      </c>
      <c r="D103" s="6">
        <v>20001</v>
      </c>
      <c r="E103" s="6">
        <f t="shared" si="2"/>
        <v>38001</v>
      </c>
      <c r="F103" s="6">
        <v>56000</v>
      </c>
      <c r="G103" s="6">
        <f t="shared" si="3"/>
        <v>36000</v>
      </c>
      <c r="H103" s="6" t="s">
        <v>68</v>
      </c>
      <c r="I103" s="6" t="s">
        <v>88</v>
      </c>
      <c r="J103" s="6" t="s">
        <v>13</v>
      </c>
      <c r="K103" s="6"/>
      <c r="L103" s="6"/>
    </row>
    <row r="104" spans="1:12" ht="15">
      <c r="A104" s="6" t="s">
        <v>52</v>
      </c>
      <c r="B104" s="6">
        <v>5</v>
      </c>
      <c r="C104" s="6" t="s">
        <v>42</v>
      </c>
      <c r="D104" s="6">
        <v>274001</v>
      </c>
      <c r="E104" s="6">
        <f t="shared" si="2"/>
        <v>280001</v>
      </c>
      <c r="F104" s="6">
        <v>286000</v>
      </c>
      <c r="G104" s="6">
        <f t="shared" si="3"/>
        <v>12000</v>
      </c>
      <c r="H104" s="6" t="s">
        <v>68</v>
      </c>
      <c r="I104" s="6" t="s">
        <v>89</v>
      </c>
      <c r="J104" s="6" t="s">
        <v>13</v>
      </c>
      <c r="K104" s="6" t="s">
        <v>13</v>
      </c>
      <c r="L104" s="6"/>
    </row>
    <row r="105" spans="1:12" ht="15">
      <c r="A105" s="6" t="s">
        <v>90</v>
      </c>
      <c r="B105" s="6">
        <v>10</v>
      </c>
      <c r="C105" s="6" t="s">
        <v>31</v>
      </c>
      <c r="D105" s="6">
        <v>1</v>
      </c>
      <c r="E105" s="6">
        <f t="shared" si="2"/>
        <v>28001</v>
      </c>
      <c r="F105" s="6">
        <v>56000</v>
      </c>
      <c r="G105" s="6">
        <f t="shared" si="3"/>
        <v>56000</v>
      </c>
      <c r="H105" s="6" t="s">
        <v>68</v>
      </c>
      <c r="I105" s="6" t="s">
        <v>88</v>
      </c>
      <c r="J105" s="6" t="s">
        <v>75</v>
      </c>
      <c r="K105" s="6"/>
      <c r="L105" s="6"/>
    </row>
    <row r="106" spans="1:12" ht="15">
      <c r="A106" s="6" t="s">
        <v>91</v>
      </c>
      <c r="B106" s="6">
        <v>10</v>
      </c>
      <c r="C106" s="6" t="s">
        <v>31</v>
      </c>
      <c r="D106" s="6">
        <v>24001</v>
      </c>
      <c r="E106" s="6">
        <f t="shared" si="2"/>
        <v>34001</v>
      </c>
      <c r="F106" s="6">
        <v>44000</v>
      </c>
      <c r="G106" s="6">
        <f t="shared" si="3"/>
        <v>20000</v>
      </c>
      <c r="H106" s="6" t="s">
        <v>68</v>
      </c>
      <c r="I106" s="6" t="s">
        <v>92</v>
      </c>
      <c r="J106" s="6" t="s">
        <v>75</v>
      </c>
      <c r="K106" s="6"/>
      <c r="L106" s="6"/>
    </row>
    <row r="107" spans="1:12" ht="15">
      <c r="A107" s="6" t="s">
        <v>41</v>
      </c>
      <c r="B107" s="6">
        <v>4</v>
      </c>
      <c r="C107" s="6" t="s">
        <v>42</v>
      </c>
      <c r="D107" s="6">
        <v>212001</v>
      </c>
      <c r="E107" s="6">
        <f t="shared" si="2"/>
        <v>235001</v>
      </c>
      <c r="F107" s="6">
        <v>258000</v>
      </c>
      <c r="G107" s="6">
        <f t="shared" si="3"/>
        <v>46000</v>
      </c>
      <c r="H107" s="6" t="s">
        <v>68</v>
      </c>
      <c r="I107" s="6" t="s">
        <v>89</v>
      </c>
      <c r="J107" s="6" t="s">
        <v>75</v>
      </c>
      <c r="K107" s="6"/>
      <c r="L107" s="10"/>
    </row>
    <row r="108" spans="1:12" ht="15">
      <c r="A108" s="6" t="s">
        <v>43</v>
      </c>
      <c r="B108" s="6">
        <v>4</v>
      </c>
      <c r="C108" s="6" t="s">
        <v>42</v>
      </c>
      <c r="D108" s="6">
        <v>224001</v>
      </c>
      <c r="E108" s="6">
        <f t="shared" si="2"/>
        <v>244001</v>
      </c>
      <c r="F108" s="6">
        <v>264000</v>
      </c>
      <c r="G108" s="6">
        <f t="shared" si="3"/>
        <v>40000</v>
      </c>
      <c r="H108" s="6" t="s">
        <v>68</v>
      </c>
      <c r="I108" s="6" t="s">
        <v>89</v>
      </c>
      <c r="J108" s="6" t="s">
        <v>75</v>
      </c>
      <c r="K108" s="6"/>
      <c r="L108" s="6"/>
    </row>
    <row r="109" spans="1:12" ht="15">
      <c r="A109" s="6" t="s">
        <v>44</v>
      </c>
      <c r="B109" s="6">
        <v>4</v>
      </c>
      <c r="C109" s="6" t="s">
        <v>42</v>
      </c>
      <c r="D109" s="6">
        <v>234001</v>
      </c>
      <c r="E109" s="6">
        <f t="shared" si="2"/>
        <v>244001</v>
      </c>
      <c r="F109" s="6">
        <v>254000</v>
      </c>
      <c r="G109" s="6">
        <f t="shared" si="3"/>
        <v>20000</v>
      </c>
      <c r="H109" s="6" t="s">
        <v>68</v>
      </c>
      <c r="I109" s="6" t="s">
        <v>89</v>
      </c>
      <c r="J109" s="6" t="s">
        <v>75</v>
      </c>
      <c r="K109" s="6"/>
      <c r="L109" s="6"/>
    </row>
    <row r="110" spans="1:12" ht="15">
      <c r="A110" s="6" t="s">
        <v>45</v>
      </c>
      <c r="B110" s="6">
        <v>4</v>
      </c>
      <c r="C110" s="6" t="s">
        <v>42</v>
      </c>
      <c r="D110" s="6">
        <v>236001</v>
      </c>
      <c r="E110" s="6">
        <f t="shared" si="2"/>
        <v>246001</v>
      </c>
      <c r="F110" s="6">
        <v>256000</v>
      </c>
      <c r="G110" s="6">
        <f t="shared" si="3"/>
        <v>20000</v>
      </c>
      <c r="H110" s="6" t="s">
        <v>68</v>
      </c>
      <c r="I110" s="6" t="s">
        <v>89</v>
      </c>
      <c r="J110" s="6" t="s">
        <v>75</v>
      </c>
      <c r="K110" s="6"/>
      <c r="L110" s="6"/>
    </row>
    <row r="111" spans="1:12" ht="15">
      <c r="A111" s="6" t="s">
        <v>47</v>
      </c>
      <c r="B111" s="6">
        <v>4</v>
      </c>
      <c r="C111" s="6" t="s">
        <v>42</v>
      </c>
      <c r="D111" s="6">
        <v>214001</v>
      </c>
      <c r="E111" s="6">
        <f t="shared" si="2"/>
        <v>250001</v>
      </c>
      <c r="F111" s="6">
        <v>286000</v>
      </c>
      <c r="G111" s="6">
        <f t="shared" si="3"/>
        <v>72000</v>
      </c>
      <c r="H111" s="6" t="s">
        <v>68</v>
      </c>
      <c r="I111" s="6" t="s">
        <v>89</v>
      </c>
      <c r="J111" s="6" t="s">
        <v>75</v>
      </c>
      <c r="K111" s="6"/>
      <c r="L111" s="6"/>
    </row>
    <row r="112" spans="1:12" ht="15">
      <c r="A112" s="6" t="s">
        <v>48</v>
      </c>
      <c r="B112" s="6">
        <v>4</v>
      </c>
      <c r="C112" s="6" t="s">
        <v>42</v>
      </c>
      <c r="D112" s="6">
        <v>222001</v>
      </c>
      <c r="E112" s="6">
        <f t="shared" si="2"/>
        <v>259001</v>
      </c>
      <c r="F112" s="6">
        <v>296000</v>
      </c>
      <c r="G112" s="6">
        <f t="shared" si="3"/>
        <v>74000</v>
      </c>
      <c r="H112" s="6" t="s">
        <v>68</v>
      </c>
      <c r="I112" s="6" t="s">
        <v>89</v>
      </c>
      <c r="J112" s="6" t="s">
        <v>75</v>
      </c>
      <c r="K112" s="6"/>
      <c r="L112" s="6"/>
    </row>
    <row r="113" spans="1:12" ht="15">
      <c r="A113" s="6" t="s">
        <v>49</v>
      </c>
      <c r="B113" s="6">
        <v>4</v>
      </c>
      <c r="C113" s="6" t="s">
        <v>42</v>
      </c>
      <c r="D113" s="6">
        <v>220001</v>
      </c>
      <c r="E113" s="6">
        <f t="shared" si="2"/>
        <v>260001</v>
      </c>
      <c r="F113" s="6">
        <v>300000</v>
      </c>
      <c r="G113" s="6">
        <f t="shared" si="3"/>
        <v>80000</v>
      </c>
      <c r="H113" s="6" t="s">
        <v>68</v>
      </c>
      <c r="I113" s="6" t="s">
        <v>89</v>
      </c>
      <c r="J113" s="6" t="s">
        <v>75</v>
      </c>
      <c r="K113" s="6"/>
      <c r="L113" s="6"/>
    </row>
    <row r="114" spans="1:12" ht="15">
      <c r="A114" s="6" t="s">
        <v>50</v>
      </c>
      <c r="B114" s="6">
        <v>4</v>
      </c>
      <c r="C114" s="6" t="s">
        <v>42</v>
      </c>
      <c r="D114" s="6">
        <v>246001</v>
      </c>
      <c r="E114" s="6">
        <f t="shared" si="2"/>
        <v>262001</v>
      </c>
      <c r="F114" s="6">
        <v>278000</v>
      </c>
      <c r="G114" s="6">
        <f t="shared" si="3"/>
        <v>32000</v>
      </c>
      <c r="H114" s="6" t="s">
        <v>68</v>
      </c>
      <c r="I114" s="6" t="s">
        <v>89</v>
      </c>
      <c r="J114" s="6" t="s">
        <v>75</v>
      </c>
      <c r="K114" s="6"/>
      <c r="L114" s="6"/>
    </row>
    <row r="115" spans="1:12" ht="15">
      <c r="A115" s="6" t="s">
        <v>54</v>
      </c>
      <c r="B115" s="6">
        <v>4</v>
      </c>
      <c r="C115" s="6" t="s">
        <v>42</v>
      </c>
      <c r="D115" s="6">
        <v>275493</v>
      </c>
      <c r="E115" s="6">
        <f t="shared" si="2"/>
        <v>280124</v>
      </c>
      <c r="F115" s="6">
        <v>284754</v>
      </c>
      <c r="G115" s="6">
        <f t="shared" si="3"/>
        <v>9262</v>
      </c>
      <c r="H115" s="6" t="s">
        <v>68</v>
      </c>
      <c r="I115" s="6" t="s">
        <v>89</v>
      </c>
      <c r="J115" s="6" t="s">
        <v>75</v>
      </c>
      <c r="K115" s="6"/>
      <c r="L115" s="6"/>
    </row>
  </sheetData>
  <phoneticPr fontId="24" type="noConversion"/>
  <pageMargins left="0.75" right="0.75" top="1" bottom="1" header="0.5" footer="0.5"/>
  <pageSetup paperSize="9" scale="3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pageSetUpPr fitToPage="1"/>
  </sheetPr>
  <dimension ref="A1:Q62"/>
  <sheetViews>
    <sheetView workbookViewId="0">
      <selection activeCell="A2" sqref="A2"/>
    </sheetView>
  </sheetViews>
  <sheetFormatPr baseColWidth="10" defaultRowHeight="15" x14ac:dyDescent="0"/>
  <cols>
    <col min="1" max="1" width="60.42578125" style="99" bestFit="1" customWidth="1"/>
    <col min="2" max="2" width="11.140625" style="99" customWidth="1"/>
    <col min="3" max="3" width="11.42578125" style="99" customWidth="1"/>
    <col min="4" max="4" width="13.85546875" style="99" customWidth="1"/>
    <col min="5" max="5" width="16.7109375" style="99" bestFit="1" customWidth="1"/>
    <col min="6" max="6" width="16.7109375" style="99" customWidth="1"/>
    <col min="7" max="7" width="74.28515625" style="99" bestFit="1" customWidth="1"/>
    <col min="8" max="11" width="7" style="99" customWidth="1"/>
    <col min="12" max="12" width="5.140625" style="99" customWidth="1"/>
    <col min="13" max="14" width="7" style="99" customWidth="1"/>
    <col min="15" max="15" width="6.140625" style="99" customWidth="1"/>
    <col min="16" max="16" width="6.85546875" style="99" customWidth="1"/>
    <col min="17" max="17" width="7.42578125" style="99" customWidth="1"/>
    <col min="18" max="16384" width="10.7109375" style="99"/>
  </cols>
  <sheetData>
    <row r="1" spans="1:17">
      <c r="A1" s="98" t="s">
        <v>2582</v>
      </c>
    </row>
    <row r="2" spans="1:17">
      <c r="A2" s="98"/>
      <c r="Q2" s="100"/>
    </row>
    <row r="3" spans="1:17">
      <c r="Q3" s="100"/>
    </row>
    <row r="4" spans="1:17">
      <c r="A4" s="98" t="s">
        <v>1041</v>
      </c>
      <c r="B4" s="99">
        <v>15</v>
      </c>
      <c r="D4" s="123"/>
      <c r="O4" s="100"/>
    </row>
    <row r="5" spans="1:17">
      <c r="A5" s="98" t="s">
        <v>1042</v>
      </c>
      <c r="B5" s="99">
        <v>8</v>
      </c>
      <c r="D5" s="123"/>
      <c r="O5" s="100"/>
    </row>
    <row r="6" spans="1:17">
      <c r="A6" s="98" t="s">
        <v>1043</v>
      </c>
      <c r="B6" s="99">
        <v>7</v>
      </c>
      <c r="D6" s="123"/>
      <c r="O6" s="100"/>
    </row>
    <row r="7" spans="1:17">
      <c r="A7" s="98" t="s">
        <v>1044</v>
      </c>
      <c r="B7" s="99">
        <v>11</v>
      </c>
      <c r="O7" s="100"/>
    </row>
    <row r="8" spans="1:17">
      <c r="A8" s="98" t="s">
        <v>1045</v>
      </c>
      <c r="B8" s="99">
        <v>5</v>
      </c>
      <c r="O8" s="100"/>
    </row>
    <row r="9" spans="1:17">
      <c r="Q9" s="100"/>
    </row>
    <row r="10" spans="1:17">
      <c r="A10" s="98" t="s">
        <v>1046</v>
      </c>
      <c r="Q10" s="100"/>
    </row>
    <row r="11" spans="1:17">
      <c r="A11" s="98" t="s">
        <v>1287</v>
      </c>
      <c r="B11" s="99" t="s">
        <v>1047</v>
      </c>
      <c r="Q11" s="100"/>
    </row>
    <row r="12" spans="1:17">
      <c r="A12" s="98" t="s">
        <v>1048</v>
      </c>
      <c r="B12" s="99" t="s">
        <v>1049</v>
      </c>
      <c r="Q12" s="100"/>
    </row>
    <row r="13" spans="1:17">
      <c r="A13" s="98" t="s">
        <v>1054</v>
      </c>
      <c r="B13" s="99" t="s">
        <v>1289</v>
      </c>
      <c r="Q13" s="100"/>
    </row>
    <row r="14" spans="1:17">
      <c r="A14" s="98"/>
      <c r="Q14" s="100"/>
    </row>
    <row r="15" spans="1:17">
      <c r="A15" s="98" t="s">
        <v>1288</v>
      </c>
      <c r="Q15" s="100"/>
    </row>
    <row r="16" spans="1:17">
      <c r="A16" s="99" t="s">
        <v>1109</v>
      </c>
      <c r="Q16" s="100"/>
    </row>
    <row r="17" spans="1:17">
      <c r="A17" s="99" t="s">
        <v>1110</v>
      </c>
      <c r="Q17" s="100"/>
    </row>
    <row r="18" spans="1:17">
      <c r="A18" s="99" t="s">
        <v>1111</v>
      </c>
      <c r="Q18" s="100"/>
    </row>
    <row r="19" spans="1:17">
      <c r="H19" s="162" t="s">
        <v>1178</v>
      </c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>
      <c r="A20" s="101" t="s">
        <v>1050</v>
      </c>
      <c r="B20" s="115" t="s">
        <v>1051</v>
      </c>
      <c r="C20" s="101" t="s">
        <v>1052</v>
      </c>
      <c r="D20" s="101" t="s">
        <v>1053</v>
      </c>
      <c r="E20" s="101" t="s">
        <v>1287</v>
      </c>
      <c r="F20" s="101" t="s">
        <v>1054</v>
      </c>
      <c r="G20" s="101" t="s">
        <v>831</v>
      </c>
      <c r="H20" s="116" t="s">
        <v>253</v>
      </c>
      <c r="I20" s="116" t="s">
        <v>138</v>
      </c>
      <c r="J20" s="116" t="s">
        <v>201</v>
      </c>
      <c r="K20" s="116" t="s">
        <v>255</v>
      </c>
      <c r="L20" s="116" t="s">
        <v>98</v>
      </c>
      <c r="M20" s="116" t="s">
        <v>205</v>
      </c>
      <c r="N20" s="116" t="s">
        <v>315</v>
      </c>
      <c r="O20" s="116" t="s">
        <v>228</v>
      </c>
      <c r="P20" s="116" t="s">
        <v>194</v>
      </c>
      <c r="Q20" s="116" t="s">
        <v>200</v>
      </c>
    </row>
    <row r="21" spans="1:17" s="118" customFormat="1">
      <c r="A21" s="117" t="s">
        <v>1112</v>
      </c>
      <c r="B21" s="104" t="s">
        <v>505</v>
      </c>
      <c r="C21" s="104" t="s">
        <v>1113</v>
      </c>
      <c r="D21" s="104" t="s">
        <v>1114</v>
      </c>
      <c r="E21" s="104" t="s">
        <v>610</v>
      </c>
      <c r="F21" s="107"/>
      <c r="G21" s="104" t="s">
        <v>1115</v>
      </c>
      <c r="H21" s="104" t="s">
        <v>101</v>
      </c>
      <c r="I21" s="104" t="s">
        <v>101</v>
      </c>
      <c r="J21" s="104"/>
      <c r="K21" s="104"/>
      <c r="L21" s="104"/>
      <c r="M21" s="104" t="s">
        <v>101</v>
      </c>
      <c r="N21" s="104" t="s">
        <v>101</v>
      </c>
      <c r="O21" s="104" t="s">
        <v>101</v>
      </c>
      <c r="P21" s="104" t="s">
        <v>101</v>
      </c>
      <c r="Q21" s="104" t="s">
        <v>610</v>
      </c>
    </row>
    <row r="22" spans="1:17" s="118" customFormat="1">
      <c r="A22" s="117" t="s">
        <v>1112</v>
      </c>
      <c r="B22" s="104" t="s">
        <v>97</v>
      </c>
      <c r="C22" s="104" t="s">
        <v>1116</v>
      </c>
      <c r="D22" s="104" t="s">
        <v>1114</v>
      </c>
      <c r="E22" s="104" t="s">
        <v>885</v>
      </c>
      <c r="F22" s="107"/>
      <c r="G22" s="104" t="s">
        <v>1117</v>
      </c>
      <c r="H22" s="104" t="s">
        <v>610</v>
      </c>
      <c r="I22" s="104" t="s">
        <v>610</v>
      </c>
      <c r="J22" s="104"/>
      <c r="K22" s="104"/>
      <c r="L22" s="104" t="s">
        <v>610</v>
      </c>
      <c r="M22" s="104" t="s">
        <v>610</v>
      </c>
      <c r="N22" s="104" t="s">
        <v>610</v>
      </c>
      <c r="O22" s="104" t="s">
        <v>610</v>
      </c>
      <c r="P22" s="104" t="s">
        <v>610</v>
      </c>
      <c r="Q22" s="104" t="s">
        <v>101</v>
      </c>
    </row>
    <row r="23" spans="1:17" s="120" customFormat="1">
      <c r="A23" s="119" t="s">
        <v>1118</v>
      </c>
      <c r="B23" s="110" t="s">
        <v>505</v>
      </c>
      <c r="C23" s="110" t="s">
        <v>1119</v>
      </c>
      <c r="D23" s="110" t="s">
        <v>1114</v>
      </c>
      <c r="E23" s="110" t="s">
        <v>101</v>
      </c>
      <c r="F23" s="107"/>
      <c r="G23" s="110" t="s">
        <v>1120</v>
      </c>
      <c r="H23" s="110" t="s">
        <v>101</v>
      </c>
      <c r="I23" s="110" t="s">
        <v>101</v>
      </c>
      <c r="J23" s="110"/>
      <c r="K23" s="110"/>
      <c r="L23" s="110" t="s">
        <v>101</v>
      </c>
      <c r="M23" s="110" t="s">
        <v>101</v>
      </c>
      <c r="N23" s="110" t="s">
        <v>101</v>
      </c>
      <c r="O23" s="110" t="s">
        <v>101</v>
      </c>
      <c r="P23" s="110" t="s">
        <v>101</v>
      </c>
      <c r="Q23" s="110" t="s">
        <v>101</v>
      </c>
    </row>
    <row r="24" spans="1:17" s="120" customFormat="1">
      <c r="A24" s="119" t="s">
        <v>1118</v>
      </c>
      <c r="B24" s="110" t="s">
        <v>97</v>
      </c>
      <c r="C24" s="110" t="s">
        <v>1121</v>
      </c>
      <c r="D24" s="110" t="s">
        <v>1114</v>
      </c>
      <c r="E24" s="110" t="s">
        <v>885</v>
      </c>
      <c r="F24" s="107"/>
      <c r="G24" s="110" t="s">
        <v>1122</v>
      </c>
      <c r="H24" s="110" t="s">
        <v>610</v>
      </c>
      <c r="I24" s="110" t="s">
        <v>610</v>
      </c>
      <c r="J24" s="110"/>
      <c r="K24" s="110"/>
      <c r="L24" s="110" t="s">
        <v>610</v>
      </c>
      <c r="M24" s="110" t="s">
        <v>610</v>
      </c>
      <c r="N24" s="110" t="s">
        <v>101</v>
      </c>
      <c r="O24" s="110" t="s">
        <v>610</v>
      </c>
      <c r="P24" s="110" t="s">
        <v>610</v>
      </c>
      <c r="Q24" s="110" t="s">
        <v>610</v>
      </c>
    </row>
    <row r="25" spans="1:17" s="120" customFormat="1">
      <c r="A25" s="119" t="s">
        <v>1123</v>
      </c>
      <c r="B25" s="110" t="s">
        <v>505</v>
      </c>
      <c r="C25" s="110" t="s">
        <v>1124</v>
      </c>
      <c r="D25" s="110" t="s">
        <v>1114</v>
      </c>
      <c r="E25" s="110" t="s">
        <v>1063</v>
      </c>
      <c r="F25" s="104" t="s">
        <v>610</v>
      </c>
      <c r="G25" s="110" t="s">
        <v>1125</v>
      </c>
      <c r="H25" s="110" t="s">
        <v>1063</v>
      </c>
      <c r="I25" s="110" t="s">
        <v>1063</v>
      </c>
      <c r="J25" s="110"/>
      <c r="K25" s="110"/>
      <c r="L25" s="110" t="s">
        <v>1063</v>
      </c>
      <c r="M25" s="110" t="s">
        <v>1063</v>
      </c>
      <c r="N25" s="110" t="s">
        <v>1063</v>
      </c>
      <c r="O25" s="110" t="s">
        <v>1063</v>
      </c>
      <c r="P25" s="110" t="s">
        <v>1063</v>
      </c>
      <c r="Q25" s="110" t="s">
        <v>1063</v>
      </c>
    </row>
    <row r="26" spans="1:17" s="122" customFormat="1">
      <c r="A26" s="121" t="s">
        <v>1123</v>
      </c>
      <c r="B26" s="107" t="s">
        <v>97</v>
      </c>
      <c r="C26" s="107" t="s">
        <v>1126</v>
      </c>
      <c r="D26" s="107" t="s">
        <v>1114</v>
      </c>
      <c r="E26" s="107" t="s">
        <v>101</v>
      </c>
      <c r="F26" s="107"/>
      <c r="G26" s="107" t="s">
        <v>1127</v>
      </c>
      <c r="H26" s="107" t="s">
        <v>610</v>
      </c>
      <c r="I26" s="107" t="s">
        <v>610</v>
      </c>
      <c r="J26" s="107"/>
      <c r="K26" s="107"/>
      <c r="L26" s="107" t="s">
        <v>610</v>
      </c>
      <c r="M26" s="107" t="s">
        <v>610</v>
      </c>
      <c r="N26" s="107" t="s">
        <v>610</v>
      </c>
      <c r="O26" s="107" t="s">
        <v>610</v>
      </c>
      <c r="P26" s="107" t="s">
        <v>610</v>
      </c>
      <c r="Q26" s="107" t="s">
        <v>610</v>
      </c>
    </row>
    <row r="27" spans="1:17" s="118" customFormat="1">
      <c r="A27" s="117" t="s">
        <v>1128</v>
      </c>
      <c r="B27" s="104" t="s">
        <v>505</v>
      </c>
      <c r="C27" s="104" t="s">
        <v>1129</v>
      </c>
      <c r="D27" s="104" t="s">
        <v>1130</v>
      </c>
      <c r="E27" s="104" t="s">
        <v>610</v>
      </c>
      <c r="F27" s="107"/>
      <c r="G27" s="104" t="s">
        <v>1115</v>
      </c>
      <c r="H27" s="104" t="s">
        <v>101</v>
      </c>
      <c r="I27" s="104" t="s">
        <v>101</v>
      </c>
      <c r="J27" s="104" t="s">
        <v>610</v>
      </c>
      <c r="K27" s="104" t="s">
        <v>101</v>
      </c>
      <c r="L27" s="104" t="s">
        <v>101</v>
      </c>
      <c r="M27" s="104"/>
      <c r="N27" s="104"/>
      <c r="O27" s="104"/>
      <c r="P27" s="104"/>
      <c r="Q27" s="104"/>
    </row>
    <row r="28" spans="1:17" s="118" customFormat="1">
      <c r="A28" s="117" t="s">
        <v>1128</v>
      </c>
      <c r="B28" s="104" t="s">
        <v>505</v>
      </c>
      <c r="C28" s="104" t="s">
        <v>1131</v>
      </c>
      <c r="D28" s="104" t="s">
        <v>1130</v>
      </c>
      <c r="E28" s="104" t="s">
        <v>610</v>
      </c>
      <c r="F28" s="107"/>
      <c r="G28" s="104" t="s">
        <v>1115</v>
      </c>
      <c r="H28" s="104" t="s">
        <v>101</v>
      </c>
      <c r="I28" s="104" t="s">
        <v>101</v>
      </c>
      <c r="J28" s="104" t="s">
        <v>610</v>
      </c>
      <c r="K28" s="104" t="s">
        <v>101</v>
      </c>
      <c r="L28" s="104" t="s">
        <v>101</v>
      </c>
      <c r="M28" s="104"/>
      <c r="N28" s="104"/>
      <c r="O28" s="104"/>
      <c r="P28" s="104"/>
      <c r="Q28" s="104"/>
    </row>
    <row r="29" spans="1:17" s="105" customFormat="1">
      <c r="A29" s="117" t="s">
        <v>1128</v>
      </c>
      <c r="B29" s="104" t="s">
        <v>97</v>
      </c>
      <c r="C29" s="104" t="s">
        <v>1132</v>
      </c>
      <c r="D29" s="104" t="s">
        <v>1130</v>
      </c>
      <c r="E29" s="104" t="s">
        <v>610</v>
      </c>
      <c r="F29" s="107"/>
      <c r="G29" s="104" t="s">
        <v>1115</v>
      </c>
      <c r="H29" s="104" t="s">
        <v>610</v>
      </c>
      <c r="I29" s="104" t="s">
        <v>610</v>
      </c>
      <c r="J29" s="104" t="s">
        <v>101</v>
      </c>
      <c r="K29" s="104" t="s">
        <v>610</v>
      </c>
      <c r="L29" s="104" t="s">
        <v>610</v>
      </c>
      <c r="M29" s="104"/>
      <c r="N29" s="104"/>
      <c r="O29" s="104"/>
      <c r="P29" s="104"/>
      <c r="Q29" s="104"/>
    </row>
    <row r="30" spans="1:17" s="120" customFormat="1">
      <c r="A30" s="119" t="s">
        <v>1133</v>
      </c>
      <c r="B30" s="110" t="s">
        <v>505</v>
      </c>
      <c r="C30" s="110" t="s">
        <v>1134</v>
      </c>
      <c r="D30" s="110" t="s">
        <v>1130</v>
      </c>
      <c r="E30" s="110" t="s">
        <v>101</v>
      </c>
      <c r="F30" s="107"/>
      <c r="G30" s="110" t="s">
        <v>1135</v>
      </c>
      <c r="H30" s="110" t="s">
        <v>101</v>
      </c>
      <c r="I30" s="110" t="s">
        <v>101</v>
      </c>
      <c r="J30" s="110" t="s">
        <v>101</v>
      </c>
      <c r="K30" s="110" t="s">
        <v>101</v>
      </c>
      <c r="L30" s="110" t="s">
        <v>101</v>
      </c>
      <c r="M30" s="110"/>
      <c r="N30" s="110"/>
      <c r="O30" s="110"/>
      <c r="P30" s="110"/>
      <c r="Q30" s="110"/>
    </row>
    <row r="31" spans="1:17" s="120" customFormat="1">
      <c r="A31" s="119" t="s">
        <v>1133</v>
      </c>
      <c r="B31" s="110" t="s">
        <v>505</v>
      </c>
      <c r="C31" s="110" t="s">
        <v>1136</v>
      </c>
      <c r="D31" s="110" t="s">
        <v>1130</v>
      </c>
      <c r="E31" s="110" t="s">
        <v>101</v>
      </c>
      <c r="F31" s="107"/>
      <c r="G31" s="110" t="s">
        <v>1135</v>
      </c>
      <c r="H31" s="110" t="s">
        <v>101</v>
      </c>
      <c r="I31" s="110" t="s">
        <v>101</v>
      </c>
      <c r="J31" s="110" t="s">
        <v>101</v>
      </c>
      <c r="K31" s="110" t="s">
        <v>101</v>
      </c>
      <c r="L31" s="110" t="s">
        <v>101</v>
      </c>
      <c r="M31" s="110"/>
      <c r="N31" s="110"/>
      <c r="O31" s="110"/>
      <c r="P31" s="110"/>
      <c r="Q31" s="110"/>
    </row>
    <row r="32" spans="1:17" s="120" customFormat="1">
      <c r="A32" s="119" t="s">
        <v>1133</v>
      </c>
      <c r="B32" s="110" t="s">
        <v>97</v>
      </c>
      <c r="C32" s="110" t="s">
        <v>1137</v>
      </c>
      <c r="D32" s="110" t="s">
        <v>1130</v>
      </c>
      <c r="E32" s="110" t="s">
        <v>610</v>
      </c>
      <c r="F32" s="107"/>
      <c r="G32" s="110" t="s">
        <v>1115</v>
      </c>
      <c r="H32" s="110" t="s">
        <v>610</v>
      </c>
      <c r="I32" s="110" t="s">
        <v>101</v>
      </c>
      <c r="J32" s="110" t="s">
        <v>610</v>
      </c>
      <c r="K32" s="110" t="s">
        <v>610</v>
      </c>
      <c r="L32" s="110" t="s">
        <v>610</v>
      </c>
      <c r="M32" s="110"/>
      <c r="N32" s="110"/>
      <c r="O32" s="110"/>
      <c r="P32" s="110"/>
      <c r="Q32" s="110"/>
    </row>
    <row r="33" spans="1:17" s="118" customFormat="1">
      <c r="A33" s="117" t="s">
        <v>1138</v>
      </c>
      <c r="B33" s="104" t="s">
        <v>505</v>
      </c>
      <c r="C33" s="104" t="s">
        <v>1139</v>
      </c>
      <c r="D33" s="104" t="s">
        <v>1114</v>
      </c>
      <c r="E33" s="104" t="s">
        <v>610</v>
      </c>
      <c r="F33" s="104" t="s">
        <v>610</v>
      </c>
      <c r="G33" s="104" t="s">
        <v>1140</v>
      </c>
      <c r="H33" s="104" t="s">
        <v>610</v>
      </c>
      <c r="I33" s="104" t="s">
        <v>610</v>
      </c>
      <c r="J33" s="104"/>
      <c r="K33" s="104"/>
      <c r="L33" s="104" t="s">
        <v>101</v>
      </c>
      <c r="M33" s="104" t="s">
        <v>101</v>
      </c>
      <c r="N33" s="104" t="s">
        <v>101</v>
      </c>
      <c r="O33" s="104" t="s">
        <v>610</v>
      </c>
      <c r="P33" s="104" t="s">
        <v>101</v>
      </c>
      <c r="Q33" s="104" t="s">
        <v>610</v>
      </c>
    </row>
    <row r="34" spans="1:17" s="118" customFormat="1">
      <c r="A34" s="117" t="s">
        <v>1138</v>
      </c>
      <c r="B34" s="104" t="s">
        <v>97</v>
      </c>
      <c r="C34" s="104" t="s">
        <v>1141</v>
      </c>
      <c r="D34" s="104" t="s">
        <v>1114</v>
      </c>
      <c r="E34" s="104" t="s">
        <v>885</v>
      </c>
      <c r="F34" s="107"/>
      <c r="G34" s="104" t="s">
        <v>1142</v>
      </c>
      <c r="H34" s="104" t="s">
        <v>610</v>
      </c>
      <c r="I34" s="104" t="s">
        <v>101</v>
      </c>
      <c r="J34" s="104"/>
      <c r="K34" s="104"/>
      <c r="L34" s="104" t="s">
        <v>610</v>
      </c>
      <c r="M34" s="104" t="s">
        <v>610</v>
      </c>
      <c r="N34" s="104" t="s">
        <v>610</v>
      </c>
      <c r="O34" s="104" t="s">
        <v>610</v>
      </c>
      <c r="P34" s="104" t="s">
        <v>610</v>
      </c>
      <c r="Q34" s="104" t="s">
        <v>610</v>
      </c>
    </row>
    <row r="35" spans="1:17" s="122" customFormat="1">
      <c r="A35" s="121" t="s">
        <v>1111</v>
      </c>
      <c r="B35" s="107" t="s">
        <v>505</v>
      </c>
      <c r="C35" s="107" t="s">
        <v>1143</v>
      </c>
      <c r="D35" s="107" t="s">
        <v>1114</v>
      </c>
      <c r="E35" s="107" t="s">
        <v>101</v>
      </c>
      <c r="F35" s="107"/>
      <c r="G35" s="107" t="s">
        <v>1144</v>
      </c>
      <c r="H35" s="107" t="s">
        <v>101</v>
      </c>
      <c r="I35" s="107" t="s">
        <v>101</v>
      </c>
      <c r="J35" s="107"/>
      <c r="K35" s="107"/>
      <c r="L35" s="107" t="s">
        <v>101</v>
      </c>
      <c r="M35" s="107" t="s">
        <v>101</v>
      </c>
      <c r="N35" s="107" t="s">
        <v>101</v>
      </c>
      <c r="O35" s="107" t="s">
        <v>101</v>
      </c>
      <c r="P35" s="107" t="s">
        <v>101</v>
      </c>
      <c r="Q35" s="107" t="s">
        <v>101</v>
      </c>
    </row>
    <row r="36" spans="1:17" s="122" customFormat="1">
      <c r="A36" s="121" t="s">
        <v>1111</v>
      </c>
      <c r="B36" s="107" t="s">
        <v>97</v>
      </c>
      <c r="C36" s="107" t="s">
        <v>1145</v>
      </c>
      <c r="D36" s="107" t="s">
        <v>1114</v>
      </c>
      <c r="E36" s="107" t="s">
        <v>101</v>
      </c>
      <c r="F36" s="107"/>
      <c r="G36" s="107" t="s">
        <v>1146</v>
      </c>
      <c r="H36" s="107" t="s">
        <v>610</v>
      </c>
      <c r="I36" s="107" t="s">
        <v>610</v>
      </c>
      <c r="J36" s="107"/>
      <c r="K36" s="107"/>
      <c r="L36" s="107" t="s">
        <v>610</v>
      </c>
      <c r="M36" s="107" t="s">
        <v>610</v>
      </c>
      <c r="N36" s="107" t="s">
        <v>610</v>
      </c>
      <c r="O36" s="107" t="s">
        <v>610</v>
      </c>
      <c r="P36" s="107" t="s">
        <v>610</v>
      </c>
      <c r="Q36" s="107" t="s">
        <v>101</v>
      </c>
    </row>
    <row r="37" spans="1:17" s="122" customFormat="1">
      <c r="A37" s="121" t="s">
        <v>1147</v>
      </c>
      <c r="B37" s="107" t="s">
        <v>505</v>
      </c>
      <c r="C37" s="107" t="s">
        <v>1148</v>
      </c>
      <c r="D37" s="107" t="s">
        <v>1114</v>
      </c>
      <c r="E37" s="107" t="s">
        <v>101</v>
      </c>
      <c r="F37" s="107"/>
      <c r="G37" s="107" t="s">
        <v>1149</v>
      </c>
      <c r="H37" s="107" t="s">
        <v>610</v>
      </c>
      <c r="I37" s="107" t="s">
        <v>101</v>
      </c>
      <c r="J37" s="107"/>
      <c r="K37" s="107"/>
      <c r="L37" s="107" t="s">
        <v>101</v>
      </c>
      <c r="M37" s="107" t="s">
        <v>101</v>
      </c>
      <c r="N37" s="107" t="s">
        <v>101</v>
      </c>
      <c r="O37" s="107" t="s">
        <v>101</v>
      </c>
      <c r="P37" s="107" t="s">
        <v>101</v>
      </c>
      <c r="Q37" s="107" t="s">
        <v>101</v>
      </c>
    </row>
    <row r="38" spans="1:17" s="122" customFormat="1">
      <c r="A38" s="121" t="s">
        <v>1147</v>
      </c>
      <c r="B38" s="107" t="s">
        <v>97</v>
      </c>
      <c r="C38" s="107" t="s">
        <v>1150</v>
      </c>
      <c r="D38" s="107" t="s">
        <v>1114</v>
      </c>
      <c r="E38" s="107" t="s">
        <v>101</v>
      </c>
      <c r="F38" s="107"/>
      <c r="G38" s="107" t="s">
        <v>1151</v>
      </c>
      <c r="H38" s="107" t="s">
        <v>610</v>
      </c>
      <c r="I38" s="107" t="s">
        <v>610</v>
      </c>
      <c r="J38" s="107"/>
      <c r="K38" s="107"/>
      <c r="L38" s="107" t="s">
        <v>610</v>
      </c>
      <c r="M38" s="107" t="s">
        <v>610</v>
      </c>
      <c r="N38" s="107" t="s">
        <v>610</v>
      </c>
      <c r="O38" s="107" t="s">
        <v>610</v>
      </c>
      <c r="P38" s="107" t="s">
        <v>610</v>
      </c>
      <c r="Q38" s="107" t="s">
        <v>610</v>
      </c>
    </row>
    <row r="39" spans="1:17" s="120" customFormat="1">
      <c r="A39" s="119" t="s">
        <v>1152</v>
      </c>
      <c r="B39" s="110" t="s">
        <v>505</v>
      </c>
      <c r="C39" s="110" t="s">
        <v>1153</v>
      </c>
      <c r="D39" s="110" t="s">
        <v>1130</v>
      </c>
      <c r="E39" s="110" t="s">
        <v>101</v>
      </c>
      <c r="F39" s="107"/>
      <c r="G39" s="110"/>
      <c r="H39" s="110" t="s">
        <v>101</v>
      </c>
      <c r="I39" s="110" t="s">
        <v>101</v>
      </c>
      <c r="J39" s="110" t="s">
        <v>101</v>
      </c>
      <c r="K39" s="110" t="s">
        <v>101</v>
      </c>
      <c r="L39" s="110" t="s">
        <v>101</v>
      </c>
      <c r="M39" s="110"/>
      <c r="N39" s="110"/>
      <c r="O39" s="110"/>
      <c r="P39" s="110"/>
      <c r="Q39" s="110"/>
    </row>
    <row r="40" spans="1:17" s="120" customFormat="1">
      <c r="A40" s="119" t="s">
        <v>1152</v>
      </c>
      <c r="B40" s="110" t="s">
        <v>505</v>
      </c>
      <c r="C40" s="110" t="s">
        <v>1154</v>
      </c>
      <c r="D40" s="110" t="s">
        <v>1130</v>
      </c>
      <c r="E40" s="110" t="s">
        <v>101</v>
      </c>
      <c r="F40" s="107"/>
      <c r="G40" s="110"/>
      <c r="H40" s="110" t="s">
        <v>101</v>
      </c>
      <c r="I40" s="110" t="s">
        <v>101</v>
      </c>
      <c r="J40" s="110" t="s">
        <v>101</v>
      </c>
      <c r="K40" s="110" t="s">
        <v>101</v>
      </c>
      <c r="L40" s="110" t="s">
        <v>101</v>
      </c>
      <c r="M40" s="110"/>
      <c r="N40" s="110"/>
      <c r="O40" s="110"/>
      <c r="P40" s="110"/>
      <c r="Q40" s="110"/>
    </row>
    <row r="41" spans="1:17" s="120" customFormat="1">
      <c r="A41" s="119" t="s">
        <v>1152</v>
      </c>
      <c r="B41" s="114" t="s">
        <v>97</v>
      </c>
      <c r="C41" s="114" t="s">
        <v>1155</v>
      </c>
      <c r="D41" s="114" t="s">
        <v>1130</v>
      </c>
      <c r="E41" s="114" t="s">
        <v>610</v>
      </c>
      <c r="F41" s="129"/>
      <c r="G41" s="114" t="s">
        <v>1115</v>
      </c>
      <c r="H41" s="114" t="s">
        <v>101</v>
      </c>
      <c r="I41" s="114" t="s">
        <v>610</v>
      </c>
      <c r="J41" s="114" t="s">
        <v>610</v>
      </c>
      <c r="K41" s="114" t="s">
        <v>610</v>
      </c>
      <c r="L41" s="114" t="s">
        <v>610</v>
      </c>
      <c r="M41" s="114"/>
      <c r="N41" s="114"/>
      <c r="O41" s="114"/>
      <c r="P41" s="114"/>
      <c r="Q41" s="114"/>
    </row>
    <row r="42" spans="1:17" s="118" customFormat="1">
      <c r="A42" s="117" t="s">
        <v>1156</v>
      </c>
      <c r="B42" s="104" t="s">
        <v>505</v>
      </c>
      <c r="C42" s="104" t="s">
        <v>1157</v>
      </c>
      <c r="D42" s="104" t="s">
        <v>1114</v>
      </c>
      <c r="E42" s="104" t="s">
        <v>610</v>
      </c>
      <c r="F42" s="104" t="s">
        <v>610</v>
      </c>
      <c r="G42" s="104" t="s">
        <v>1115</v>
      </c>
      <c r="H42" s="104" t="s">
        <v>610</v>
      </c>
      <c r="I42" s="104" t="s">
        <v>101</v>
      </c>
      <c r="J42" s="104"/>
      <c r="K42" s="104"/>
      <c r="L42" s="104" t="s">
        <v>101</v>
      </c>
      <c r="M42" s="104" t="s">
        <v>101</v>
      </c>
      <c r="N42" s="104" t="s">
        <v>101</v>
      </c>
      <c r="O42" s="104" t="s">
        <v>101</v>
      </c>
      <c r="P42" s="104" t="s">
        <v>101</v>
      </c>
      <c r="Q42" s="104" t="s">
        <v>101</v>
      </c>
    </row>
    <row r="43" spans="1:17" s="118" customFormat="1">
      <c r="A43" s="117" t="s">
        <v>1156</v>
      </c>
      <c r="B43" s="104" t="s">
        <v>97</v>
      </c>
      <c r="C43" s="104" t="s">
        <v>1158</v>
      </c>
      <c r="D43" s="104" t="s">
        <v>1114</v>
      </c>
      <c r="E43" s="104" t="s">
        <v>610</v>
      </c>
      <c r="F43" s="107"/>
      <c r="G43" s="104" t="s">
        <v>1115</v>
      </c>
      <c r="H43" s="104" t="s">
        <v>101</v>
      </c>
      <c r="I43" s="104" t="s">
        <v>610</v>
      </c>
      <c r="J43" s="104"/>
      <c r="K43" s="104"/>
      <c r="L43" s="104" t="s">
        <v>610</v>
      </c>
      <c r="M43" s="104" t="s">
        <v>610</v>
      </c>
      <c r="N43" s="104" t="s">
        <v>610</v>
      </c>
      <c r="O43" s="104" t="s">
        <v>610</v>
      </c>
      <c r="P43" s="104" t="s">
        <v>610</v>
      </c>
      <c r="Q43" s="104" t="s">
        <v>610</v>
      </c>
    </row>
    <row r="44" spans="1:17" s="122" customFormat="1">
      <c r="A44" s="121" t="s">
        <v>1110</v>
      </c>
      <c r="B44" s="107" t="s">
        <v>505</v>
      </c>
      <c r="C44" s="107" t="s">
        <v>1159</v>
      </c>
      <c r="D44" s="107" t="s">
        <v>1114</v>
      </c>
      <c r="E44" s="107" t="s">
        <v>1063</v>
      </c>
      <c r="F44" s="107"/>
      <c r="G44" s="107" t="s">
        <v>1160</v>
      </c>
      <c r="H44" s="107" t="s">
        <v>1063</v>
      </c>
      <c r="I44" s="107" t="s">
        <v>1063</v>
      </c>
      <c r="J44" s="107"/>
      <c r="K44" s="107"/>
      <c r="L44" s="107" t="s">
        <v>1063</v>
      </c>
      <c r="M44" s="107" t="s">
        <v>1063</v>
      </c>
      <c r="N44" s="107" t="s">
        <v>1063</v>
      </c>
      <c r="O44" s="107" t="s">
        <v>1063</v>
      </c>
      <c r="P44" s="107" t="s">
        <v>1063</v>
      </c>
      <c r="Q44" s="107" t="s">
        <v>1063</v>
      </c>
    </row>
    <row r="45" spans="1:17" s="122" customFormat="1">
      <c r="A45" s="121" t="s">
        <v>1110</v>
      </c>
      <c r="B45" s="107" t="s">
        <v>97</v>
      </c>
      <c r="C45" s="107" t="s">
        <v>1161</v>
      </c>
      <c r="D45" s="107" t="s">
        <v>1114</v>
      </c>
      <c r="E45" s="107" t="s">
        <v>101</v>
      </c>
      <c r="F45" s="107"/>
      <c r="G45" s="107" t="s">
        <v>1162</v>
      </c>
      <c r="H45" s="107" t="s">
        <v>610</v>
      </c>
      <c r="I45" s="107" t="s">
        <v>101</v>
      </c>
      <c r="J45" s="107"/>
      <c r="K45" s="107"/>
      <c r="L45" s="107" t="s">
        <v>610</v>
      </c>
      <c r="M45" s="107" t="s">
        <v>610</v>
      </c>
      <c r="N45" s="107" t="s">
        <v>610</v>
      </c>
      <c r="O45" s="107" t="s">
        <v>610</v>
      </c>
      <c r="P45" s="107" t="s">
        <v>101</v>
      </c>
      <c r="Q45" s="107" t="s">
        <v>610</v>
      </c>
    </row>
    <row r="46" spans="1:17" s="120" customFormat="1">
      <c r="A46" s="119" t="s">
        <v>1109</v>
      </c>
      <c r="B46" s="110" t="s">
        <v>505</v>
      </c>
      <c r="C46" s="110" t="s">
        <v>1163</v>
      </c>
      <c r="D46" s="110" t="s">
        <v>1114</v>
      </c>
      <c r="E46" s="110" t="s">
        <v>885</v>
      </c>
      <c r="F46" s="107"/>
      <c r="G46" s="110" t="s">
        <v>1164</v>
      </c>
      <c r="H46" s="110" t="s">
        <v>101</v>
      </c>
      <c r="I46" s="110" t="s">
        <v>101</v>
      </c>
      <c r="J46" s="110"/>
      <c r="K46" s="110"/>
      <c r="L46" s="110" t="s">
        <v>101</v>
      </c>
      <c r="M46" s="110" t="s">
        <v>610</v>
      </c>
      <c r="N46" s="110" t="s">
        <v>101</v>
      </c>
      <c r="O46" s="110" t="s">
        <v>610</v>
      </c>
      <c r="P46" s="110" t="s">
        <v>610</v>
      </c>
      <c r="Q46" s="110" t="s">
        <v>101</v>
      </c>
    </row>
    <row r="47" spans="1:17" s="120" customFormat="1">
      <c r="A47" s="119" t="s">
        <v>1109</v>
      </c>
      <c r="B47" s="110" t="s">
        <v>97</v>
      </c>
      <c r="C47" s="110" t="s">
        <v>1165</v>
      </c>
      <c r="D47" s="110" t="s">
        <v>1114</v>
      </c>
      <c r="E47" s="110" t="s">
        <v>101</v>
      </c>
      <c r="F47" s="107"/>
      <c r="G47" s="110" t="s">
        <v>1166</v>
      </c>
      <c r="H47" s="110" t="s">
        <v>610</v>
      </c>
      <c r="I47" s="110" t="s">
        <v>610</v>
      </c>
      <c r="J47" s="110"/>
      <c r="K47" s="110"/>
      <c r="L47" s="110" t="s">
        <v>610</v>
      </c>
      <c r="M47" s="110" t="s">
        <v>610</v>
      </c>
      <c r="N47" s="110" t="s">
        <v>610</v>
      </c>
      <c r="O47" s="110" t="s">
        <v>610</v>
      </c>
      <c r="P47" s="110" t="s">
        <v>610</v>
      </c>
      <c r="Q47" s="110" t="s">
        <v>610</v>
      </c>
    </row>
    <row r="48" spans="1:17" s="120" customFormat="1">
      <c r="A48" s="119" t="s">
        <v>1167</v>
      </c>
      <c r="B48" s="110" t="s">
        <v>505</v>
      </c>
      <c r="C48" s="110" t="s">
        <v>1168</v>
      </c>
      <c r="D48" s="110" t="s">
        <v>1114</v>
      </c>
      <c r="E48" s="110" t="s">
        <v>610</v>
      </c>
      <c r="F48" s="107"/>
      <c r="G48" s="110" t="s">
        <v>1115</v>
      </c>
      <c r="H48" s="110" t="s">
        <v>101</v>
      </c>
      <c r="I48" s="110" t="s">
        <v>101</v>
      </c>
      <c r="J48" s="110"/>
      <c r="K48" s="110"/>
      <c r="L48" s="110" t="s">
        <v>101</v>
      </c>
      <c r="M48" s="110" t="s">
        <v>101</v>
      </c>
      <c r="N48" s="110" t="s">
        <v>610</v>
      </c>
      <c r="O48" s="110" t="s">
        <v>101</v>
      </c>
      <c r="P48" s="110" t="s">
        <v>101</v>
      </c>
      <c r="Q48" s="110" t="s">
        <v>101</v>
      </c>
    </row>
    <row r="49" spans="1:17" s="120" customFormat="1">
      <c r="A49" s="119" t="s">
        <v>1167</v>
      </c>
      <c r="B49" s="110" t="s">
        <v>97</v>
      </c>
      <c r="C49" s="110" t="s">
        <v>1169</v>
      </c>
      <c r="D49" s="110" t="s">
        <v>1114</v>
      </c>
      <c r="E49" s="110" t="s">
        <v>101</v>
      </c>
      <c r="F49" s="107"/>
      <c r="G49" s="110" t="s">
        <v>1151</v>
      </c>
      <c r="H49" s="110" t="s">
        <v>610</v>
      </c>
      <c r="I49" s="110" t="s">
        <v>610</v>
      </c>
      <c r="J49" s="110"/>
      <c r="K49" s="110"/>
      <c r="L49" s="110" t="s">
        <v>610</v>
      </c>
      <c r="M49" s="110" t="s">
        <v>610</v>
      </c>
      <c r="N49" s="110" t="s">
        <v>610</v>
      </c>
      <c r="O49" s="110" t="s">
        <v>610</v>
      </c>
      <c r="P49" s="110" t="s">
        <v>610</v>
      </c>
      <c r="Q49" s="110" t="s">
        <v>610</v>
      </c>
    </row>
    <row r="50" spans="1:17" s="118" customFormat="1">
      <c r="A50" s="117" t="s">
        <v>1170</v>
      </c>
      <c r="B50" s="104" t="s">
        <v>505</v>
      </c>
      <c r="C50" s="104" t="s">
        <v>1171</v>
      </c>
      <c r="D50" s="104" t="s">
        <v>1114</v>
      </c>
      <c r="E50" s="104" t="s">
        <v>610</v>
      </c>
      <c r="F50" s="107"/>
      <c r="G50" s="104" t="s">
        <v>1115</v>
      </c>
      <c r="H50" s="104" t="s">
        <v>101</v>
      </c>
      <c r="I50" s="104" t="s">
        <v>101</v>
      </c>
      <c r="J50" s="104"/>
      <c r="K50" s="104"/>
      <c r="L50" s="104" t="s">
        <v>101</v>
      </c>
      <c r="M50" s="104" t="s">
        <v>101</v>
      </c>
      <c r="N50" s="104" t="s">
        <v>610</v>
      </c>
      <c r="O50" s="104" t="s">
        <v>101</v>
      </c>
      <c r="P50" s="104" t="s">
        <v>101</v>
      </c>
      <c r="Q50" s="104" t="s">
        <v>101</v>
      </c>
    </row>
    <row r="51" spans="1:17" s="118" customFormat="1">
      <c r="A51" s="117" t="s">
        <v>1170</v>
      </c>
      <c r="B51" s="104" t="s">
        <v>97</v>
      </c>
      <c r="C51" s="104" t="s">
        <v>1172</v>
      </c>
      <c r="D51" s="104" t="s">
        <v>1114</v>
      </c>
      <c r="E51" s="104" t="s">
        <v>610</v>
      </c>
      <c r="F51" s="107"/>
      <c r="G51" s="104" t="s">
        <v>1115</v>
      </c>
      <c r="H51" s="104" t="s">
        <v>610</v>
      </c>
      <c r="I51" s="104" t="s">
        <v>610</v>
      </c>
      <c r="J51" s="104"/>
      <c r="K51" s="104"/>
      <c r="L51" s="104" t="s">
        <v>610</v>
      </c>
      <c r="M51" s="104" t="s">
        <v>610</v>
      </c>
      <c r="N51" s="104" t="s">
        <v>101</v>
      </c>
      <c r="O51" s="104" t="s">
        <v>610</v>
      </c>
      <c r="P51" s="104" t="s">
        <v>610</v>
      </c>
      <c r="Q51" s="104" t="s">
        <v>610</v>
      </c>
    </row>
    <row r="52" spans="1:17" s="122" customFormat="1">
      <c r="A52" s="121" t="s">
        <v>1173</v>
      </c>
      <c r="B52" s="107" t="s">
        <v>505</v>
      </c>
      <c r="C52" s="107" t="s">
        <v>1174</v>
      </c>
      <c r="D52" s="107" t="s">
        <v>1114</v>
      </c>
      <c r="E52" s="107" t="s">
        <v>1063</v>
      </c>
      <c r="F52" s="107"/>
      <c r="G52" s="107"/>
      <c r="H52" s="107" t="s">
        <v>1063</v>
      </c>
      <c r="I52" s="107" t="s">
        <v>1063</v>
      </c>
      <c r="J52" s="107"/>
      <c r="K52" s="107"/>
      <c r="L52" s="107" t="s">
        <v>1063</v>
      </c>
      <c r="M52" s="107" t="s">
        <v>1063</v>
      </c>
      <c r="N52" s="107" t="s">
        <v>1063</v>
      </c>
      <c r="O52" s="107" t="s">
        <v>1063</v>
      </c>
      <c r="P52" s="107" t="s">
        <v>1063</v>
      </c>
      <c r="Q52" s="107" t="s">
        <v>1063</v>
      </c>
    </row>
    <row r="53" spans="1:17" s="122" customFormat="1">
      <c r="A53" s="121" t="s">
        <v>1173</v>
      </c>
      <c r="B53" s="107" t="s">
        <v>97</v>
      </c>
      <c r="C53" s="107" t="s">
        <v>1175</v>
      </c>
      <c r="D53" s="107" t="s">
        <v>1114</v>
      </c>
      <c r="E53" s="107" t="s">
        <v>1063</v>
      </c>
      <c r="F53" s="107"/>
      <c r="G53" s="107" t="s">
        <v>1176</v>
      </c>
      <c r="H53" s="107" t="s">
        <v>610</v>
      </c>
      <c r="I53" s="107" t="s">
        <v>610</v>
      </c>
      <c r="J53" s="107"/>
      <c r="K53" s="107"/>
      <c r="L53" s="107" t="s">
        <v>610</v>
      </c>
      <c r="M53" s="107" t="s">
        <v>610</v>
      </c>
      <c r="N53" s="107" t="s">
        <v>610</v>
      </c>
      <c r="O53" s="107" t="s">
        <v>610</v>
      </c>
      <c r="P53" s="107" t="s">
        <v>610</v>
      </c>
      <c r="Q53" s="107" t="s">
        <v>610</v>
      </c>
    </row>
    <row r="55" spans="1:17">
      <c r="I55" s="98"/>
    </row>
    <row r="56" spans="1:17">
      <c r="I56" s="98"/>
    </row>
    <row r="62" spans="1:17">
      <c r="A62" s="98"/>
    </row>
  </sheetData>
  <sortState ref="A20:S52">
    <sortCondition ref="A20:A52"/>
    <sortCondition ref="B20:B52"/>
  </sortState>
  <mergeCells count="1">
    <mergeCell ref="H19:Q19"/>
  </mergeCells>
  <phoneticPr fontId="24" type="noConversion"/>
  <pageMargins left="0.75000000000000011" right="0.75000000000000011" top="1" bottom="1" header="0.5" footer="0.5"/>
  <pageSetup paperSize="9" scale="2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R60"/>
  <sheetViews>
    <sheetView workbookViewId="0">
      <selection activeCell="A2" sqref="A2"/>
    </sheetView>
  </sheetViews>
  <sheetFormatPr baseColWidth="10" defaultRowHeight="15" x14ac:dyDescent="0"/>
  <cols>
    <col min="1" max="1" width="59.5703125" style="99" bestFit="1" customWidth="1"/>
    <col min="2" max="2" width="11" style="99" customWidth="1"/>
    <col min="3" max="3" width="13.42578125" style="99" customWidth="1"/>
    <col min="4" max="4" width="13.85546875" style="99" bestFit="1" customWidth="1"/>
    <col min="5" max="5" width="16.7109375" style="99" bestFit="1" customWidth="1"/>
    <col min="6" max="6" width="16.7109375" style="99" customWidth="1"/>
    <col min="7" max="7" width="37.85546875" style="99" customWidth="1"/>
    <col min="8" max="10" width="7" style="99" bestFit="1" customWidth="1"/>
    <col min="11" max="13" width="6.28515625" style="99" bestFit="1" customWidth="1"/>
    <col min="14" max="14" width="7" style="99" bestFit="1" customWidth="1"/>
    <col min="15" max="16" width="6.28515625" style="99" bestFit="1" customWidth="1"/>
    <col min="17" max="17" width="6.28515625" style="100" bestFit="1" customWidth="1"/>
    <col min="18" max="18" width="5.28515625" style="99" bestFit="1" customWidth="1"/>
    <col min="19" max="16384" width="10.7109375" style="99"/>
  </cols>
  <sheetData>
    <row r="1" spans="1:18">
      <c r="A1" s="98" t="s">
        <v>2581</v>
      </c>
      <c r="D1" s="124"/>
    </row>
    <row r="2" spans="1:18">
      <c r="D2" s="124"/>
      <c r="E2" s="123"/>
    </row>
    <row r="3" spans="1:18">
      <c r="A3" s="98" t="s">
        <v>1041</v>
      </c>
      <c r="B3" s="99">
        <v>10</v>
      </c>
      <c r="D3" s="124"/>
      <c r="E3" s="123"/>
      <c r="O3" s="100"/>
      <c r="Q3" s="99"/>
    </row>
    <row r="4" spans="1:18">
      <c r="A4" s="98" t="s">
        <v>1042</v>
      </c>
      <c r="B4" s="99">
        <v>7</v>
      </c>
      <c r="D4" s="124"/>
      <c r="E4" s="123"/>
      <c r="O4" s="100"/>
      <c r="Q4" s="99"/>
    </row>
    <row r="5" spans="1:18">
      <c r="A5" s="98" t="s">
        <v>1043</v>
      </c>
      <c r="B5" s="99">
        <v>6</v>
      </c>
      <c r="E5" s="123"/>
      <c r="O5" s="100"/>
      <c r="Q5" s="99"/>
    </row>
    <row r="6" spans="1:18">
      <c r="A6" s="98" t="s">
        <v>1044</v>
      </c>
      <c r="B6" s="99">
        <v>9</v>
      </c>
      <c r="E6" s="123"/>
      <c r="O6" s="100"/>
      <c r="Q6" s="99"/>
    </row>
    <row r="7" spans="1:18">
      <c r="A7" s="98" t="s">
        <v>1045</v>
      </c>
      <c r="B7" s="99">
        <v>3</v>
      </c>
      <c r="E7" s="123"/>
      <c r="O7" s="100"/>
      <c r="Q7" s="99"/>
    </row>
    <row r="8" spans="1:18">
      <c r="A8" s="98" t="s">
        <v>1177</v>
      </c>
    </row>
    <row r="10" spans="1:18">
      <c r="A10" s="98" t="s">
        <v>1046</v>
      </c>
      <c r="P10" s="100"/>
      <c r="Q10" s="99"/>
    </row>
    <row r="11" spans="1:18">
      <c r="A11" s="98" t="s">
        <v>1287</v>
      </c>
      <c r="B11" s="99" t="s">
        <v>1047</v>
      </c>
      <c r="P11" s="100"/>
      <c r="Q11" s="99"/>
    </row>
    <row r="12" spans="1:18">
      <c r="A12" s="98" t="s">
        <v>1048</v>
      </c>
      <c r="B12" s="99" t="s">
        <v>1049</v>
      </c>
      <c r="P12" s="100"/>
      <c r="Q12" s="99"/>
    </row>
    <row r="13" spans="1:18">
      <c r="A13" s="98" t="s">
        <v>1054</v>
      </c>
      <c r="B13" s="99" t="s">
        <v>1289</v>
      </c>
      <c r="P13" s="100"/>
      <c r="Q13" s="99"/>
    </row>
    <row r="15" spans="1:18">
      <c r="H15" s="162" t="s">
        <v>1178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</row>
    <row r="16" spans="1:18">
      <c r="A16" s="101" t="s">
        <v>1050</v>
      </c>
      <c r="B16" s="101" t="s">
        <v>1051</v>
      </c>
      <c r="C16" s="101" t="s">
        <v>1052</v>
      </c>
      <c r="D16" s="101" t="s">
        <v>1053</v>
      </c>
      <c r="E16" s="101" t="s">
        <v>1287</v>
      </c>
      <c r="F16" s="101" t="s">
        <v>1054</v>
      </c>
      <c r="G16" s="101" t="s">
        <v>831</v>
      </c>
      <c r="H16" s="102" t="s">
        <v>253</v>
      </c>
      <c r="I16" s="102" t="s">
        <v>138</v>
      </c>
      <c r="J16" s="102" t="s">
        <v>201</v>
      </c>
      <c r="K16" s="102" t="s">
        <v>255</v>
      </c>
      <c r="L16" s="101" t="s">
        <v>127</v>
      </c>
      <c r="M16" s="101" t="s">
        <v>170</v>
      </c>
      <c r="N16" s="101" t="s">
        <v>157</v>
      </c>
      <c r="O16" s="101" t="s">
        <v>239</v>
      </c>
      <c r="P16" s="101" t="s">
        <v>437</v>
      </c>
      <c r="Q16" s="101" t="s">
        <v>226</v>
      </c>
      <c r="R16" s="101" t="s">
        <v>98</v>
      </c>
    </row>
    <row r="17" spans="1:18" s="105" customFormat="1">
      <c r="A17" s="103" t="s">
        <v>1055</v>
      </c>
      <c r="B17" s="104" t="s">
        <v>505</v>
      </c>
      <c r="C17" s="103" t="s">
        <v>1056</v>
      </c>
      <c r="D17" s="104" t="s">
        <v>1057</v>
      </c>
      <c r="E17" s="103" t="s">
        <v>885</v>
      </c>
      <c r="F17" s="103" t="s">
        <v>610</v>
      </c>
      <c r="G17" s="103"/>
      <c r="H17" s="103" t="s">
        <v>610</v>
      </c>
      <c r="I17" s="103" t="s">
        <v>610</v>
      </c>
      <c r="J17" s="103" t="s">
        <v>101</v>
      </c>
      <c r="K17" s="103" t="s">
        <v>610</v>
      </c>
      <c r="L17" s="103"/>
      <c r="M17" s="103"/>
      <c r="N17" s="103"/>
      <c r="O17" s="103"/>
      <c r="P17" s="103"/>
      <c r="Q17" s="103"/>
      <c r="R17" s="103" t="s">
        <v>101</v>
      </c>
    </row>
    <row r="18" spans="1:18" s="105" customFormat="1">
      <c r="A18" s="103" t="s">
        <v>1055</v>
      </c>
      <c r="B18" s="104" t="s">
        <v>505</v>
      </c>
      <c r="C18" s="103" t="s">
        <v>1058</v>
      </c>
      <c r="D18" s="104" t="s">
        <v>1057</v>
      </c>
      <c r="E18" s="103" t="s">
        <v>610</v>
      </c>
      <c r="F18" s="103"/>
      <c r="G18" s="103"/>
      <c r="H18" s="103" t="s">
        <v>610</v>
      </c>
      <c r="I18" s="103" t="s">
        <v>610</v>
      </c>
      <c r="J18" s="103" t="s">
        <v>610</v>
      </c>
      <c r="K18" s="103" t="s">
        <v>610</v>
      </c>
      <c r="L18" s="103"/>
      <c r="M18" s="103"/>
      <c r="N18" s="103"/>
      <c r="O18" s="103"/>
      <c r="P18" s="103"/>
      <c r="Q18" s="103"/>
      <c r="R18" s="103" t="s">
        <v>101</v>
      </c>
    </row>
    <row r="19" spans="1:18" s="98" customFormat="1">
      <c r="A19" s="106" t="s">
        <v>1059</v>
      </c>
      <c r="B19" s="107" t="s">
        <v>97</v>
      </c>
      <c r="C19" s="106" t="s">
        <v>1060</v>
      </c>
      <c r="D19" s="107" t="s">
        <v>1057</v>
      </c>
      <c r="E19" s="106" t="s">
        <v>101</v>
      </c>
      <c r="F19" s="106"/>
      <c r="G19" s="106" t="s">
        <v>1061</v>
      </c>
      <c r="H19" s="106" t="s">
        <v>610</v>
      </c>
      <c r="I19" s="106" t="s">
        <v>610</v>
      </c>
      <c r="J19" s="106" t="s">
        <v>610</v>
      </c>
      <c r="K19" s="106" t="s">
        <v>610</v>
      </c>
      <c r="L19" s="106"/>
      <c r="M19" s="106"/>
      <c r="N19" s="106"/>
      <c r="O19" s="106"/>
      <c r="P19" s="106"/>
      <c r="Q19" s="106"/>
      <c r="R19" s="106" t="s">
        <v>610</v>
      </c>
    </row>
    <row r="20" spans="1:18" s="98" customFormat="1">
      <c r="A20" s="106" t="s">
        <v>1059</v>
      </c>
      <c r="B20" s="107" t="s">
        <v>505</v>
      </c>
      <c r="C20" s="106" t="s">
        <v>1062</v>
      </c>
      <c r="D20" s="107" t="s">
        <v>1057</v>
      </c>
      <c r="E20" s="106" t="s">
        <v>1063</v>
      </c>
      <c r="F20" s="106"/>
      <c r="G20" s="106" t="s">
        <v>1064</v>
      </c>
      <c r="H20" s="106" t="s">
        <v>101</v>
      </c>
      <c r="I20" s="106" t="s">
        <v>101</v>
      </c>
      <c r="J20" s="106" t="s">
        <v>101</v>
      </c>
      <c r="K20" s="106" t="s">
        <v>101</v>
      </c>
      <c r="L20" s="106"/>
      <c r="M20" s="106"/>
      <c r="N20" s="106"/>
      <c r="O20" s="106"/>
      <c r="P20" s="106"/>
      <c r="Q20" s="106"/>
      <c r="R20" s="106" t="s">
        <v>101</v>
      </c>
    </row>
    <row r="21" spans="1:18" s="98" customFormat="1">
      <c r="A21" s="106" t="s">
        <v>1059</v>
      </c>
      <c r="B21" s="107" t="s">
        <v>505</v>
      </c>
      <c r="C21" s="106" t="s">
        <v>1065</v>
      </c>
      <c r="D21" s="107" t="s">
        <v>1057</v>
      </c>
      <c r="E21" s="106" t="s">
        <v>1063</v>
      </c>
      <c r="F21" s="106"/>
      <c r="G21" s="106" t="s">
        <v>1064</v>
      </c>
      <c r="H21" s="106" t="s">
        <v>101</v>
      </c>
      <c r="I21" s="106" t="s">
        <v>101</v>
      </c>
      <c r="J21" s="106" t="s">
        <v>101</v>
      </c>
      <c r="K21" s="106" t="s">
        <v>101</v>
      </c>
      <c r="L21" s="106"/>
      <c r="M21" s="106"/>
      <c r="N21" s="106"/>
      <c r="O21" s="106"/>
      <c r="P21" s="106"/>
      <c r="Q21" s="106"/>
      <c r="R21" s="106" t="s">
        <v>101</v>
      </c>
    </row>
    <row r="22" spans="1:18" s="98" customFormat="1">
      <c r="A22" s="103" t="s">
        <v>1066</v>
      </c>
      <c r="B22" s="104" t="s">
        <v>97</v>
      </c>
      <c r="C22" s="103" t="s">
        <v>1067</v>
      </c>
      <c r="D22" s="104" t="s">
        <v>1057</v>
      </c>
      <c r="E22" s="103" t="s">
        <v>610</v>
      </c>
      <c r="F22" s="103"/>
      <c r="G22" s="103"/>
      <c r="H22" s="103"/>
      <c r="I22" s="103"/>
      <c r="J22" s="103"/>
      <c r="K22" s="103"/>
      <c r="L22" s="103" t="s">
        <v>610</v>
      </c>
      <c r="M22" s="103" t="s">
        <v>101</v>
      </c>
      <c r="N22" s="103" t="s">
        <v>610</v>
      </c>
      <c r="O22" s="103" t="s">
        <v>610</v>
      </c>
      <c r="P22" s="103" t="s">
        <v>610</v>
      </c>
      <c r="Q22" s="103"/>
      <c r="R22" s="103" t="s">
        <v>610</v>
      </c>
    </row>
    <row r="23" spans="1:18" s="108" customFormat="1">
      <c r="A23" s="103" t="s">
        <v>1066</v>
      </c>
      <c r="B23" s="104" t="s">
        <v>505</v>
      </c>
      <c r="C23" s="103" t="s">
        <v>1068</v>
      </c>
      <c r="D23" s="104" t="s">
        <v>1057</v>
      </c>
      <c r="E23" s="103" t="s">
        <v>610</v>
      </c>
      <c r="F23" s="103" t="s">
        <v>610</v>
      </c>
      <c r="G23" s="103" t="s">
        <v>1069</v>
      </c>
      <c r="H23" s="103"/>
      <c r="I23" s="103"/>
      <c r="J23" s="103"/>
      <c r="K23" s="103"/>
      <c r="L23" s="103" t="s">
        <v>101</v>
      </c>
      <c r="M23" s="103" t="s">
        <v>610</v>
      </c>
      <c r="N23" s="103" t="s">
        <v>101</v>
      </c>
      <c r="O23" s="103" t="s">
        <v>101</v>
      </c>
      <c r="P23" s="103" t="s">
        <v>101</v>
      </c>
      <c r="Q23" s="103"/>
      <c r="R23" s="103" t="s">
        <v>101</v>
      </c>
    </row>
    <row r="24" spans="1:18" s="108" customFormat="1">
      <c r="A24" s="103" t="s">
        <v>1066</v>
      </c>
      <c r="B24" s="104" t="s">
        <v>505</v>
      </c>
      <c r="C24" s="103" t="s">
        <v>1070</v>
      </c>
      <c r="D24" s="104" t="s">
        <v>1057</v>
      </c>
      <c r="E24" s="103" t="s">
        <v>1063</v>
      </c>
      <c r="F24" s="103" t="s">
        <v>610</v>
      </c>
      <c r="G24" s="103" t="s">
        <v>1071</v>
      </c>
      <c r="H24" s="103"/>
      <c r="I24" s="103"/>
      <c r="J24" s="103"/>
      <c r="K24" s="103"/>
      <c r="L24" s="103" t="s">
        <v>101</v>
      </c>
      <c r="M24" s="103" t="s">
        <v>101</v>
      </c>
      <c r="N24" s="103" t="s">
        <v>101</v>
      </c>
      <c r="O24" s="103" t="s">
        <v>101</v>
      </c>
      <c r="P24" s="103" t="s">
        <v>101</v>
      </c>
      <c r="Q24" s="103"/>
      <c r="R24" s="103" t="s">
        <v>101</v>
      </c>
    </row>
    <row r="25" spans="1:18" s="108" customFormat="1">
      <c r="A25" s="109" t="s">
        <v>1072</v>
      </c>
      <c r="B25" s="110" t="s">
        <v>97</v>
      </c>
      <c r="C25" s="109" t="s">
        <v>1073</v>
      </c>
      <c r="D25" s="110" t="s">
        <v>1057</v>
      </c>
      <c r="E25" s="109" t="s">
        <v>885</v>
      </c>
      <c r="F25" s="109"/>
      <c r="G25" s="109"/>
      <c r="H25" s="109"/>
      <c r="I25" s="109"/>
      <c r="J25" s="109"/>
      <c r="K25" s="109"/>
      <c r="L25" s="109" t="s">
        <v>610</v>
      </c>
      <c r="M25" s="109" t="s">
        <v>610</v>
      </c>
      <c r="N25" s="109" t="s">
        <v>101</v>
      </c>
      <c r="O25" s="109" t="s">
        <v>101</v>
      </c>
      <c r="P25" s="109" t="s">
        <v>101</v>
      </c>
      <c r="Q25" s="109"/>
      <c r="R25" s="109" t="s">
        <v>610</v>
      </c>
    </row>
    <row r="26" spans="1:18" s="108" customFormat="1">
      <c r="A26" s="109" t="s">
        <v>1072</v>
      </c>
      <c r="B26" s="110" t="s">
        <v>505</v>
      </c>
      <c r="C26" s="109" t="s">
        <v>1074</v>
      </c>
      <c r="D26" s="110" t="s">
        <v>1057</v>
      </c>
      <c r="E26" s="109" t="s">
        <v>1063</v>
      </c>
      <c r="F26" s="109"/>
      <c r="G26" s="109" t="s">
        <v>1071</v>
      </c>
      <c r="H26" s="109"/>
      <c r="I26" s="109"/>
      <c r="J26" s="109"/>
      <c r="K26" s="109"/>
      <c r="L26" s="109" t="s">
        <v>101</v>
      </c>
      <c r="M26" s="109" t="s">
        <v>101</v>
      </c>
      <c r="N26" s="109" t="s">
        <v>101</v>
      </c>
      <c r="O26" s="109" t="s">
        <v>101</v>
      </c>
      <c r="P26" s="109" t="s">
        <v>101</v>
      </c>
      <c r="Q26" s="109"/>
      <c r="R26" s="109" t="s">
        <v>101</v>
      </c>
    </row>
    <row r="27" spans="1:18" s="108" customFormat="1">
      <c r="A27" s="109" t="s">
        <v>1072</v>
      </c>
      <c r="B27" s="110" t="s">
        <v>505</v>
      </c>
      <c r="C27" s="109" t="s">
        <v>1075</v>
      </c>
      <c r="D27" s="110" t="s">
        <v>1057</v>
      </c>
      <c r="E27" s="109" t="s">
        <v>1063</v>
      </c>
      <c r="F27" s="109"/>
      <c r="G27" s="109" t="s">
        <v>1071</v>
      </c>
      <c r="H27" s="109"/>
      <c r="I27" s="109"/>
      <c r="J27" s="109"/>
      <c r="K27" s="109"/>
      <c r="L27" s="109" t="s">
        <v>101</v>
      </c>
      <c r="M27" s="109" t="s">
        <v>101</v>
      </c>
      <c r="N27" s="109" t="s">
        <v>101</v>
      </c>
      <c r="O27" s="109" t="s">
        <v>101</v>
      </c>
      <c r="P27" s="109" t="s">
        <v>101</v>
      </c>
      <c r="Q27" s="109"/>
      <c r="R27" s="109" t="s">
        <v>101</v>
      </c>
    </row>
    <row r="28" spans="1:18" s="111" customFormat="1">
      <c r="A28" s="106" t="s">
        <v>1076</v>
      </c>
      <c r="B28" s="107" t="s">
        <v>97</v>
      </c>
      <c r="C28" s="106" t="s">
        <v>1077</v>
      </c>
      <c r="D28" s="107" t="s">
        <v>1057</v>
      </c>
      <c r="E28" s="106" t="s">
        <v>101</v>
      </c>
      <c r="F28" s="106"/>
      <c r="G28" s="106"/>
      <c r="H28" s="106"/>
      <c r="I28" s="106"/>
      <c r="J28" s="106"/>
      <c r="K28" s="106"/>
      <c r="L28" s="106" t="s">
        <v>610</v>
      </c>
      <c r="M28" s="106" t="s">
        <v>101</v>
      </c>
      <c r="N28" s="106" t="s">
        <v>101</v>
      </c>
      <c r="O28" s="106" t="s">
        <v>101</v>
      </c>
      <c r="P28" s="106" t="s">
        <v>101</v>
      </c>
      <c r="Q28" s="106"/>
      <c r="R28" s="106" t="s">
        <v>101</v>
      </c>
    </row>
    <row r="29" spans="1:18">
      <c r="A29" s="112" t="s">
        <v>1076</v>
      </c>
      <c r="B29" s="113" t="s">
        <v>97</v>
      </c>
      <c r="C29" s="112" t="s">
        <v>1077</v>
      </c>
      <c r="D29" s="113" t="s">
        <v>1057</v>
      </c>
      <c r="E29" s="112" t="s">
        <v>610</v>
      </c>
      <c r="F29" s="112"/>
      <c r="G29" s="112" t="s">
        <v>1078</v>
      </c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 t="s">
        <v>610</v>
      </c>
    </row>
    <row r="30" spans="1:18" s="108" customFormat="1">
      <c r="A30" s="109" t="s">
        <v>1076</v>
      </c>
      <c r="B30" s="110" t="s">
        <v>505</v>
      </c>
      <c r="C30" s="109" t="s">
        <v>1079</v>
      </c>
      <c r="D30" s="110" t="s">
        <v>1057</v>
      </c>
      <c r="E30" s="109" t="s">
        <v>101</v>
      </c>
      <c r="F30" s="109" t="s">
        <v>610</v>
      </c>
      <c r="G30" s="109"/>
      <c r="H30" s="109"/>
      <c r="I30" s="109"/>
      <c r="J30" s="109"/>
      <c r="K30" s="109"/>
      <c r="L30" s="109" t="s">
        <v>101</v>
      </c>
      <c r="M30" s="109" t="s">
        <v>101</v>
      </c>
      <c r="N30" s="109" t="s">
        <v>101</v>
      </c>
      <c r="O30" s="109" t="s">
        <v>101</v>
      </c>
      <c r="P30" s="109" t="s">
        <v>101</v>
      </c>
      <c r="Q30" s="109"/>
      <c r="R30" s="109" t="s">
        <v>610</v>
      </c>
    </row>
    <row r="31" spans="1:18" s="111" customFormat="1">
      <c r="A31" s="109" t="s">
        <v>1076</v>
      </c>
      <c r="B31" s="110" t="s">
        <v>505</v>
      </c>
      <c r="C31" s="109" t="s">
        <v>1080</v>
      </c>
      <c r="D31" s="110" t="s">
        <v>1057</v>
      </c>
      <c r="E31" s="109" t="s">
        <v>101</v>
      </c>
      <c r="F31" s="109" t="s">
        <v>610</v>
      </c>
      <c r="G31" s="109"/>
      <c r="H31" s="109"/>
      <c r="I31" s="109"/>
      <c r="J31" s="109"/>
      <c r="K31" s="109"/>
      <c r="L31" s="109" t="s">
        <v>101</v>
      </c>
      <c r="M31" s="109" t="s">
        <v>101</v>
      </c>
      <c r="N31" s="109" t="s">
        <v>101</v>
      </c>
      <c r="O31" s="109" t="s">
        <v>101</v>
      </c>
      <c r="P31" s="109" t="s">
        <v>101</v>
      </c>
      <c r="Q31" s="109"/>
      <c r="R31" s="109" t="s">
        <v>101</v>
      </c>
    </row>
    <row r="32" spans="1:18">
      <c r="A32" s="109" t="s">
        <v>1081</v>
      </c>
      <c r="B32" s="110" t="s">
        <v>97</v>
      </c>
      <c r="C32" s="109" t="s">
        <v>1082</v>
      </c>
      <c r="D32" s="110" t="s">
        <v>1057</v>
      </c>
      <c r="E32" s="109" t="s">
        <v>101</v>
      </c>
      <c r="F32" s="109"/>
      <c r="G32" s="109" t="s">
        <v>1078</v>
      </c>
      <c r="H32" s="109"/>
      <c r="I32" s="109"/>
      <c r="J32" s="109"/>
      <c r="K32" s="109"/>
      <c r="L32" s="109" t="s">
        <v>101</v>
      </c>
      <c r="M32" s="109" t="s">
        <v>101</v>
      </c>
      <c r="N32" s="109" t="s">
        <v>101</v>
      </c>
      <c r="O32" s="109" t="s">
        <v>101</v>
      </c>
      <c r="P32" s="109" t="s">
        <v>101</v>
      </c>
      <c r="Q32" s="109"/>
      <c r="R32" s="109" t="s">
        <v>101</v>
      </c>
    </row>
    <row r="33" spans="1:18" s="108" customFormat="1">
      <c r="A33" s="109" t="s">
        <v>1081</v>
      </c>
      <c r="B33" s="110" t="s">
        <v>97</v>
      </c>
      <c r="C33" s="109" t="s">
        <v>1082</v>
      </c>
      <c r="D33" s="110" t="s">
        <v>1057</v>
      </c>
      <c r="E33" s="109" t="s">
        <v>610</v>
      </c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 t="s">
        <v>610</v>
      </c>
    </row>
    <row r="34" spans="1:18" s="108" customFormat="1">
      <c r="A34" s="109" t="s">
        <v>1081</v>
      </c>
      <c r="B34" s="110" t="s">
        <v>505</v>
      </c>
      <c r="C34" s="109" t="s">
        <v>1083</v>
      </c>
      <c r="D34" s="110" t="s">
        <v>1057</v>
      </c>
      <c r="E34" s="109" t="s">
        <v>101</v>
      </c>
      <c r="F34" s="109"/>
      <c r="G34" s="109"/>
      <c r="H34" s="109"/>
      <c r="I34" s="109"/>
      <c r="J34" s="109"/>
      <c r="K34" s="109"/>
      <c r="L34" s="109" t="s">
        <v>101</v>
      </c>
      <c r="M34" s="109" t="s">
        <v>101</v>
      </c>
      <c r="N34" s="109" t="s">
        <v>101</v>
      </c>
      <c r="O34" s="109" t="s">
        <v>101</v>
      </c>
      <c r="P34" s="109" t="s">
        <v>101</v>
      </c>
      <c r="Q34" s="109"/>
      <c r="R34" s="109" t="s">
        <v>101</v>
      </c>
    </row>
    <row r="35" spans="1:18" s="108" customFormat="1">
      <c r="A35" s="109" t="s">
        <v>1081</v>
      </c>
      <c r="B35" s="110" t="s">
        <v>505</v>
      </c>
      <c r="C35" s="109" t="s">
        <v>1084</v>
      </c>
      <c r="D35" s="110" t="s">
        <v>1057</v>
      </c>
      <c r="E35" s="109" t="s">
        <v>101</v>
      </c>
      <c r="F35" s="109"/>
      <c r="G35" s="109"/>
      <c r="H35" s="109"/>
      <c r="I35" s="109"/>
      <c r="J35" s="109"/>
      <c r="K35" s="109"/>
      <c r="L35" s="109" t="s">
        <v>101</v>
      </c>
      <c r="M35" s="109" t="s">
        <v>101</v>
      </c>
      <c r="N35" s="109" t="s">
        <v>101</v>
      </c>
      <c r="O35" s="109" t="s">
        <v>101</v>
      </c>
      <c r="P35" s="109" t="s">
        <v>101</v>
      </c>
      <c r="Q35" s="109"/>
      <c r="R35" s="109" t="s">
        <v>101</v>
      </c>
    </row>
    <row r="36" spans="1:18" s="108" customFormat="1">
      <c r="A36" s="109" t="s">
        <v>1085</v>
      </c>
      <c r="B36" s="110" t="s">
        <v>97</v>
      </c>
      <c r="C36" s="109" t="s">
        <v>1086</v>
      </c>
      <c r="D36" s="110" t="s">
        <v>1057</v>
      </c>
      <c r="E36" s="109" t="s">
        <v>610</v>
      </c>
      <c r="F36" s="109"/>
      <c r="G36" s="109"/>
      <c r="H36" s="109"/>
      <c r="I36" s="109"/>
      <c r="J36" s="109"/>
      <c r="K36" s="109"/>
      <c r="L36" s="109" t="s">
        <v>101</v>
      </c>
      <c r="M36" s="109" t="s">
        <v>101</v>
      </c>
      <c r="N36" s="109" t="s">
        <v>101</v>
      </c>
      <c r="O36" s="109" t="s">
        <v>101</v>
      </c>
      <c r="P36" s="109" t="s">
        <v>101</v>
      </c>
      <c r="Q36" s="109"/>
      <c r="R36" s="109" t="s">
        <v>610</v>
      </c>
    </row>
    <row r="37" spans="1:18" s="111" customFormat="1">
      <c r="A37" s="109" t="s">
        <v>1085</v>
      </c>
      <c r="B37" s="110" t="s">
        <v>505</v>
      </c>
      <c r="C37" s="109" t="s">
        <v>1087</v>
      </c>
      <c r="D37" s="110" t="s">
        <v>1057</v>
      </c>
      <c r="E37" s="109" t="s">
        <v>101</v>
      </c>
      <c r="F37" s="109"/>
      <c r="G37" s="109" t="s">
        <v>1088</v>
      </c>
      <c r="H37" s="109"/>
      <c r="I37" s="109"/>
      <c r="J37" s="109"/>
      <c r="K37" s="109"/>
      <c r="L37" s="109" t="s">
        <v>101</v>
      </c>
      <c r="M37" s="109" t="s">
        <v>101</v>
      </c>
      <c r="N37" s="109" t="s">
        <v>101</v>
      </c>
      <c r="O37" s="109" t="s">
        <v>101</v>
      </c>
      <c r="P37" s="109" t="s">
        <v>101</v>
      </c>
      <c r="Q37" s="109"/>
      <c r="R37" s="109" t="s">
        <v>101</v>
      </c>
    </row>
    <row r="38" spans="1:18" s="111" customFormat="1">
      <c r="A38" s="109" t="s">
        <v>1085</v>
      </c>
      <c r="B38" s="110" t="s">
        <v>505</v>
      </c>
      <c r="C38" s="109" t="s">
        <v>1089</v>
      </c>
      <c r="D38" s="110" t="s">
        <v>1057</v>
      </c>
      <c r="E38" s="109" t="s">
        <v>101</v>
      </c>
      <c r="F38" s="109"/>
      <c r="G38" s="109" t="s">
        <v>1088</v>
      </c>
      <c r="H38" s="109"/>
      <c r="I38" s="109"/>
      <c r="J38" s="109"/>
      <c r="K38" s="109"/>
      <c r="L38" s="109" t="s">
        <v>101</v>
      </c>
      <c r="M38" s="109" t="s">
        <v>101</v>
      </c>
      <c r="N38" s="109" t="s">
        <v>101</v>
      </c>
      <c r="O38" s="109" t="s">
        <v>101</v>
      </c>
      <c r="P38" s="109" t="s">
        <v>101</v>
      </c>
      <c r="Q38" s="109"/>
      <c r="R38" s="109" t="s">
        <v>101</v>
      </c>
    </row>
    <row r="39" spans="1:18" s="111" customFormat="1">
      <c r="A39" s="103" t="s">
        <v>1090</v>
      </c>
      <c r="B39" s="104" t="s">
        <v>97</v>
      </c>
      <c r="C39" s="103" t="s">
        <v>1091</v>
      </c>
      <c r="D39" s="104" t="s">
        <v>1057</v>
      </c>
      <c r="E39" s="103" t="s">
        <v>885</v>
      </c>
      <c r="F39" s="103"/>
      <c r="G39" s="103" t="s">
        <v>1092</v>
      </c>
      <c r="H39" s="103"/>
      <c r="I39" s="103"/>
      <c r="J39" s="103"/>
      <c r="K39" s="103"/>
      <c r="L39" s="103" t="s">
        <v>610</v>
      </c>
      <c r="M39" s="103" t="s">
        <v>101</v>
      </c>
      <c r="N39" s="103" t="s">
        <v>101</v>
      </c>
      <c r="O39" s="103" t="s">
        <v>101</v>
      </c>
      <c r="P39" s="103" t="s">
        <v>101</v>
      </c>
      <c r="Q39" s="103"/>
      <c r="R39" s="103" t="s">
        <v>610</v>
      </c>
    </row>
    <row r="40" spans="1:18" s="108" customFormat="1">
      <c r="A40" s="103" t="s">
        <v>1090</v>
      </c>
      <c r="B40" s="104" t="s">
        <v>505</v>
      </c>
      <c r="C40" s="103" t="s">
        <v>1093</v>
      </c>
      <c r="D40" s="104" t="s">
        <v>1057</v>
      </c>
      <c r="E40" s="103" t="s">
        <v>885</v>
      </c>
      <c r="F40" s="103"/>
      <c r="G40" s="103" t="s">
        <v>1094</v>
      </c>
      <c r="H40" s="103"/>
      <c r="I40" s="103"/>
      <c r="J40" s="103"/>
      <c r="K40" s="103"/>
      <c r="L40" s="103" t="s">
        <v>610</v>
      </c>
      <c r="M40" s="103" t="s">
        <v>101</v>
      </c>
      <c r="N40" s="103" t="s">
        <v>101</v>
      </c>
      <c r="O40" s="103" t="s">
        <v>101</v>
      </c>
      <c r="P40" s="103" t="s">
        <v>610</v>
      </c>
      <c r="Q40" s="103"/>
      <c r="R40" s="103" t="s">
        <v>610</v>
      </c>
    </row>
    <row r="41" spans="1:18" s="108" customFormat="1">
      <c r="A41" s="103" t="s">
        <v>1090</v>
      </c>
      <c r="B41" s="104" t="s">
        <v>505</v>
      </c>
      <c r="C41" s="103" t="s">
        <v>1095</v>
      </c>
      <c r="D41" s="104" t="s">
        <v>1057</v>
      </c>
      <c r="E41" s="103" t="s">
        <v>101</v>
      </c>
      <c r="F41" s="103"/>
      <c r="G41" s="103" t="s">
        <v>1096</v>
      </c>
      <c r="H41" s="103"/>
      <c r="I41" s="103"/>
      <c r="J41" s="103"/>
      <c r="K41" s="103"/>
      <c r="L41" s="103" t="s">
        <v>610</v>
      </c>
      <c r="M41" s="103" t="s">
        <v>101</v>
      </c>
      <c r="N41" s="103" t="s">
        <v>101</v>
      </c>
      <c r="O41" s="103" t="s">
        <v>101</v>
      </c>
      <c r="P41" s="103" t="s">
        <v>610</v>
      </c>
      <c r="Q41" s="103"/>
      <c r="R41" s="103" t="s">
        <v>610</v>
      </c>
    </row>
    <row r="42" spans="1:18" s="108" customFormat="1">
      <c r="A42" s="109" t="s">
        <v>1097</v>
      </c>
      <c r="B42" s="110" t="s">
        <v>97</v>
      </c>
      <c r="C42" s="109" t="s">
        <v>1098</v>
      </c>
      <c r="D42" s="110" t="s">
        <v>1057</v>
      </c>
      <c r="E42" s="109" t="s">
        <v>101</v>
      </c>
      <c r="F42" s="109" t="s">
        <v>610</v>
      </c>
      <c r="G42" s="109" t="s">
        <v>1099</v>
      </c>
      <c r="H42" s="109"/>
      <c r="I42" s="109"/>
      <c r="J42" s="109"/>
      <c r="K42" s="109"/>
      <c r="L42" s="109" t="s">
        <v>610</v>
      </c>
      <c r="M42" s="109" t="s">
        <v>101</v>
      </c>
      <c r="N42" s="109" t="s">
        <v>101</v>
      </c>
      <c r="O42" s="109" t="s">
        <v>101</v>
      </c>
      <c r="P42" s="109" t="s">
        <v>610</v>
      </c>
      <c r="Q42" s="109"/>
      <c r="R42" s="109" t="s">
        <v>610</v>
      </c>
    </row>
    <row r="43" spans="1:18" s="108" customFormat="1">
      <c r="A43" s="109" t="s">
        <v>1097</v>
      </c>
      <c r="B43" s="110" t="s">
        <v>505</v>
      </c>
      <c r="C43" s="109" t="s">
        <v>1100</v>
      </c>
      <c r="D43" s="110" t="s">
        <v>1057</v>
      </c>
      <c r="E43" s="109" t="s">
        <v>610</v>
      </c>
      <c r="F43" s="109" t="s">
        <v>610</v>
      </c>
      <c r="G43" s="109" t="s">
        <v>1101</v>
      </c>
      <c r="H43" s="109"/>
      <c r="I43" s="109"/>
      <c r="J43" s="109"/>
      <c r="K43" s="109"/>
      <c r="L43" s="109" t="s">
        <v>101</v>
      </c>
      <c r="M43" s="109" t="s">
        <v>101</v>
      </c>
      <c r="N43" s="109" t="s">
        <v>101</v>
      </c>
      <c r="O43" s="109" t="s">
        <v>101</v>
      </c>
      <c r="P43" s="109" t="s">
        <v>101</v>
      </c>
      <c r="Q43" s="109"/>
      <c r="R43" s="109" t="s">
        <v>101</v>
      </c>
    </row>
    <row r="44" spans="1:18" s="108" customFormat="1">
      <c r="A44" s="109" t="s">
        <v>1097</v>
      </c>
      <c r="B44" s="110" t="s">
        <v>505</v>
      </c>
      <c r="C44" s="109" t="s">
        <v>1102</v>
      </c>
      <c r="D44" s="110" t="s">
        <v>1057</v>
      </c>
      <c r="E44" s="109" t="s">
        <v>610</v>
      </c>
      <c r="F44" s="109" t="s">
        <v>610</v>
      </c>
      <c r="G44" s="109" t="s">
        <v>1101</v>
      </c>
      <c r="H44" s="109"/>
      <c r="I44" s="109"/>
      <c r="J44" s="109"/>
      <c r="K44" s="109"/>
      <c r="L44" s="109" t="s">
        <v>101</v>
      </c>
      <c r="M44" s="109" t="s">
        <v>101</v>
      </c>
      <c r="N44" s="109" t="s">
        <v>101</v>
      </c>
      <c r="O44" s="109" t="s">
        <v>101</v>
      </c>
      <c r="P44" s="109" t="s">
        <v>101</v>
      </c>
      <c r="Q44" s="109"/>
      <c r="R44" s="109" t="s">
        <v>101</v>
      </c>
    </row>
    <row r="45" spans="1:18" s="108" customFormat="1">
      <c r="A45" s="109" t="s">
        <v>1103</v>
      </c>
      <c r="B45" s="110" t="s">
        <v>97</v>
      </c>
      <c r="C45" s="109" t="s">
        <v>1104</v>
      </c>
      <c r="D45" s="110" t="s">
        <v>1057</v>
      </c>
      <c r="E45" s="109" t="s">
        <v>101</v>
      </c>
      <c r="F45" s="109"/>
      <c r="G45" s="109"/>
      <c r="H45" s="109" t="s">
        <v>610</v>
      </c>
      <c r="I45" s="109" t="s">
        <v>610</v>
      </c>
      <c r="J45" s="109" t="s">
        <v>101</v>
      </c>
      <c r="K45" s="109" t="s">
        <v>610</v>
      </c>
      <c r="L45" s="109"/>
      <c r="M45" s="109"/>
      <c r="N45" s="109"/>
      <c r="O45" s="109"/>
      <c r="P45" s="109"/>
      <c r="Q45" s="109"/>
      <c r="R45" s="109" t="s">
        <v>610</v>
      </c>
    </row>
    <row r="46" spans="1:18" s="108" customFormat="1">
      <c r="A46" s="109" t="s">
        <v>1103</v>
      </c>
      <c r="B46" s="110" t="s">
        <v>505</v>
      </c>
      <c r="C46" s="109" t="s">
        <v>1105</v>
      </c>
      <c r="D46" s="110" t="s">
        <v>1057</v>
      </c>
      <c r="E46" s="109" t="s">
        <v>885</v>
      </c>
      <c r="F46" s="109"/>
      <c r="G46" s="109" t="s">
        <v>1106</v>
      </c>
      <c r="H46" s="109" t="s">
        <v>101</v>
      </c>
      <c r="I46" s="109" t="s">
        <v>610</v>
      </c>
      <c r="J46" s="109" t="s">
        <v>101</v>
      </c>
      <c r="K46" s="109" t="s">
        <v>101</v>
      </c>
      <c r="L46" s="109"/>
      <c r="M46" s="109"/>
      <c r="N46" s="109"/>
      <c r="O46" s="109"/>
      <c r="P46" s="109"/>
      <c r="Q46" s="109"/>
      <c r="R46" s="109" t="s">
        <v>101</v>
      </c>
    </row>
    <row r="47" spans="1:18" s="108" customFormat="1">
      <c r="A47" s="109" t="s">
        <v>1103</v>
      </c>
      <c r="B47" s="110" t="s">
        <v>505</v>
      </c>
      <c r="C47" s="109" t="s">
        <v>1107</v>
      </c>
      <c r="D47" s="110" t="s">
        <v>1057</v>
      </c>
      <c r="E47" s="109" t="s">
        <v>101</v>
      </c>
      <c r="F47" s="109"/>
      <c r="G47" s="109"/>
      <c r="H47" s="109" t="s">
        <v>101</v>
      </c>
      <c r="I47" s="109" t="s">
        <v>101</v>
      </c>
      <c r="J47" s="109" t="s">
        <v>101</v>
      </c>
      <c r="K47" s="109" t="s">
        <v>101</v>
      </c>
      <c r="L47" s="109"/>
      <c r="M47" s="109"/>
      <c r="N47" s="109"/>
      <c r="O47" s="109"/>
      <c r="P47" s="109"/>
      <c r="Q47" s="109"/>
      <c r="R47" s="109" t="s">
        <v>101</v>
      </c>
    </row>
    <row r="48" spans="1:18" s="105" customFormat="1">
      <c r="A48" s="103" t="s">
        <v>1055</v>
      </c>
      <c r="B48" s="104" t="s">
        <v>97</v>
      </c>
      <c r="C48" s="103" t="s">
        <v>1108</v>
      </c>
      <c r="D48" s="104" t="s">
        <v>1057</v>
      </c>
      <c r="E48" s="103" t="s">
        <v>610</v>
      </c>
      <c r="F48" s="103" t="s">
        <v>610</v>
      </c>
      <c r="G48" s="103"/>
      <c r="H48" s="103" t="s">
        <v>101</v>
      </c>
      <c r="I48" s="103" t="s">
        <v>101</v>
      </c>
      <c r="J48" s="103" t="s">
        <v>101</v>
      </c>
      <c r="K48" s="103" t="s">
        <v>101</v>
      </c>
      <c r="L48" s="103"/>
      <c r="M48" s="103"/>
      <c r="N48" s="103"/>
      <c r="O48" s="103"/>
      <c r="P48" s="103"/>
      <c r="Q48" s="103"/>
      <c r="R48" s="103" t="s">
        <v>610</v>
      </c>
    </row>
    <row r="57" spans="1:2">
      <c r="A57" s="98"/>
      <c r="B57" s="98"/>
    </row>
    <row r="58" spans="1:2">
      <c r="A58" s="98"/>
      <c r="B58" s="98"/>
    </row>
    <row r="59" spans="1:2">
      <c r="A59" s="98"/>
      <c r="B59" s="98"/>
    </row>
    <row r="60" spans="1:2">
      <c r="A60" s="98"/>
      <c r="B60" s="98"/>
    </row>
  </sheetData>
  <mergeCells count="1">
    <mergeCell ref="H15:R15"/>
  </mergeCells>
  <phoneticPr fontId="24" type="noConversion"/>
  <pageMargins left="0.75" right="0.75" top="1" bottom="1" header="0.5" footer="0.5"/>
  <pageSetup paperSize="9" scale="2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120"/>
  <sheetViews>
    <sheetView workbookViewId="0">
      <selection activeCell="F11" sqref="F11"/>
    </sheetView>
  </sheetViews>
  <sheetFormatPr baseColWidth="10" defaultRowHeight="15" x14ac:dyDescent="0"/>
  <cols>
    <col min="1" max="1" width="21.28515625" bestFit="1" customWidth="1"/>
    <col min="2" max="2" width="9.140625" bestFit="1" customWidth="1"/>
    <col min="3" max="3" width="8" bestFit="1" customWidth="1"/>
    <col min="4" max="4" width="4.42578125" bestFit="1" customWidth="1"/>
    <col min="5" max="5" width="6.7109375" bestFit="1" customWidth="1"/>
    <col min="6" max="6" width="16.140625" bestFit="1" customWidth="1"/>
    <col min="7" max="8" width="8" bestFit="1" customWidth="1"/>
    <col min="9" max="9" width="9.140625" bestFit="1" customWidth="1"/>
    <col min="10" max="10" width="8" bestFit="1" customWidth="1"/>
    <col min="11" max="11" width="12.140625" bestFit="1" customWidth="1"/>
    <col min="12" max="12" width="8" customWidth="1"/>
    <col min="13" max="13" width="7.85546875" bestFit="1" customWidth="1"/>
    <col min="14" max="16" width="10" bestFit="1" customWidth="1"/>
    <col min="17" max="17" width="9.42578125" bestFit="1" customWidth="1"/>
    <col min="18" max="27" width="10" bestFit="1" customWidth="1"/>
    <col min="28" max="29" width="9.7109375" bestFit="1" customWidth="1"/>
    <col min="30" max="31" width="10" bestFit="1" customWidth="1"/>
    <col min="32" max="32" width="9.7109375" bestFit="1" customWidth="1"/>
    <col min="33" max="36" width="10" bestFit="1" customWidth="1"/>
    <col min="37" max="37" width="9.7109375" bestFit="1" customWidth="1"/>
    <col min="38" max="38" width="10" bestFit="1" customWidth="1"/>
    <col min="39" max="42" width="9.7109375" bestFit="1" customWidth="1"/>
    <col min="43" max="52" width="10" bestFit="1" customWidth="1"/>
    <col min="53" max="53" width="9.7109375" bestFit="1" customWidth="1"/>
    <col min="54" max="58" width="10" bestFit="1" customWidth="1"/>
    <col min="59" max="59" width="9.85546875" bestFit="1" customWidth="1"/>
    <col min="60" max="60" width="10" bestFit="1" customWidth="1"/>
    <col min="61" max="61" width="9.85546875" bestFit="1" customWidth="1"/>
    <col min="62" max="64" width="10" bestFit="1" customWidth="1"/>
    <col min="65" max="65" width="7.85546875" bestFit="1" customWidth="1"/>
    <col min="66" max="66" width="10" bestFit="1" customWidth="1"/>
    <col min="67" max="67" width="7.85546875" bestFit="1" customWidth="1"/>
    <col min="68" max="70" width="10" bestFit="1" customWidth="1"/>
    <col min="71" max="71" width="9" bestFit="1" customWidth="1"/>
    <col min="72" max="72" width="10" bestFit="1" customWidth="1"/>
    <col min="73" max="74" width="8.85546875" bestFit="1" customWidth="1"/>
    <col min="75" max="104" width="10" bestFit="1" customWidth="1"/>
    <col min="105" max="106" width="8.85546875" bestFit="1" customWidth="1"/>
    <col min="107" max="111" width="10" bestFit="1" customWidth="1"/>
    <col min="112" max="112" width="8.85546875" bestFit="1" customWidth="1"/>
    <col min="113" max="114" width="10" bestFit="1" customWidth="1"/>
    <col min="115" max="116" width="8.85546875" bestFit="1" customWidth="1"/>
    <col min="117" max="121" width="10" bestFit="1" customWidth="1"/>
    <col min="122" max="126" width="8.85546875" bestFit="1" customWidth="1"/>
    <col min="127" max="127" width="9" bestFit="1" customWidth="1"/>
    <col min="128" max="129" width="8.85546875" bestFit="1" customWidth="1"/>
    <col min="130" max="131" width="10" bestFit="1" customWidth="1"/>
    <col min="132" max="133" width="8.85546875" bestFit="1" customWidth="1"/>
    <col min="134" max="138" width="10" bestFit="1" customWidth="1"/>
    <col min="139" max="139" width="8.85546875" bestFit="1" customWidth="1"/>
    <col min="140" max="142" width="10" bestFit="1" customWidth="1"/>
    <col min="143" max="143" width="8.85546875" bestFit="1" customWidth="1"/>
    <col min="144" max="148" width="10" bestFit="1" customWidth="1"/>
    <col min="149" max="150" width="8.85546875" bestFit="1" customWidth="1"/>
    <col min="151" max="151" width="9" bestFit="1" customWidth="1"/>
    <col min="152" max="152" width="10" bestFit="1" customWidth="1"/>
    <col min="153" max="154" width="8.85546875" bestFit="1" customWidth="1"/>
    <col min="155" max="157" width="10" bestFit="1" customWidth="1"/>
    <col min="158" max="160" width="8.85546875" bestFit="1" customWidth="1"/>
    <col min="161" max="161" width="10" bestFit="1" customWidth="1"/>
    <col min="162" max="163" width="8.85546875" bestFit="1" customWidth="1"/>
    <col min="164" max="166" width="10" bestFit="1" customWidth="1"/>
    <col min="167" max="167" width="8.85546875" bestFit="1" customWidth="1"/>
    <col min="168" max="169" width="10" bestFit="1" customWidth="1"/>
    <col min="170" max="170" width="8.85546875" bestFit="1" customWidth="1"/>
    <col min="171" max="172" width="10" bestFit="1" customWidth="1"/>
    <col min="173" max="173" width="7.85546875" bestFit="1" customWidth="1"/>
    <col min="174" max="176" width="9.5703125" bestFit="1" customWidth="1"/>
    <col min="177" max="177" width="9.42578125" bestFit="1" customWidth="1"/>
    <col min="178" max="217" width="9.5703125" bestFit="1" customWidth="1"/>
    <col min="218" max="224" width="9.7109375" bestFit="1" customWidth="1"/>
    <col min="225" max="225" width="7.85546875" bestFit="1" customWidth="1"/>
    <col min="226" max="226" width="6.85546875" bestFit="1" customWidth="1"/>
    <col min="227" max="227" width="7.85546875" bestFit="1" customWidth="1"/>
    <col min="228" max="303" width="8.85546875" bestFit="1" customWidth="1"/>
    <col min="304" max="304" width="8.7109375" bestFit="1" customWidth="1"/>
    <col min="305" max="332" width="8.85546875" bestFit="1" customWidth="1"/>
  </cols>
  <sheetData>
    <row r="1" spans="1:332">
      <c r="A1" s="13" t="s">
        <v>2577</v>
      </c>
    </row>
    <row r="3" spans="1:332">
      <c r="A3" s="13" t="s">
        <v>2576</v>
      </c>
    </row>
    <row r="4" spans="1:332">
      <c r="A4" s="159" t="s">
        <v>2572</v>
      </c>
    </row>
    <row r="7" spans="1:332">
      <c r="A7" s="51" t="s">
        <v>1</v>
      </c>
      <c r="B7" s="51" t="s">
        <v>3</v>
      </c>
      <c r="C7" s="51" t="s">
        <v>1792</v>
      </c>
      <c r="D7" s="51" t="s">
        <v>97</v>
      </c>
      <c r="E7" s="51" t="s">
        <v>505</v>
      </c>
      <c r="F7" s="51" t="s">
        <v>1793</v>
      </c>
      <c r="G7" s="51" t="s">
        <v>1794</v>
      </c>
      <c r="H7" s="51" t="s">
        <v>6</v>
      </c>
      <c r="I7" s="51" t="s">
        <v>1795</v>
      </c>
      <c r="J7" s="51" t="s">
        <v>978</v>
      </c>
      <c r="K7" s="51" t="s">
        <v>1789</v>
      </c>
      <c r="L7" s="86" t="s">
        <v>1690</v>
      </c>
      <c r="M7" s="51" t="s">
        <v>1796</v>
      </c>
      <c r="N7" s="51" t="s">
        <v>1797</v>
      </c>
      <c r="O7" s="51" t="s">
        <v>1798</v>
      </c>
      <c r="P7" s="51" t="s">
        <v>1799</v>
      </c>
      <c r="Q7" s="51" t="s">
        <v>1800</v>
      </c>
      <c r="R7" s="51" t="s">
        <v>1801</v>
      </c>
      <c r="S7" s="51" t="s">
        <v>1802</v>
      </c>
      <c r="T7" s="51" t="s">
        <v>1803</v>
      </c>
      <c r="U7" s="51" t="s">
        <v>1804</v>
      </c>
      <c r="V7" s="51" t="s">
        <v>1805</v>
      </c>
      <c r="W7" s="51" t="s">
        <v>1806</v>
      </c>
      <c r="X7" s="51" t="s">
        <v>1807</v>
      </c>
      <c r="Y7" s="51" t="s">
        <v>1808</v>
      </c>
      <c r="Z7" s="51" t="s">
        <v>1809</v>
      </c>
      <c r="AA7" s="51" t="s">
        <v>1810</v>
      </c>
      <c r="AB7" s="51" t="s">
        <v>1811</v>
      </c>
      <c r="AC7" s="51" t="s">
        <v>1812</v>
      </c>
      <c r="AD7" s="51" t="s">
        <v>1813</v>
      </c>
      <c r="AE7" s="51" t="s">
        <v>1814</v>
      </c>
      <c r="AF7" s="51" t="s">
        <v>1815</v>
      </c>
      <c r="AG7" s="51" t="s">
        <v>1816</v>
      </c>
      <c r="AH7" s="51" t="s">
        <v>1817</v>
      </c>
      <c r="AI7" s="51" t="s">
        <v>1818</v>
      </c>
      <c r="AJ7" s="51" t="s">
        <v>1819</v>
      </c>
      <c r="AK7" s="51" t="s">
        <v>1820</v>
      </c>
      <c r="AL7" s="51" t="s">
        <v>1821</v>
      </c>
      <c r="AM7" s="51" t="s">
        <v>1822</v>
      </c>
      <c r="AN7" s="51" t="s">
        <v>1823</v>
      </c>
      <c r="AO7" s="51" t="s">
        <v>1824</v>
      </c>
      <c r="AP7" s="51" t="s">
        <v>1825</v>
      </c>
      <c r="AQ7" s="51" t="s">
        <v>1826</v>
      </c>
      <c r="AR7" s="51" t="s">
        <v>1827</v>
      </c>
      <c r="AS7" s="51" t="s">
        <v>1828</v>
      </c>
      <c r="AT7" s="51" t="s">
        <v>1829</v>
      </c>
      <c r="AU7" s="51" t="s">
        <v>1830</v>
      </c>
      <c r="AV7" s="51" t="s">
        <v>1831</v>
      </c>
      <c r="AW7" s="51" t="s">
        <v>1832</v>
      </c>
      <c r="AX7" s="51" t="s">
        <v>1833</v>
      </c>
      <c r="AY7" s="51" t="s">
        <v>1834</v>
      </c>
      <c r="AZ7" s="51" t="s">
        <v>1835</v>
      </c>
      <c r="BA7" s="51" t="s">
        <v>1836</v>
      </c>
      <c r="BB7" s="51" t="s">
        <v>1837</v>
      </c>
      <c r="BC7" s="51" t="s">
        <v>1838</v>
      </c>
      <c r="BD7" s="51" t="s">
        <v>1839</v>
      </c>
      <c r="BE7" s="51" t="s">
        <v>1840</v>
      </c>
      <c r="BF7" s="51" t="s">
        <v>1841</v>
      </c>
      <c r="BG7" s="51" t="s">
        <v>1842</v>
      </c>
      <c r="BH7" s="51" t="s">
        <v>1843</v>
      </c>
      <c r="BI7" s="51" t="s">
        <v>1844</v>
      </c>
      <c r="BJ7" s="51" t="s">
        <v>1845</v>
      </c>
      <c r="BK7" s="51" t="s">
        <v>1846</v>
      </c>
      <c r="BL7" s="51" t="s">
        <v>1847</v>
      </c>
      <c r="BM7" s="51" t="s">
        <v>1848</v>
      </c>
      <c r="BN7" s="51" t="s">
        <v>1849</v>
      </c>
      <c r="BO7" s="51" t="s">
        <v>1850</v>
      </c>
      <c r="BP7" s="51" t="s">
        <v>1851</v>
      </c>
      <c r="BQ7" s="51" t="s">
        <v>1852</v>
      </c>
      <c r="BR7" s="51" t="s">
        <v>1853</v>
      </c>
      <c r="BS7" s="51" t="s">
        <v>1854</v>
      </c>
      <c r="BT7" s="51" t="s">
        <v>1855</v>
      </c>
      <c r="BU7" s="51" t="s">
        <v>1856</v>
      </c>
      <c r="BV7" s="51" t="s">
        <v>1857</v>
      </c>
      <c r="BW7" s="51" t="s">
        <v>1858</v>
      </c>
      <c r="BX7" s="51" t="s">
        <v>1859</v>
      </c>
      <c r="BY7" s="51" t="s">
        <v>1860</v>
      </c>
      <c r="BZ7" s="51" t="s">
        <v>1861</v>
      </c>
      <c r="CA7" s="51" t="s">
        <v>1862</v>
      </c>
      <c r="CB7" s="51" t="s">
        <v>1863</v>
      </c>
      <c r="CC7" s="51" t="s">
        <v>1864</v>
      </c>
      <c r="CD7" s="51" t="s">
        <v>1865</v>
      </c>
      <c r="CE7" s="51" t="s">
        <v>1866</v>
      </c>
      <c r="CF7" s="51" t="s">
        <v>1867</v>
      </c>
      <c r="CG7" s="51" t="s">
        <v>1868</v>
      </c>
      <c r="CH7" s="51" t="s">
        <v>1869</v>
      </c>
      <c r="CI7" s="51" t="s">
        <v>1870</v>
      </c>
      <c r="CJ7" s="51" t="s">
        <v>1871</v>
      </c>
      <c r="CK7" s="51" t="s">
        <v>1872</v>
      </c>
      <c r="CL7" s="51" t="s">
        <v>1873</v>
      </c>
      <c r="CM7" s="51" t="s">
        <v>1874</v>
      </c>
      <c r="CN7" s="51" t="s">
        <v>1875</v>
      </c>
      <c r="CO7" s="51" t="s">
        <v>1876</v>
      </c>
      <c r="CP7" s="51" t="s">
        <v>1877</v>
      </c>
      <c r="CQ7" s="51" t="s">
        <v>1878</v>
      </c>
      <c r="CR7" s="51" t="s">
        <v>1879</v>
      </c>
      <c r="CS7" s="51" t="s">
        <v>1880</v>
      </c>
      <c r="CT7" s="51" t="s">
        <v>1881</v>
      </c>
      <c r="CU7" s="51" t="s">
        <v>1882</v>
      </c>
      <c r="CV7" s="51" t="s">
        <v>1883</v>
      </c>
      <c r="CW7" s="51" t="s">
        <v>1884</v>
      </c>
      <c r="CX7" s="51" t="s">
        <v>1885</v>
      </c>
      <c r="CY7" s="51" t="s">
        <v>1886</v>
      </c>
      <c r="CZ7" s="51" t="s">
        <v>1887</v>
      </c>
      <c r="DA7" s="51" t="s">
        <v>1888</v>
      </c>
      <c r="DB7" s="51" t="s">
        <v>1889</v>
      </c>
      <c r="DC7" s="51" t="s">
        <v>1890</v>
      </c>
      <c r="DD7" s="51" t="s">
        <v>1891</v>
      </c>
      <c r="DE7" s="51" t="s">
        <v>1892</v>
      </c>
      <c r="DF7" s="51" t="s">
        <v>1893</v>
      </c>
      <c r="DG7" s="51" t="s">
        <v>1894</v>
      </c>
      <c r="DH7" s="51" t="s">
        <v>1895</v>
      </c>
      <c r="DI7" s="51" t="s">
        <v>1896</v>
      </c>
      <c r="DJ7" s="51" t="s">
        <v>1897</v>
      </c>
      <c r="DK7" s="51" t="s">
        <v>1898</v>
      </c>
      <c r="DL7" s="51" t="s">
        <v>1899</v>
      </c>
      <c r="DM7" s="51" t="s">
        <v>1900</v>
      </c>
      <c r="DN7" s="51" t="s">
        <v>1901</v>
      </c>
      <c r="DO7" s="51" t="s">
        <v>1902</v>
      </c>
      <c r="DP7" s="51" t="s">
        <v>1903</v>
      </c>
      <c r="DQ7" s="51" t="s">
        <v>1904</v>
      </c>
      <c r="DR7" s="51" t="s">
        <v>1905</v>
      </c>
      <c r="DS7" s="51" t="s">
        <v>1906</v>
      </c>
      <c r="DT7" s="51" t="s">
        <v>1907</v>
      </c>
      <c r="DU7" s="51" t="s">
        <v>1908</v>
      </c>
      <c r="DV7" s="51" t="s">
        <v>1909</v>
      </c>
      <c r="DW7" s="51" t="s">
        <v>1910</v>
      </c>
      <c r="DX7" s="51" t="s">
        <v>1911</v>
      </c>
      <c r="DY7" s="51" t="s">
        <v>1912</v>
      </c>
      <c r="DZ7" s="51" t="s">
        <v>1913</v>
      </c>
      <c r="EA7" s="51" t="s">
        <v>1914</v>
      </c>
      <c r="EB7" s="51" t="s">
        <v>1915</v>
      </c>
      <c r="EC7" s="51" t="s">
        <v>1916</v>
      </c>
      <c r="ED7" s="51" t="s">
        <v>1917</v>
      </c>
      <c r="EE7" s="51" t="s">
        <v>1918</v>
      </c>
      <c r="EF7" s="51" t="s">
        <v>1919</v>
      </c>
      <c r="EG7" s="51" t="s">
        <v>1920</v>
      </c>
      <c r="EH7" s="51" t="s">
        <v>1921</v>
      </c>
      <c r="EI7" s="51" t="s">
        <v>1922</v>
      </c>
      <c r="EJ7" s="51" t="s">
        <v>1923</v>
      </c>
      <c r="EK7" s="51" t="s">
        <v>1924</v>
      </c>
      <c r="EL7" s="51" t="s">
        <v>1925</v>
      </c>
      <c r="EM7" s="51" t="s">
        <v>1926</v>
      </c>
      <c r="EN7" s="51" t="s">
        <v>1927</v>
      </c>
      <c r="EO7" s="51" t="s">
        <v>1928</v>
      </c>
      <c r="EP7" s="51" t="s">
        <v>1929</v>
      </c>
      <c r="EQ7" s="51" t="s">
        <v>1930</v>
      </c>
      <c r="ER7" s="51" t="s">
        <v>1931</v>
      </c>
      <c r="ES7" s="51" t="s">
        <v>1932</v>
      </c>
      <c r="ET7" s="51" t="s">
        <v>1933</v>
      </c>
      <c r="EU7" s="51" t="s">
        <v>1934</v>
      </c>
      <c r="EV7" s="51" t="s">
        <v>1935</v>
      </c>
      <c r="EW7" s="51" t="s">
        <v>1936</v>
      </c>
      <c r="EX7" s="51" t="s">
        <v>1937</v>
      </c>
      <c r="EY7" s="51" t="s">
        <v>1938</v>
      </c>
      <c r="EZ7" s="51" t="s">
        <v>1939</v>
      </c>
      <c r="FA7" s="51" t="s">
        <v>1940</v>
      </c>
      <c r="FB7" s="51" t="s">
        <v>1941</v>
      </c>
      <c r="FC7" s="51" t="s">
        <v>1942</v>
      </c>
      <c r="FD7" s="51" t="s">
        <v>1943</v>
      </c>
      <c r="FE7" s="51" t="s">
        <v>1944</v>
      </c>
      <c r="FF7" s="51" t="s">
        <v>1945</v>
      </c>
      <c r="FG7" s="51" t="s">
        <v>1946</v>
      </c>
      <c r="FH7" s="51" t="s">
        <v>1947</v>
      </c>
      <c r="FI7" s="51" t="s">
        <v>1948</v>
      </c>
      <c r="FJ7" s="51" t="s">
        <v>1949</v>
      </c>
      <c r="FK7" s="51" t="s">
        <v>1950</v>
      </c>
      <c r="FL7" s="51" t="s">
        <v>1951</v>
      </c>
      <c r="FM7" s="51" t="s">
        <v>1952</v>
      </c>
      <c r="FN7" s="51" t="s">
        <v>1953</v>
      </c>
      <c r="FO7" s="51" t="s">
        <v>1954</v>
      </c>
      <c r="FP7" s="51" t="s">
        <v>1955</v>
      </c>
      <c r="FQ7" s="51" t="s">
        <v>1956</v>
      </c>
      <c r="FR7" s="51" t="s">
        <v>1957</v>
      </c>
      <c r="FS7" s="51" t="s">
        <v>1958</v>
      </c>
      <c r="FT7" s="51" t="s">
        <v>1959</v>
      </c>
      <c r="FU7" s="51" t="s">
        <v>1960</v>
      </c>
      <c r="FV7" s="51" t="s">
        <v>1961</v>
      </c>
      <c r="FW7" s="51" t="s">
        <v>1962</v>
      </c>
      <c r="FX7" s="51" t="s">
        <v>1963</v>
      </c>
      <c r="FY7" s="51" t="s">
        <v>1964</v>
      </c>
      <c r="FZ7" s="51" t="s">
        <v>1965</v>
      </c>
      <c r="GA7" s="51" t="s">
        <v>1966</v>
      </c>
      <c r="GB7" s="51" t="s">
        <v>1967</v>
      </c>
      <c r="GC7" s="51" t="s">
        <v>1968</v>
      </c>
      <c r="GD7" s="51" t="s">
        <v>1969</v>
      </c>
      <c r="GE7" s="51" t="s">
        <v>1970</v>
      </c>
      <c r="GF7" s="51" t="s">
        <v>1971</v>
      </c>
      <c r="GG7" s="51" t="s">
        <v>1972</v>
      </c>
      <c r="GH7" s="51" t="s">
        <v>1973</v>
      </c>
      <c r="GI7" s="51" t="s">
        <v>1974</v>
      </c>
      <c r="GJ7" s="51" t="s">
        <v>1975</v>
      </c>
      <c r="GK7" s="51" t="s">
        <v>1976</v>
      </c>
      <c r="GL7" s="51" t="s">
        <v>1977</v>
      </c>
      <c r="GM7" s="51" t="s">
        <v>1978</v>
      </c>
      <c r="GN7" s="51" t="s">
        <v>1979</v>
      </c>
      <c r="GO7" s="51" t="s">
        <v>1980</v>
      </c>
      <c r="GP7" s="51" t="s">
        <v>1981</v>
      </c>
      <c r="GQ7" s="51" t="s">
        <v>1982</v>
      </c>
      <c r="GR7" s="51" t="s">
        <v>1983</v>
      </c>
      <c r="GS7" s="51" t="s">
        <v>1984</v>
      </c>
      <c r="GT7" s="51" t="s">
        <v>1985</v>
      </c>
      <c r="GU7" s="51" t="s">
        <v>1986</v>
      </c>
      <c r="GV7" s="51" t="s">
        <v>1987</v>
      </c>
      <c r="GW7" s="51" t="s">
        <v>1988</v>
      </c>
      <c r="GX7" s="51" t="s">
        <v>1989</v>
      </c>
      <c r="GY7" s="51" t="s">
        <v>1990</v>
      </c>
      <c r="GZ7" s="51" t="s">
        <v>1991</v>
      </c>
      <c r="HA7" s="51" t="s">
        <v>1992</v>
      </c>
      <c r="HB7" s="51" t="s">
        <v>1993</v>
      </c>
      <c r="HC7" s="51" t="s">
        <v>1994</v>
      </c>
      <c r="HD7" s="51" t="s">
        <v>1995</v>
      </c>
      <c r="HE7" s="51" t="s">
        <v>1996</v>
      </c>
      <c r="HF7" s="51" t="s">
        <v>1997</v>
      </c>
      <c r="HG7" s="51" t="s">
        <v>1998</v>
      </c>
      <c r="HH7" s="51" t="s">
        <v>1999</v>
      </c>
      <c r="HI7" s="51" t="s">
        <v>2000</v>
      </c>
      <c r="HJ7" s="51" t="s">
        <v>2001</v>
      </c>
      <c r="HK7" s="51" t="s">
        <v>2002</v>
      </c>
      <c r="HL7" s="51" t="s">
        <v>2003</v>
      </c>
      <c r="HM7" s="51" t="s">
        <v>2004</v>
      </c>
      <c r="HN7" s="51" t="s">
        <v>2005</v>
      </c>
      <c r="HO7" s="51" t="s">
        <v>2006</v>
      </c>
      <c r="HP7" s="51" t="s">
        <v>2007</v>
      </c>
      <c r="HQ7" s="51" t="s">
        <v>2008</v>
      </c>
      <c r="HR7" s="51" t="s">
        <v>2009</v>
      </c>
      <c r="HS7" s="51" t="s">
        <v>2010</v>
      </c>
      <c r="HT7" s="51" t="s">
        <v>2011</v>
      </c>
      <c r="HU7" s="51" t="s">
        <v>2012</v>
      </c>
      <c r="HV7" s="51" t="s">
        <v>2013</v>
      </c>
      <c r="HW7" s="51" t="s">
        <v>2014</v>
      </c>
      <c r="HX7" s="51" t="s">
        <v>2015</v>
      </c>
      <c r="HY7" s="51" t="s">
        <v>2016</v>
      </c>
      <c r="HZ7" s="51" t="s">
        <v>2017</v>
      </c>
      <c r="IA7" s="51" t="s">
        <v>2018</v>
      </c>
      <c r="IB7" s="51" t="s">
        <v>2019</v>
      </c>
      <c r="IC7" s="51" t="s">
        <v>2020</v>
      </c>
      <c r="ID7" s="51" t="s">
        <v>2021</v>
      </c>
      <c r="IE7" s="51" t="s">
        <v>2022</v>
      </c>
      <c r="IF7" s="51" t="s">
        <v>2023</v>
      </c>
      <c r="IG7" s="51" t="s">
        <v>2024</v>
      </c>
      <c r="IH7" s="51" t="s">
        <v>2025</v>
      </c>
      <c r="II7" s="51" t="s">
        <v>2026</v>
      </c>
      <c r="IJ7" s="51" t="s">
        <v>2027</v>
      </c>
      <c r="IK7" s="51" t="s">
        <v>2028</v>
      </c>
      <c r="IL7" s="51" t="s">
        <v>2029</v>
      </c>
      <c r="IM7" s="51" t="s">
        <v>2030</v>
      </c>
      <c r="IN7" s="51" t="s">
        <v>2031</v>
      </c>
      <c r="IO7" s="51" t="s">
        <v>2032</v>
      </c>
      <c r="IP7" s="51" t="s">
        <v>2033</v>
      </c>
      <c r="IQ7" s="51" t="s">
        <v>2034</v>
      </c>
      <c r="IR7" s="51" t="s">
        <v>2035</v>
      </c>
      <c r="IS7" s="51" t="s">
        <v>2036</v>
      </c>
      <c r="IT7" s="51" t="s">
        <v>2037</v>
      </c>
      <c r="IU7" s="51" t="s">
        <v>2038</v>
      </c>
      <c r="IV7" s="51" t="s">
        <v>2039</v>
      </c>
      <c r="IW7" s="51" t="s">
        <v>2040</v>
      </c>
      <c r="IX7" s="51" t="s">
        <v>2041</v>
      </c>
      <c r="IY7" s="51" t="s">
        <v>2042</v>
      </c>
      <c r="IZ7" s="51" t="s">
        <v>2043</v>
      </c>
      <c r="JA7" s="51" t="s">
        <v>2044</v>
      </c>
      <c r="JB7" s="51" t="s">
        <v>2045</v>
      </c>
      <c r="JC7" s="51" t="s">
        <v>2046</v>
      </c>
      <c r="JD7" s="51" t="s">
        <v>2047</v>
      </c>
      <c r="JE7" s="51" t="s">
        <v>2048</v>
      </c>
      <c r="JF7" s="51" t="s">
        <v>2049</v>
      </c>
      <c r="JG7" s="51" t="s">
        <v>2050</v>
      </c>
      <c r="JH7" s="51" t="s">
        <v>2051</v>
      </c>
      <c r="JI7" s="51" t="s">
        <v>2052</v>
      </c>
      <c r="JJ7" s="51" t="s">
        <v>2053</v>
      </c>
      <c r="JK7" s="51" t="s">
        <v>2054</v>
      </c>
      <c r="JL7" s="51" t="s">
        <v>2055</v>
      </c>
      <c r="JM7" s="51" t="s">
        <v>2056</v>
      </c>
      <c r="JN7" s="51" t="s">
        <v>2057</v>
      </c>
      <c r="JO7" s="51" t="s">
        <v>2058</v>
      </c>
      <c r="JP7" s="51" t="s">
        <v>2059</v>
      </c>
      <c r="JQ7" s="51" t="s">
        <v>2060</v>
      </c>
      <c r="JR7" s="51" t="s">
        <v>2061</v>
      </c>
      <c r="JS7" s="51" t="s">
        <v>2062</v>
      </c>
      <c r="JT7" s="51" t="s">
        <v>2063</v>
      </c>
      <c r="JU7" s="51" t="s">
        <v>2064</v>
      </c>
      <c r="JV7" s="51" t="s">
        <v>2065</v>
      </c>
      <c r="JW7" s="51" t="s">
        <v>2066</v>
      </c>
      <c r="JX7" s="51" t="s">
        <v>2067</v>
      </c>
      <c r="JY7" s="51" t="s">
        <v>2068</v>
      </c>
      <c r="JZ7" s="51" t="s">
        <v>2069</v>
      </c>
      <c r="KA7" s="51" t="s">
        <v>2070</v>
      </c>
      <c r="KB7" s="51" t="s">
        <v>2071</v>
      </c>
      <c r="KC7" s="51" t="s">
        <v>2072</v>
      </c>
      <c r="KD7" s="51" t="s">
        <v>2073</v>
      </c>
      <c r="KE7" s="51" t="s">
        <v>2074</v>
      </c>
      <c r="KF7" s="51" t="s">
        <v>2075</v>
      </c>
      <c r="KG7" s="51" t="s">
        <v>2076</v>
      </c>
      <c r="KH7" s="51" t="s">
        <v>2077</v>
      </c>
      <c r="KI7" s="51" t="s">
        <v>2078</v>
      </c>
      <c r="KJ7" s="51" t="s">
        <v>2079</v>
      </c>
      <c r="KK7" s="51" t="s">
        <v>2080</v>
      </c>
      <c r="KL7" s="51" t="s">
        <v>2081</v>
      </c>
      <c r="KM7" s="51" t="s">
        <v>2082</v>
      </c>
      <c r="KN7" s="51" t="s">
        <v>2083</v>
      </c>
      <c r="KO7" s="51" t="s">
        <v>2084</v>
      </c>
      <c r="KP7" s="51" t="s">
        <v>2085</v>
      </c>
      <c r="KQ7" s="51" t="s">
        <v>2086</v>
      </c>
      <c r="KR7" s="51" t="s">
        <v>2087</v>
      </c>
      <c r="KS7" s="51" t="s">
        <v>2088</v>
      </c>
      <c r="KT7" s="51" t="s">
        <v>2089</v>
      </c>
      <c r="KU7" s="51" t="s">
        <v>2090</v>
      </c>
      <c r="KV7" s="51" t="s">
        <v>2091</v>
      </c>
      <c r="KW7" s="51" t="s">
        <v>2092</v>
      </c>
      <c r="KX7" s="51" t="s">
        <v>2093</v>
      </c>
      <c r="KY7" s="51" t="s">
        <v>2094</v>
      </c>
      <c r="KZ7" s="51" t="s">
        <v>2095</v>
      </c>
      <c r="LA7" s="51" t="s">
        <v>2096</v>
      </c>
      <c r="LB7" s="51" t="s">
        <v>2097</v>
      </c>
      <c r="LC7" s="51" t="s">
        <v>2098</v>
      </c>
      <c r="LD7" s="51" t="s">
        <v>2099</v>
      </c>
      <c r="LE7" s="51" t="s">
        <v>2100</v>
      </c>
      <c r="LF7" s="51" t="s">
        <v>2101</v>
      </c>
      <c r="LG7" s="51" t="s">
        <v>2102</v>
      </c>
      <c r="LH7" s="51" t="s">
        <v>2103</v>
      </c>
      <c r="LI7" s="51" t="s">
        <v>2104</v>
      </c>
      <c r="LJ7" s="51" t="s">
        <v>2105</v>
      </c>
      <c r="LK7" s="51" t="s">
        <v>2106</v>
      </c>
      <c r="LL7" s="51" t="s">
        <v>2107</v>
      </c>
      <c r="LM7" s="51" t="s">
        <v>2108</v>
      </c>
      <c r="LN7" s="51" t="s">
        <v>2109</v>
      </c>
      <c r="LO7" s="51" t="s">
        <v>2110</v>
      </c>
      <c r="LP7" s="51" t="s">
        <v>2111</v>
      </c>
      <c r="LQ7" s="51" t="s">
        <v>2112</v>
      </c>
      <c r="LR7" s="51" t="s">
        <v>2113</v>
      </c>
      <c r="LS7" s="51" t="s">
        <v>2114</v>
      </c>
      <c r="LT7" s="51" t="s">
        <v>2115</v>
      </c>
    </row>
    <row r="8" spans="1:332">
      <c r="A8" s="71" t="s">
        <v>11</v>
      </c>
      <c r="B8" s="71" t="s">
        <v>12</v>
      </c>
      <c r="C8" s="71">
        <v>48001</v>
      </c>
      <c r="D8" s="71" t="s">
        <v>101</v>
      </c>
      <c r="E8" s="71" t="s">
        <v>103</v>
      </c>
      <c r="F8" s="71" t="s">
        <v>2116</v>
      </c>
      <c r="G8" s="71">
        <v>50000</v>
      </c>
      <c r="H8" s="71">
        <v>98000</v>
      </c>
      <c r="I8" s="71" t="s">
        <v>75</v>
      </c>
      <c r="J8" s="71">
        <v>0.39374999999999999</v>
      </c>
      <c r="K8" s="71">
        <v>0.90526499999999999</v>
      </c>
      <c r="L8" s="71" t="s">
        <v>1691</v>
      </c>
      <c r="M8" s="71">
        <v>1</v>
      </c>
      <c r="N8" s="71">
        <v>3.5209999999999999E-4</v>
      </c>
      <c r="O8" s="71">
        <v>3.9510000000000003E-2</v>
      </c>
      <c r="P8" s="71">
        <v>1.03</v>
      </c>
      <c r="Q8" s="71">
        <v>0.9899</v>
      </c>
      <c r="R8" s="71">
        <v>3.8420000000000001E-4</v>
      </c>
      <c r="S8" s="71">
        <v>3.59E-4</v>
      </c>
      <c r="T8" s="71">
        <v>1.1379999999999999</v>
      </c>
      <c r="U8" s="71">
        <v>8.4529999999999994E-2</v>
      </c>
      <c r="V8" s="71">
        <v>3.4010000000000003E-4</v>
      </c>
      <c r="W8" s="71">
        <v>6.6890000000000005E-2</v>
      </c>
      <c r="X8" s="71">
        <v>5.2589999999999998E-2</v>
      </c>
      <c r="Y8" s="71">
        <v>1</v>
      </c>
      <c r="Z8" s="71">
        <v>3.3819999999999998E-4</v>
      </c>
      <c r="AA8" s="71">
        <v>0.88829999999999998</v>
      </c>
      <c r="AB8" s="71">
        <v>1</v>
      </c>
      <c r="AC8" s="71">
        <v>0.94320000000000004</v>
      </c>
      <c r="AD8" s="71">
        <v>1</v>
      </c>
      <c r="AE8" s="71">
        <v>3.3799999999999998E-4</v>
      </c>
      <c r="AF8" s="71">
        <v>1</v>
      </c>
      <c r="AG8" s="71">
        <v>1</v>
      </c>
      <c r="AH8" s="71">
        <v>3.6240000000000003E-4</v>
      </c>
      <c r="AI8" s="71">
        <v>3.769E-4</v>
      </c>
      <c r="AJ8" s="71">
        <v>5.2810000000000003E-2</v>
      </c>
      <c r="AK8" s="71">
        <v>1</v>
      </c>
      <c r="AL8" s="71">
        <v>0.96819999999999995</v>
      </c>
      <c r="AM8" s="71">
        <v>1</v>
      </c>
      <c r="AN8" s="71">
        <v>0.94989999999999997</v>
      </c>
      <c r="AO8" s="71">
        <v>0.96750000000000003</v>
      </c>
      <c r="AP8" s="71">
        <v>0.93789999999999996</v>
      </c>
      <c r="AQ8" s="71">
        <v>0.94589999999999996</v>
      </c>
      <c r="AR8" s="71">
        <v>1.012</v>
      </c>
      <c r="AS8" s="71">
        <v>0.98860000000000003</v>
      </c>
      <c r="AT8" s="71">
        <v>0.91010000000000002</v>
      </c>
      <c r="AU8" s="71">
        <v>1.06</v>
      </c>
      <c r="AV8" s="71">
        <v>0.97809999999999997</v>
      </c>
      <c r="AW8" s="71">
        <v>1.028</v>
      </c>
      <c r="AX8" s="71">
        <v>1.101</v>
      </c>
      <c r="AY8" s="71">
        <v>1.1020000000000001</v>
      </c>
      <c r="AZ8" s="71">
        <v>1.052</v>
      </c>
      <c r="BA8" s="71">
        <v>1</v>
      </c>
      <c r="BB8" s="71">
        <v>1.0449999999999999</v>
      </c>
      <c r="BC8" s="71">
        <v>9.3450000000000005E-2</v>
      </c>
      <c r="BD8" s="71">
        <v>3.4390000000000001E-4</v>
      </c>
      <c r="BE8" s="71">
        <v>6.2379999999999998E-2</v>
      </c>
      <c r="BF8" s="71">
        <v>6.5979999999999997E-3</v>
      </c>
      <c r="BG8" s="71">
        <v>1.0049999999999999</v>
      </c>
      <c r="BH8" s="71">
        <v>1</v>
      </c>
      <c r="BI8" s="71">
        <v>0.93169999999999997</v>
      </c>
      <c r="BJ8" s="71">
        <v>3.5249999999999997E-2</v>
      </c>
      <c r="BK8" s="71">
        <v>5.1720000000000002E-2</v>
      </c>
      <c r="BL8" s="71">
        <v>4.5659999999999999E-2</v>
      </c>
      <c r="BM8" s="71">
        <v>1</v>
      </c>
      <c r="BN8" s="71">
        <v>1.0109999999999999</v>
      </c>
      <c r="BO8" s="71">
        <v>1.038</v>
      </c>
      <c r="BP8" s="71">
        <v>3.5619999999999998E-4</v>
      </c>
      <c r="BQ8" s="71">
        <v>1</v>
      </c>
      <c r="BR8" s="71">
        <v>0.94889999999999997</v>
      </c>
      <c r="BS8" s="71">
        <v>0.85589999999999999</v>
      </c>
      <c r="BT8" s="71">
        <v>0.12620000000000001</v>
      </c>
      <c r="BU8" s="71">
        <v>0.83850000000000002</v>
      </c>
      <c r="BV8" s="71">
        <v>0.66959999999999997</v>
      </c>
      <c r="BW8" s="71">
        <v>0.96619999999999995</v>
      </c>
      <c r="BX8" s="71">
        <v>5.6980000000000003E-2</v>
      </c>
      <c r="BY8" s="71">
        <v>4.9919999999999999E-2</v>
      </c>
      <c r="BZ8" s="71">
        <v>6.5100000000000005E-2</v>
      </c>
      <c r="CA8" s="71">
        <v>5.4510000000000003E-2</v>
      </c>
      <c r="CB8" s="71">
        <v>8.1449999999999995E-2</v>
      </c>
      <c r="CC8" s="71">
        <v>8.8370000000000004E-2</v>
      </c>
      <c r="CD8" s="71">
        <v>6.5600000000000006E-2</v>
      </c>
      <c r="CE8" s="71">
        <v>9.9489999999999995E-2</v>
      </c>
      <c r="CF8" s="71">
        <v>0.11020000000000001</v>
      </c>
      <c r="CG8" s="71">
        <v>3.1329999999999997E-2</v>
      </c>
      <c r="CH8" s="71">
        <v>7.6100000000000001E-2</v>
      </c>
      <c r="CI8" s="71">
        <v>6.2780000000000002E-2</v>
      </c>
      <c r="CJ8" s="71">
        <v>7.2919999999999999E-2</v>
      </c>
      <c r="CK8" s="71">
        <v>7.8750000000000001E-2</v>
      </c>
      <c r="CL8" s="71">
        <v>5.7450000000000001E-2</v>
      </c>
      <c r="CM8" s="71">
        <v>7.1679999999999994E-2</v>
      </c>
      <c r="CN8" s="71">
        <v>7.2090000000000001E-2</v>
      </c>
      <c r="CO8" s="71">
        <v>7.3319999999999996E-2</v>
      </c>
      <c r="CP8" s="71">
        <v>6.1449999999999998E-2</v>
      </c>
      <c r="CQ8" s="71">
        <v>9.3420000000000003E-2</v>
      </c>
      <c r="CR8" s="71">
        <v>0.1132</v>
      </c>
      <c r="CS8" s="71">
        <v>8.0600000000000005E-2</v>
      </c>
      <c r="CT8" s="71">
        <v>5.8389999999999997E-2</v>
      </c>
      <c r="CU8" s="71">
        <v>4.6050000000000001E-2</v>
      </c>
      <c r="CV8" s="71">
        <v>1.0309999999999999</v>
      </c>
      <c r="CW8" s="71">
        <v>3.4719999999999998E-4</v>
      </c>
      <c r="CX8" s="71">
        <v>0.98409999999999997</v>
      </c>
      <c r="CY8" s="71">
        <v>3.7219999999999999E-4</v>
      </c>
      <c r="CZ8" s="71">
        <v>0.1139</v>
      </c>
      <c r="DA8" s="71">
        <v>0.96560000000000001</v>
      </c>
      <c r="DB8" s="71">
        <v>0.99870000000000003</v>
      </c>
      <c r="DC8" s="71">
        <v>1</v>
      </c>
      <c r="DD8" s="71">
        <v>3.2590000000000002E-3</v>
      </c>
      <c r="DE8" s="71">
        <v>1.1499999999999999</v>
      </c>
      <c r="DF8" s="71">
        <v>1.23</v>
      </c>
      <c r="DG8" s="71">
        <v>1.2589999999999999</v>
      </c>
      <c r="DH8" s="71">
        <v>1</v>
      </c>
      <c r="DI8" s="71">
        <v>3.5510000000000001E-4</v>
      </c>
      <c r="DJ8" s="71">
        <v>3.5159999999999998E-4</v>
      </c>
      <c r="DK8" s="71">
        <v>0.92789999999999995</v>
      </c>
      <c r="DL8" s="71">
        <v>0.97350000000000003</v>
      </c>
      <c r="DM8" s="71">
        <v>1.1000000000000001</v>
      </c>
      <c r="DN8" s="71">
        <v>1.073</v>
      </c>
      <c r="DO8" s="71">
        <v>0.94799999999999995</v>
      </c>
      <c r="DP8" s="71">
        <v>1.069</v>
      </c>
      <c r="DQ8" s="71">
        <v>1</v>
      </c>
      <c r="DR8" s="71">
        <v>1</v>
      </c>
      <c r="DS8" s="71">
        <v>0.97260000000000002</v>
      </c>
      <c r="DT8" s="71">
        <v>0.9849</v>
      </c>
      <c r="DU8" s="71">
        <v>1.028</v>
      </c>
      <c r="DV8" s="71">
        <v>0.95630000000000004</v>
      </c>
      <c r="DW8" s="71">
        <v>2.0889999999999999E-2</v>
      </c>
      <c r="DX8" s="71">
        <v>1.0669999999999999</v>
      </c>
      <c r="DY8" s="71">
        <v>1</v>
      </c>
      <c r="DZ8" s="71">
        <v>1.024</v>
      </c>
      <c r="EA8" s="71">
        <v>3.4499999999999998E-4</v>
      </c>
      <c r="EB8" s="71">
        <v>1.077</v>
      </c>
      <c r="EC8" s="71">
        <v>0.94110000000000005</v>
      </c>
      <c r="ED8" s="71">
        <v>1.0620000000000001</v>
      </c>
      <c r="EE8" s="71">
        <v>1.0349999999999999</v>
      </c>
      <c r="EF8" s="71">
        <v>1.1519999999999999</v>
      </c>
      <c r="EG8" s="71">
        <v>1.06</v>
      </c>
      <c r="EH8" s="71">
        <v>0.98209999999999997</v>
      </c>
      <c r="EI8" s="71">
        <v>0.99299999999999999</v>
      </c>
      <c r="EJ8" s="71">
        <v>3.4640000000000002E-4</v>
      </c>
      <c r="EK8" s="71">
        <v>0.48380000000000001</v>
      </c>
      <c r="EL8" s="71">
        <v>1.0629999999999999</v>
      </c>
      <c r="EM8" s="71">
        <v>1</v>
      </c>
      <c r="EN8" s="71">
        <v>6.8949999999999997E-2</v>
      </c>
      <c r="EO8" s="71">
        <v>1</v>
      </c>
      <c r="EP8" s="71">
        <v>0.9768</v>
      </c>
      <c r="EQ8" s="71">
        <v>4.446E-2</v>
      </c>
      <c r="ER8" s="71">
        <v>0.98929999999999996</v>
      </c>
      <c r="ES8" s="71">
        <v>0.2014</v>
      </c>
      <c r="ET8" s="71">
        <v>1</v>
      </c>
      <c r="EU8" s="71">
        <v>1.27</v>
      </c>
      <c r="EV8" s="71">
        <v>0.38669999999999999</v>
      </c>
      <c r="EW8" s="71">
        <v>1</v>
      </c>
      <c r="EX8" s="71">
        <v>1</v>
      </c>
      <c r="EY8" s="71">
        <v>3.4640000000000002E-4</v>
      </c>
      <c r="EZ8" s="71">
        <v>3.6240000000000003E-4</v>
      </c>
      <c r="FA8" s="71">
        <v>3.5419999999999999E-4</v>
      </c>
      <c r="FB8" s="71">
        <v>1</v>
      </c>
      <c r="FC8" s="71">
        <v>0.9788</v>
      </c>
      <c r="FD8" s="71">
        <v>1.03</v>
      </c>
      <c r="FE8" s="71">
        <v>3.4299999999999999E-4</v>
      </c>
      <c r="FF8" s="71">
        <v>0.99539999999999995</v>
      </c>
      <c r="FG8" s="71">
        <v>1</v>
      </c>
      <c r="FH8" s="71">
        <v>0.90210000000000001</v>
      </c>
      <c r="FI8" s="71">
        <v>0.93410000000000004</v>
      </c>
      <c r="FJ8" s="71">
        <v>0.29459999999999997</v>
      </c>
      <c r="FK8" s="71">
        <v>0.85089999999999999</v>
      </c>
      <c r="FL8" s="71">
        <v>1.0980000000000001</v>
      </c>
      <c r="FM8" s="71">
        <v>0.3639</v>
      </c>
      <c r="FN8" s="71">
        <v>1.073</v>
      </c>
      <c r="FO8" s="71">
        <v>0.10009999999999999</v>
      </c>
      <c r="FP8" s="71">
        <v>8.8849999999999998E-2</v>
      </c>
      <c r="FQ8" s="71">
        <v>0</v>
      </c>
      <c r="FR8" s="71">
        <v>1</v>
      </c>
      <c r="FS8" s="71">
        <v>1</v>
      </c>
      <c r="FT8" s="71">
        <v>0</v>
      </c>
      <c r="FU8" s="71">
        <v>0</v>
      </c>
      <c r="FV8" s="71">
        <v>1</v>
      </c>
      <c r="FW8" s="71">
        <v>1</v>
      </c>
      <c r="FX8" s="71">
        <v>0</v>
      </c>
      <c r="FY8" s="71">
        <v>1</v>
      </c>
      <c r="FZ8" s="71">
        <v>1</v>
      </c>
      <c r="GA8" s="71">
        <v>1</v>
      </c>
      <c r="GB8" s="71">
        <v>1</v>
      </c>
      <c r="GC8" s="71">
        <v>0</v>
      </c>
      <c r="GD8" s="71">
        <v>1</v>
      </c>
      <c r="GE8" s="71">
        <v>0</v>
      </c>
      <c r="GF8" s="71">
        <v>0</v>
      </c>
      <c r="GG8" s="71">
        <v>0</v>
      </c>
      <c r="GH8" s="71">
        <v>0</v>
      </c>
      <c r="GI8" s="71">
        <v>1</v>
      </c>
      <c r="GJ8" s="71">
        <v>0</v>
      </c>
      <c r="GK8" s="71">
        <v>0</v>
      </c>
      <c r="GL8" s="71">
        <v>1</v>
      </c>
      <c r="GM8" s="71">
        <v>1</v>
      </c>
      <c r="GN8" s="71">
        <v>1</v>
      </c>
      <c r="GO8" s="71">
        <v>0</v>
      </c>
      <c r="GP8" s="71">
        <v>0</v>
      </c>
      <c r="GQ8" s="71">
        <v>0</v>
      </c>
      <c r="GR8" s="71">
        <v>0</v>
      </c>
      <c r="GS8" s="71">
        <v>0</v>
      </c>
      <c r="GT8" s="71">
        <v>0</v>
      </c>
      <c r="GU8" s="71">
        <v>0</v>
      </c>
      <c r="GV8" s="71">
        <v>0</v>
      </c>
      <c r="GW8" s="71">
        <v>0</v>
      </c>
      <c r="GX8" s="71">
        <v>0</v>
      </c>
      <c r="GY8" s="71">
        <v>0</v>
      </c>
      <c r="GZ8" s="71">
        <v>0</v>
      </c>
      <c r="HA8" s="71">
        <v>0</v>
      </c>
      <c r="HB8" s="71">
        <v>0</v>
      </c>
      <c r="HC8" s="71">
        <v>0</v>
      </c>
      <c r="HD8" s="71">
        <v>0</v>
      </c>
      <c r="HE8" s="71">
        <v>0</v>
      </c>
      <c r="HF8" s="71">
        <v>0</v>
      </c>
      <c r="HG8" s="71">
        <v>1</v>
      </c>
      <c r="HH8" s="71">
        <v>1</v>
      </c>
      <c r="HI8" s="71">
        <v>1</v>
      </c>
      <c r="HJ8" s="71">
        <v>1</v>
      </c>
      <c r="HK8" s="71">
        <v>0</v>
      </c>
      <c r="HL8" s="71">
        <v>0</v>
      </c>
      <c r="HM8" s="71">
        <v>0</v>
      </c>
      <c r="HN8" s="71">
        <v>1</v>
      </c>
      <c r="HO8" s="71">
        <v>1</v>
      </c>
      <c r="HP8" s="71">
        <v>1</v>
      </c>
      <c r="HQ8" s="71">
        <v>0</v>
      </c>
      <c r="HR8" s="71">
        <v>0</v>
      </c>
      <c r="HS8" s="71">
        <v>0</v>
      </c>
      <c r="HT8" s="71">
        <v>1</v>
      </c>
      <c r="HU8" s="71">
        <v>0</v>
      </c>
      <c r="HV8" s="71">
        <v>0</v>
      </c>
      <c r="HW8" s="71">
        <v>0</v>
      </c>
      <c r="HX8" s="71">
        <v>1</v>
      </c>
      <c r="HY8" s="71">
        <v>0</v>
      </c>
      <c r="HZ8" s="71">
        <v>0</v>
      </c>
      <c r="IA8" s="71">
        <v>0</v>
      </c>
      <c r="IB8" s="71">
        <v>1</v>
      </c>
      <c r="IC8" s="71">
        <v>1</v>
      </c>
      <c r="ID8" s="71">
        <v>1</v>
      </c>
      <c r="IE8" s="71">
        <v>1</v>
      </c>
      <c r="IF8" s="71">
        <v>1</v>
      </c>
      <c r="IG8" s="71">
        <v>1</v>
      </c>
      <c r="IH8" s="71">
        <v>1</v>
      </c>
      <c r="II8" s="71">
        <v>1</v>
      </c>
      <c r="IJ8" s="71">
        <v>1</v>
      </c>
      <c r="IK8" s="71">
        <v>1</v>
      </c>
      <c r="IL8" s="71">
        <v>1</v>
      </c>
      <c r="IM8" s="71">
        <v>1</v>
      </c>
      <c r="IN8" s="71">
        <v>1</v>
      </c>
      <c r="IO8" s="71">
        <v>1</v>
      </c>
      <c r="IP8" s="71">
        <v>1</v>
      </c>
      <c r="IQ8" s="71">
        <v>1</v>
      </c>
      <c r="IR8" s="71">
        <v>1</v>
      </c>
      <c r="IS8" s="71">
        <v>1</v>
      </c>
      <c r="IT8" s="71">
        <v>1</v>
      </c>
      <c r="IU8" s="71">
        <v>1</v>
      </c>
      <c r="IV8" s="71">
        <v>1</v>
      </c>
      <c r="IW8" s="71">
        <v>1</v>
      </c>
      <c r="IX8" s="71">
        <v>1</v>
      </c>
      <c r="IY8" s="71">
        <v>1</v>
      </c>
      <c r="IZ8" s="71">
        <v>0</v>
      </c>
      <c r="JA8" s="71">
        <v>1</v>
      </c>
      <c r="JB8" s="71">
        <v>0</v>
      </c>
      <c r="JC8" s="71">
        <v>1</v>
      </c>
      <c r="JD8" s="71">
        <v>1</v>
      </c>
      <c r="JE8" s="71">
        <v>0</v>
      </c>
      <c r="JF8" s="71">
        <v>0</v>
      </c>
      <c r="JG8" s="71">
        <v>0</v>
      </c>
      <c r="JH8" s="71">
        <v>1</v>
      </c>
      <c r="JI8" s="71">
        <v>0</v>
      </c>
      <c r="JJ8" s="71">
        <v>0</v>
      </c>
      <c r="JK8" s="71">
        <v>0</v>
      </c>
      <c r="JL8" s="71">
        <v>0</v>
      </c>
      <c r="JM8" s="71">
        <v>1</v>
      </c>
      <c r="JN8" s="71">
        <v>1</v>
      </c>
      <c r="JO8" s="71">
        <v>0</v>
      </c>
      <c r="JP8" s="71">
        <v>0</v>
      </c>
      <c r="JQ8" s="71">
        <v>0</v>
      </c>
      <c r="JR8" s="71">
        <v>0</v>
      </c>
      <c r="JS8" s="71">
        <v>0</v>
      </c>
      <c r="JT8" s="71">
        <v>0</v>
      </c>
      <c r="JU8" s="71">
        <v>0</v>
      </c>
      <c r="JV8" s="71">
        <v>0</v>
      </c>
      <c r="JW8" s="71">
        <v>0</v>
      </c>
      <c r="JX8" s="71">
        <v>0</v>
      </c>
      <c r="JY8" s="71">
        <v>0</v>
      </c>
      <c r="JZ8" s="71">
        <v>0</v>
      </c>
      <c r="KA8" s="71">
        <v>1</v>
      </c>
      <c r="KB8" s="71">
        <v>0</v>
      </c>
      <c r="KC8" s="71">
        <v>0</v>
      </c>
      <c r="KD8" s="71">
        <v>0</v>
      </c>
      <c r="KE8" s="71">
        <v>1</v>
      </c>
      <c r="KF8" s="71">
        <v>0</v>
      </c>
      <c r="KG8" s="71">
        <v>0</v>
      </c>
      <c r="KH8" s="71">
        <v>0</v>
      </c>
      <c r="KI8" s="71">
        <v>0</v>
      </c>
      <c r="KJ8" s="71">
        <v>0</v>
      </c>
      <c r="KK8" s="71">
        <v>0</v>
      </c>
      <c r="KL8" s="71">
        <v>0</v>
      </c>
      <c r="KM8" s="71">
        <v>0</v>
      </c>
      <c r="KN8" s="71">
        <v>1</v>
      </c>
      <c r="KO8" s="71">
        <v>0</v>
      </c>
      <c r="KP8" s="71">
        <v>0</v>
      </c>
      <c r="KQ8" s="71">
        <v>0</v>
      </c>
      <c r="KR8" s="71">
        <v>1</v>
      </c>
      <c r="KS8" s="71">
        <v>0</v>
      </c>
      <c r="KT8" s="71">
        <v>0</v>
      </c>
      <c r="KU8" s="71">
        <v>1</v>
      </c>
      <c r="KV8" s="71">
        <v>0</v>
      </c>
      <c r="KW8" s="71">
        <v>0</v>
      </c>
      <c r="KX8" s="71">
        <v>0</v>
      </c>
      <c r="KY8" s="71">
        <v>0</v>
      </c>
      <c r="KZ8" s="71">
        <v>0</v>
      </c>
      <c r="LA8" s="71">
        <v>0</v>
      </c>
      <c r="LB8" s="71">
        <v>0</v>
      </c>
      <c r="LC8" s="71">
        <v>1</v>
      </c>
      <c r="LD8" s="71">
        <v>1</v>
      </c>
      <c r="LE8" s="71">
        <v>1</v>
      </c>
      <c r="LF8" s="71">
        <v>0</v>
      </c>
      <c r="LG8" s="71">
        <v>0</v>
      </c>
      <c r="LH8" s="71">
        <v>0</v>
      </c>
      <c r="LI8" s="71">
        <v>1</v>
      </c>
      <c r="LJ8" s="71">
        <v>0</v>
      </c>
      <c r="LK8" s="71">
        <v>0</v>
      </c>
      <c r="LL8" s="71">
        <v>0</v>
      </c>
      <c r="LM8" s="71">
        <v>0</v>
      </c>
      <c r="LN8" s="71">
        <v>0</v>
      </c>
      <c r="LO8" s="71">
        <v>0</v>
      </c>
      <c r="LP8" s="71">
        <v>0</v>
      </c>
      <c r="LQ8" s="71">
        <v>0</v>
      </c>
      <c r="LR8" s="71">
        <v>0</v>
      </c>
      <c r="LS8" s="71">
        <v>1</v>
      </c>
      <c r="LT8" s="71">
        <v>1</v>
      </c>
    </row>
    <row r="9" spans="1:332">
      <c r="A9" s="71" t="s">
        <v>1251</v>
      </c>
      <c r="B9" s="71" t="s">
        <v>12</v>
      </c>
      <c r="C9" s="71">
        <v>5428001</v>
      </c>
      <c r="D9" s="71" t="s">
        <v>101</v>
      </c>
      <c r="E9" s="71" t="s">
        <v>103</v>
      </c>
      <c r="F9" s="71" t="s">
        <v>2116</v>
      </c>
      <c r="G9" s="71">
        <v>12000</v>
      </c>
      <c r="H9" s="71">
        <v>5440000</v>
      </c>
      <c r="I9" s="71" t="s">
        <v>75</v>
      </c>
      <c r="J9" s="71">
        <v>6.2500000000000003E-3</v>
      </c>
      <c r="K9" s="71">
        <v>1</v>
      </c>
      <c r="L9" s="71" t="s">
        <v>1692</v>
      </c>
      <c r="M9" s="71">
        <v>1.002</v>
      </c>
      <c r="N9" s="71">
        <v>1.161</v>
      </c>
      <c r="O9" s="71">
        <v>1.0469999999999999</v>
      </c>
      <c r="P9" s="71">
        <v>1.18</v>
      </c>
      <c r="Q9" s="71">
        <v>1.028</v>
      </c>
      <c r="R9" s="71">
        <v>1.0549999999999999</v>
      </c>
      <c r="S9" s="71">
        <v>1.1040000000000001</v>
      </c>
      <c r="T9" s="71">
        <v>1.083</v>
      </c>
      <c r="U9" s="71">
        <v>1.0920000000000001</v>
      </c>
      <c r="V9" s="71">
        <v>0.9</v>
      </c>
      <c r="W9" s="71">
        <v>1.0569999999999999</v>
      </c>
      <c r="X9" s="71">
        <v>0.99790000000000001</v>
      </c>
      <c r="Y9" s="71">
        <v>1.145</v>
      </c>
      <c r="Z9" s="71">
        <v>1.0149999999999999</v>
      </c>
      <c r="AA9" s="71">
        <v>1.0029999999999999</v>
      </c>
      <c r="AB9" s="71">
        <v>1.032</v>
      </c>
      <c r="AC9" s="71">
        <v>1.0649999999999999</v>
      </c>
      <c r="AD9" s="71">
        <v>1.0489999999999999</v>
      </c>
      <c r="AE9" s="71">
        <v>1.0449999999999999</v>
      </c>
      <c r="AF9" s="71">
        <v>1.091</v>
      </c>
      <c r="AG9" s="71">
        <v>0.89980000000000004</v>
      </c>
      <c r="AH9" s="71">
        <v>1.1459999999999999</v>
      </c>
      <c r="AI9" s="71">
        <v>0.98919999999999997</v>
      </c>
      <c r="AJ9" s="71">
        <v>1.0660000000000001</v>
      </c>
      <c r="AK9" s="71">
        <v>1.046</v>
      </c>
      <c r="AL9" s="71">
        <v>1.028</v>
      </c>
      <c r="AM9" s="71">
        <v>0.99660000000000004</v>
      </c>
      <c r="AN9" s="71">
        <v>1.083</v>
      </c>
      <c r="AO9" s="71">
        <v>0.99690000000000001</v>
      </c>
      <c r="AP9" s="71">
        <v>1.103</v>
      </c>
      <c r="AQ9" s="71">
        <v>1.135</v>
      </c>
      <c r="AR9" s="71">
        <v>1.0529999999999999</v>
      </c>
      <c r="AS9" s="71">
        <v>1.0609999999999999</v>
      </c>
      <c r="AT9" s="71">
        <v>1.1040000000000001</v>
      </c>
      <c r="AU9" s="71">
        <v>1.099</v>
      </c>
      <c r="AV9" s="71">
        <v>0.91120000000000001</v>
      </c>
      <c r="AW9" s="71">
        <v>1.1399999999999999</v>
      </c>
      <c r="AX9" s="71">
        <v>1.0069999999999999</v>
      </c>
      <c r="AY9" s="71">
        <v>0.95009999999999994</v>
      </c>
      <c r="AZ9" s="71">
        <v>0.99280000000000002</v>
      </c>
      <c r="BA9" s="71">
        <v>1.0900000000000001</v>
      </c>
      <c r="BB9" s="71">
        <v>1.0049999999999999</v>
      </c>
      <c r="BC9" s="71">
        <v>1.1359999999999999</v>
      </c>
      <c r="BD9" s="71">
        <v>0.98850000000000005</v>
      </c>
      <c r="BE9" s="71">
        <v>1.0249999999999999</v>
      </c>
      <c r="BF9" s="71">
        <v>0.96719999999999995</v>
      </c>
      <c r="BG9" s="71">
        <v>1.073</v>
      </c>
      <c r="BH9" s="71">
        <v>1.1060000000000001</v>
      </c>
      <c r="BI9" s="71">
        <v>1.0309999999999999</v>
      </c>
      <c r="BJ9" s="71">
        <v>1.0940000000000001</v>
      </c>
      <c r="BK9" s="71">
        <v>1.0249999999999999</v>
      </c>
      <c r="BL9" s="71">
        <v>1.5669999999999999</v>
      </c>
      <c r="BM9" s="71">
        <v>0.99809999999999999</v>
      </c>
      <c r="BN9" s="71">
        <v>1.167</v>
      </c>
      <c r="BO9" s="71">
        <v>1.0669999999999999</v>
      </c>
      <c r="BP9" s="71">
        <v>0.98260000000000003</v>
      </c>
      <c r="BQ9" s="71">
        <v>1.1539999999999999</v>
      </c>
      <c r="BR9" s="71">
        <v>1.216</v>
      </c>
      <c r="BS9" s="71">
        <v>0.87360000000000004</v>
      </c>
      <c r="BT9" s="71">
        <v>1.1200000000000001</v>
      </c>
      <c r="BU9" s="71">
        <v>0.87429999999999997</v>
      </c>
      <c r="BV9" s="71">
        <v>0.72570000000000001</v>
      </c>
      <c r="BW9" s="71">
        <v>1.1870000000000001</v>
      </c>
      <c r="BX9" s="71">
        <v>1.0680000000000001</v>
      </c>
      <c r="BY9" s="71">
        <v>1.194</v>
      </c>
      <c r="BZ9" s="71">
        <v>1.107</v>
      </c>
      <c r="CA9" s="71">
        <v>1.077</v>
      </c>
      <c r="CB9" s="71">
        <v>1.099</v>
      </c>
      <c r="CC9" s="71">
        <v>1.18</v>
      </c>
      <c r="CD9" s="71">
        <v>1.0980000000000001</v>
      </c>
      <c r="CE9" s="71">
        <v>1.073</v>
      </c>
      <c r="CF9" s="71">
        <v>0.89459999999999995</v>
      </c>
      <c r="CG9" s="71">
        <v>1.014</v>
      </c>
      <c r="CH9" s="71">
        <v>1.1519999999999999</v>
      </c>
      <c r="CI9" s="71">
        <v>1.1719999999999999</v>
      </c>
      <c r="CJ9" s="71">
        <v>1.1870000000000001</v>
      </c>
      <c r="CK9" s="71">
        <v>1.1160000000000001</v>
      </c>
      <c r="CL9" s="71">
        <v>1.169</v>
      </c>
      <c r="CM9" s="71">
        <v>1.079</v>
      </c>
      <c r="CN9" s="71">
        <v>1.1879999999999999</v>
      </c>
      <c r="CO9" s="71">
        <v>1.1399999999999999</v>
      </c>
      <c r="CP9" s="71">
        <v>1.1339999999999999</v>
      </c>
      <c r="CQ9" s="71">
        <v>1.161</v>
      </c>
      <c r="CR9" s="71">
        <v>1.238</v>
      </c>
      <c r="CS9" s="71">
        <v>1.2290000000000001</v>
      </c>
      <c r="CT9" s="71">
        <v>0.97319999999999995</v>
      </c>
      <c r="CU9" s="71">
        <v>0.95789999999999997</v>
      </c>
      <c r="CV9" s="71">
        <v>1.149</v>
      </c>
      <c r="CW9" s="71">
        <v>1.125</v>
      </c>
      <c r="CX9" s="71">
        <v>1.0580000000000001</v>
      </c>
      <c r="CY9" s="71">
        <v>1.1259999999999999</v>
      </c>
      <c r="CZ9" s="71">
        <v>1.1579999999999999</v>
      </c>
      <c r="DA9" s="71">
        <v>1.129</v>
      </c>
      <c r="DB9" s="71">
        <v>1.0740000000000001</v>
      </c>
      <c r="DC9" s="71">
        <v>1.133</v>
      </c>
      <c r="DD9" s="71">
        <v>3.412E-4</v>
      </c>
      <c r="DE9" s="71">
        <v>1.0920000000000001</v>
      </c>
      <c r="DF9" s="71">
        <v>1.306</v>
      </c>
      <c r="DG9" s="71">
        <v>1.113</v>
      </c>
      <c r="DH9" s="71">
        <v>1.1060000000000001</v>
      </c>
      <c r="DI9" s="71">
        <v>1.228</v>
      </c>
      <c r="DJ9" s="71">
        <v>1.0089999999999999</v>
      </c>
      <c r="DK9" s="71">
        <v>1.0900000000000001</v>
      </c>
      <c r="DL9" s="71">
        <v>1.079</v>
      </c>
      <c r="DM9" s="71">
        <v>1.0089999999999999</v>
      </c>
      <c r="DN9" s="71">
        <v>0.95569999999999999</v>
      </c>
      <c r="DO9" s="71">
        <v>1.079</v>
      </c>
      <c r="DP9" s="71">
        <v>0.86180000000000001</v>
      </c>
      <c r="DQ9" s="71">
        <v>1.222</v>
      </c>
      <c r="DR9" s="71">
        <v>1.0669999999999999</v>
      </c>
      <c r="DS9" s="71">
        <v>1.1359999999999999</v>
      </c>
      <c r="DT9" s="71">
        <v>1.228</v>
      </c>
      <c r="DU9" s="71">
        <v>1.042</v>
      </c>
      <c r="DV9" s="71">
        <v>1.1850000000000001</v>
      </c>
      <c r="DW9" s="71">
        <v>0.45079999999999998</v>
      </c>
      <c r="DX9" s="71">
        <v>1.246</v>
      </c>
      <c r="DY9" s="71">
        <v>1.119</v>
      </c>
      <c r="DZ9" s="71">
        <v>1.1160000000000001</v>
      </c>
      <c r="EA9" s="71">
        <v>1.198</v>
      </c>
      <c r="EB9" s="71">
        <v>1.1200000000000001</v>
      </c>
      <c r="EC9" s="71">
        <v>1.0760000000000001</v>
      </c>
      <c r="ED9" s="71">
        <v>1.119</v>
      </c>
      <c r="EE9" s="71">
        <v>1.1240000000000001</v>
      </c>
      <c r="EF9" s="71">
        <v>0.99529999999999996</v>
      </c>
      <c r="EG9" s="71">
        <v>1.103</v>
      </c>
      <c r="EH9" s="71">
        <v>1.1200000000000001</v>
      </c>
      <c r="EI9" s="71">
        <v>1.0780000000000001</v>
      </c>
      <c r="EJ9" s="71">
        <v>1.0429999999999999</v>
      </c>
      <c r="EK9" s="71">
        <v>1.155</v>
      </c>
      <c r="EL9" s="71">
        <v>1.149</v>
      </c>
      <c r="EM9" s="71">
        <v>1.105</v>
      </c>
      <c r="EN9" s="71">
        <v>1.099</v>
      </c>
      <c r="EO9" s="71">
        <v>1.2370000000000001</v>
      </c>
      <c r="EP9" s="71">
        <v>1.0249999999999999</v>
      </c>
      <c r="EQ9" s="71">
        <v>1.113</v>
      </c>
      <c r="ER9" s="71">
        <v>1.274</v>
      </c>
      <c r="ES9" s="71">
        <v>0.9768</v>
      </c>
      <c r="ET9" s="71">
        <v>1.075</v>
      </c>
      <c r="EU9" s="71">
        <v>1.1359999999999999</v>
      </c>
      <c r="EV9" s="71">
        <v>1.0649999999999999</v>
      </c>
      <c r="EW9" s="71">
        <v>1.1479999999999999</v>
      </c>
      <c r="EX9" s="71">
        <v>1.0760000000000001</v>
      </c>
      <c r="EY9" s="71">
        <v>1.2110000000000001</v>
      </c>
      <c r="EZ9" s="71">
        <v>1.1259999999999999</v>
      </c>
      <c r="FA9" s="71">
        <v>1.2230000000000001</v>
      </c>
      <c r="FB9" s="71">
        <v>1.0649999999999999</v>
      </c>
      <c r="FC9" s="71">
        <v>1.1240000000000001</v>
      </c>
      <c r="FD9" s="71">
        <v>1.1279999999999999</v>
      </c>
      <c r="FE9" s="71">
        <v>1.109</v>
      </c>
      <c r="FF9" s="71">
        <v>1.1839999999999999</v>
      </c>
      <c r="FG9" s="71">
        <v>1.1839999999999999</v>
      </c>
      <c r="FH9" s="71">
        <v>0.96040000000000003</v>
      </c>
      <c r="FI9" s="71">
        <v>1.0629999999999999</v>
      </c>
      <c r="FJ9" s="71">
        <v>0.97199999999999998</v>
      </c>
      <c r="FK9" s="71">
        <v>0.95220000000000005</v>
      </c>
      <c r="FL9" s="71">
        <v>1.1160000000000001</v>
      </c>
      <c r="FM9" s="71">
        <v>1.0580000000000001</v>
      </c>
      <c r="FN9" s="71">
        <v>1.0629999999999999</v>
      </c>
      <c r="FO9" s="71">
        <v>1.139</v>
      </c>
      <c r="FP9" s="71">
        <v>1.159</v>
      </c>
      <c r="FQ9" s="71">
        <v>0</v>
      </c>
      <c r="FR9" s="71">
        <v>0</v>
      </c>
      <c r="FS9" s="71">
        <v>0</v>
      </c>
      <c r="FT9" s="71">
        <v>0</v>
      </c>
      <c r="FU9" s="71">
        <v>0</v>
      </c>
      <c r="FV9" s="71">
        <v>0</v>
      </c>
      <c r="FW9" s="71">
        <v>0</v>
      </c>
      <c r="FX9" s="71">
        <v>0</v>
      </c>
      <c r="FY9" s="71">
        <v>0</v>
      </c>
      <c r="FZ9" s="71">
        <v>0</v>
      </c>
      <c r="GA9" s="71">
        <v>0</v>
      </c>
      <c r="GB9" s="71">
        <v>0</v>
      </c>
      <c r="GC9" s="71">
        <v>0</v>
      </c>
      <c r="GD9" s="71">
        <v>0</v>
      </c>
      <c r="GE9" s="71">
        <v>0</v>
      </c>
      <c r="GF9" s="71">
        <v>0</v>
      </c>
      <c r="GG9" s="71">
        <v>0</v>
      </c>
      <c r="GH9" s="71">
        <v>0</v>
      </c>
      <c r="GI9" s="71">
        <v>0</v>
      </c>
      <c r="GJ9" s="71">
        <v>0</v>
      </c>
      <c r="GK9" s="71">
        <v>0</v>
      </c>
      <c r="GL9" s="71">
        <v>0</v>
      </c>
      <c r="GM9" s="71">
        <v>0</v>
      </c>
      <c r="GN9" s="71">
        <v>0</v>
      </c>
      <c r="GO9" s="71">
        <v>0</v>
      </c>
      <c r="GP9" s="71">
        <v>0</v>
      </c>
      <c r="GQ9" s="71">
        <v>0</v>
      </c>
      <c r="GR9" s="71">
        <v>0</v>
      </c>
      <c r="GS9" s="71">
        <v>0</v>
      </c>
      <c r="GT9" s="71">
        <v>0</v>
      </c>
      <c r="GU9" s="71">
        <v>0</v>
      </c>
      <c r="GV9" s="71">
        <v>0</v>
      </c>
      <c r="GW9" s="71">
        <v>0</v>
      </c>
      <c r="GX9" s="71">
        <v>0</v>
      </c>
      <c r="GY9" s="71">
        <v>0</v>
      </c>
      <c r="GZ9" s="71">
        <v>0</v>
      </c>
      <c r="HA9" s="71">
        <v>0</v>
      </c>
      <c r="HB9" s="71">
        <v>0</v>
      </c>
      <c r="HC9" s="71">
        <v>0</v>
      </c>
      <c r="HD9" s="71">
        <v>0</v>
      </c>
      <c r="HE9" s="71">
        <v>0</v>
      </c>
      <c r="HF9" s="71">
        <v>0</v>
      </c>
      <c r="HG9" s="71">
        <v>0</v>
      </c>
      <c r="HH9" s="71">
        <v>0</v>
      </c>
      <c r="HI9" s="71">
        <v>0</v>
      </c>
      <c r="HJ9" s="71">
        <v>0</v>
      </c>
      <c r="HK9" s="71">
        <v>0</v>
      </c>
      <c r="HL9" s="71">
        <v>0</v>
      </c>
      <c r="HM9" s="71">
        <v>0</v>
      </c>
      <c r="HN9" s="71">
        <v>0</v>
      </c>
      <c r="HO9" s="71">
        <v>0</v>
      </c>
      <c r="HP9" s="71">
        <v>0</v>
      </c>
      <c r="HQ9" s="71">
        <v>0</v>
      </c>
      <c r="HR9" s="71">
        <v>0</v>
      </c>
      <c r="HS9" s="71">
        <v>0</v>
      </c>
      <c r="HT9" s="71">
        <v>0</v>
      </c>
      <c r="HU9" s="71">
        <v>0</v>
      </c>
      <c r="HV9" s="71">
        <v>0</v>
      </c>
      <c r="HW9" s="71">
        <v>0</v>
      </c>
      <c r="HX9" s="71">
        <v>0</v>
      </c>
      <c r="HY9" s="71">
        <v>0</v>
      </c>
      <c r="HZ9" s="71">
        <v>0</v>
      </c>
      <c r="IA9" s="71">
        <v>0</v>
      </c>
      <c r="IB9" s="71">
        <v>0</v>
      </c>
      <c r="IC9" s="71">
        <v>0</v>
      </c>
      <c r="ID9" s="71">
        <v>0</v>
      </c>
      <c r="IE9" s="71">
        <v>0</v>
      </c>
      <c r="IF9" s="71">
        <v>0</v>
      </c>
      <c r="IG9" s="71">
        <v>0</v>
      </c>
      <c r="IH9" s="71">
        <v>0</v>
      </c>
      <c r="II9" s="71">
        <v>0</v>
      </c>
      <c r="IJ9" s="71">
        <v>0</v>
      </c>
      <c r="IK9" s="71">
        <v>0</v>
      </c>
      <c r="IL9" s="71">
        <v>0</v>
      </c>
      <c r="IM9" s="71">
        <v>0</v>
      </c>
      <c r="IN9" s="71">
        <v>0</v>
      </c>
      <c r="IO9" s="71">
        <v>0</v>
      </c>
      <c r="IP9" s="71">
        <v>0</v>
      </c>
      <c r="IQ9" s="71">
        <v>0</v>
      </c>
      <c r="IR9" s="71">
        <v>0</v>
      </c>
      <c r="IS9" s="71">
        <v>0</v>
      </c>
      <c r="IT9" s="71">
        <v>0</v>
      </c>
      <c r="IU9" s="71">
        <v>0</v>
      </c>
      <c r="IV9" s="71">
        <v>0</v>
      </c>
      <c r="IW9" s="71">
        <v>0</v>
      </c>
      <c r="IX9" s="71">
        <v>0</v>
      </c>
      <c r="IY9" s="71">
        <v>0</v>
      </c>
      <c r="IZ9" s="71">
        <v>0</v>
      </c>
      <c r="JA9" s="71">
        <v>0</v>
      </c>
      <c r="JB9" s="71">
        <v>0</v>
      </c>
      <c r="JC9" s="71">
        <v>0</v>
      </c>
      <c r="JD9" s="71">
        <v>0</v>
      </c>
      <c r="JE9" s="71">
        <v>0</v>
      </c>
      <c r="JF9" s="71">
        <v>0</v>
      </c>
      <c r="JG9" s="71">
        <v>0</v>
      </c>
      <c r="JH9" s="71">
        <v>1</v>
      </c>
      <c r="JI9" s="71">
        <v>0</v>
      </c>
      <c r="JJ9" s="71">
        <v>0</v>
      </c>
      <c r="JK9" s="71">
        <v>0</v>
      </c>
      <c r="JL9" s="71">
        <v>0</v>
      </c>
      <c r="JM9" s="71">
        <v>0</v>
      </c>
      <c r="JN9" s="71">
        <v>0</v>
      </c>
      <c r="JO9" s="71">
        <v>0</v>
      </c>
      <c r="JP9" s="71">
        <v>0</v>
      </c>
      <c r="JQ9" s="71">
        <v>0</v>
      </c>
      <c r="JR9" s="71">
        <v>0</v>
      </c>
      <c r="JS9" s="71">
        <v>0</v>
      </c>
      <c r="JT9" s="71">
        <v>0</v>
      </c>
      <c r="JU9" s="71">
        <v>0</v>
      </c>
      <c r="JV9" s="71">
        <v>0</v>
      </c>
      <c r="JW9" s="71">
        <v>0</v>
      </c>
      <c r="JX9" s="71">
        <v>0</v>
      </c>
      <c r="JY9" s="71">
        <v>0</v>
      </c>
      <c r="JZ9" s="71">
        <v>0</v>
      </c>
      <c r="KA9" s="71">
        <v>0</v>
      </c>
      <c r="KB9" s="71">
        <v>0</v>
      </c>
      <c r="KC9" s="71">
        <v>0</v>
      </c>
      <c r="KD9" s="71">
        <v>0</v>
      </c>
      <c r="KE9" s="71">
        <v>0</v>
      </c>
      <c r="KF9" s="71">
        <v>0</v>
      </c>
      <c r="KG9" s="71">
        <v>0</v>
      </c>
      <c r="KH9" s="71">
        <v>0</v>
      </c>
      <c r="KI9" s="71">
        <v>0</v>
      </c>
      <c r="KJ9" s="71">
        <v>0</v>
      </c>
      <c r="KK9" s="71">
        <v>0</v>
      </c>
      <c r="KL9" s="71">
        <v>0</v>
      </c>
      <c r="KM9" s="71">
        <v>0</v>
      </c>
      <c r="KN9" s="71">
        <v>0</v>
      </c>
      <c r="KO9" s="71">
        <v>0</v>
      </c>
      <c r="KP9" s="71">
        <v>0</v>
      </c>
      <c r="KQ9" s="71">
        <v>0</v>
      </c>
      <c r="KR9" s="71">
        <v>0</v>
      </c>
      <c r="KS9" s="71">
        <v>0</v>
      </c>
      <c r="KT9" s="71">
        <v>0</v>
      </c>
      <c r="KU9" s="71">
        <v>0</v>
      </c>
      <c r="KV9" s="71">
        <v>0</v>
      </c>
      <c r="KW9" s="71">
        <v>0</v>
      </c>
      <c r="KX9" s="71">
        <v>0</v>
      </c>
      <c r="KY9" s="71">
        <v>0</v>
      </c>
      <c r="KZ9" s="71">
        <v>0</v>
      </c>
      <c r="LA9" s="71">
        <v>0</v>
      </c>
      <c r="LB9" s="71">
        <v>0</v>
      </c>
      <c r="LC9" s="71">
        <v>0</v>
      </c>
      <c r="LD9" s="71">
        <v>0</v>
      </c>
      <c r="LE9" s="71">
        <v>0</v>
      </c>
      <c r="LF9" s="71">
        <v>0</v>
      </c>
      <c r="LG9" s="71">
        <v>0</v>
      </c>
      <c r="LH9" s="71">
        <v>0</v>
      </c>
      <c r="LI9" s="71">
        <v>0</v>
      </c>
      <c r="LJ9" s="71">
        <v>0</v>
      </c>
      <c r="LK9" s="71">
        <v>0</v>
      </c>
      <c r="LL9" s="71">
        <v>0</v>
      </c>
      <c r="LM9" s="71">
        <v>0</v>
      </c>
      <c r="LN9" s="71">
        <v>0</v>
      </c>
      <c r="LO9" s="71">
        <v>0</v>
      </c>
      <c r="LP9" s="71">
        <v>0</v>
      </c>
      <c r="LQ9" s="71">
        <v>0</v>
      </c>
      <c r="LR9" s="71">
        <v>0</v>
      </c>
      <c r="LS9" s="71">
        <v>0</v>
      </c>
      <c r="LT9" s="71">
        <v>0</v>
      </c>
    </row>
    <row r="10" spans="1:332">
      <c r="A10" s="71" t="s">
        <v>1693</v>
      </c>
      <c r="B10" s="71" t="s">
        <v>12</v>
      </c>
      <c r="C10" s="71">
        <v>5481999</v>
      </c>
      <c r="D10" s="71" t="s">
        <v>101</v>
      </c>
      <c r="E10" s="71" t="s">
        <v>103</v>
      </c>
      <c r="F10" s="71" t="s">
        <v>2117</v>
      </c>
      <c r="G10" s="71">
        <v>6370</v>
      </c>
      <c r="H10" s="71">
        <v>5488369</v>
      </c>
      <c r="I10" s="71" t="s">
        <v>75</v>
      </c>
      <c r="J10" s="71">
        <v>1.2500000000000001E-2</v>
      </c>
      <c r="K10" s="71">
        <v>1</v>
      </c>
      <c r="L10" s="71" t="s">
        <v>1694</v>
      </c>
      <c r="M10" s="71">
        <v>0.98129999999999995</v>
      </c>
      <c r="N10" s="71">
        <v>1.1499999999999999</v>
      </c>
      <c r="O10" s="71">
        <v>1.044</v>
      </c>
      <c r="P10" s="71">
        <v>1.0269999999999999</v>
      </c>
      <c r="Q10" s="71">
        <v>0.95009999999999994</v>
      </c>
      <c r="R10" s="71">
        <v>0.999</v>
      </c>
      <c r="S10" s="71">
        <v>1.083</v>
      </c>
      <c r="T10" s="71">
        <v>1.1319999999999999</v>
      </c>
      <c r="U10" s="71">
        <v>0.95730000000000004</v>
      </c>
      <c r="V10" s="71">
        <v>0.84119999999999995</v>
      </c>
      <c r="W10" s="71">
        <v>1.042</v>
      </c>
      <c r="X10" s="71">
        <v>1.006</v>
      </c>
      <c r="Y10" s="71">
        <v>1.048</v>
      </c>
      <c r="Z10" s="71">
        <v>1.0029999999999999</v>
      </c>
      <c r="AA10" s="71">
        <v>0.95879999999999999</v>
      </c>
      <c r="AB10" s="71">
        <v>1.0269999999999999</v>
      </c>
      <c r="AC10" s="71">
        <v>1.0269999999999999</v>
      </c>
      <c r="AD10" s="71">
        <v>1.0629999999999999</v>
      </c>
      <c r="AE10" s="71">
        <v>0.97</v>
      </c>
      <c r="AF10" s="71">
        <v>1.0920000000000001</v>
      </c>
      <c r="AG10" s="71">
        <v>0.84240000000000004</v>
      </c>
      <c r="AH10" s="71">
        <v>1.111</v>
      </c>
      <c r="AI10" s="71">
        <v>0.94840000000000002</v>
      </c>
      <c r="AJ10" s="71">
        <v>1.0580000000000001</v>
      </c>
      <c r="AK10" s="71">
        <v>1.0089999999999999</v>
      </c>
      <c r="AL10" s="71">
        <v>0.97529999999999994</v>
      </c>
      <c r="AM10" s="71">
        <v>1.0189999999999999</v>
      </c>
      <c r="AN10" s="71">
        <v>1.04</v>
      </c>
      <c r="AO10" s="71">
        <v>1.002</v>
      </c>
      <c r="AP10" s="71">
        <v>1.0669999999999999</v>
      </c>
      <c r="AQ10" s="71">
        <v>0.94569999999999999</v>
      </c>
      <c r="AR10" s="71">
        <v>1.075</v>
      </c>
      <c r="AS10" s="71">
        <v>0.97870000000000001</v>
      </c>
      <c r="AT10" s="71">
        <v>0.96109999999999995</v>
      </c>
      <c r="AU10" s="71">
        <v>0.97899999999999998</v>
      </c>
      <c r="AV10" s="71">
        <v>0.91220000000000001</v>
      </c>
      <c r="AW10" s="71">
        <v>1.022</v>
      </c>
      <c r="AX10" s="71">
        <v>0.98519999999999996</v>
      </c>
      <c r="AY10" s="71">
        <v>1.0109999999999999</v>
      </c>
      <c r="AZ10" s="71">
        <v>0.97609999999999997</v>
      </c>
      <c r="BA10" s="71">
        <v>1.0900000000000001</v>
      </c>
      <c r="BB10" s="71">
        <v>1.032</v>
      </c>
      <c r="BC10" s="71">
        <v>1.089</v>
      </c>
      <c r="BD10" s="71">
        <v>1.0129999999999999</v>
      </c>
      <c r="BE10" s="71">
        <v>1.0229999999999999</v>
      </c>
      <c r="BF10" s="71">
        <v>0.82750000000000001</v>
      </c>
      <c r="BG10" s="71">
        <v>2.0209999999999999</v>
      </c>
      <c r="BH10" s="71">
        <v>1.1160000000000001</v>
      </c>
      <c r="BI10" s="71">
        <v>0.93320000000000003</v>
      </c>
      <c r="BJ10" s="71">
        <v>0.96930000000000005</v>
      </c>
      <c r="BK10" s="71">
        <v>1.014</v>
      </c>
      <c r="BL10" s="71">
        <v>1.579</v>
      </c>
      <c r="BM10" s="71">
        <v>1.0189999999999999</v>
      </c>
      <c r="BN10" s="71">
        <v>1.153</v>
      </c>
      <c r="BO10" s="71">
        <v>1.1339999999999999</v>
      </c>
      <c r="BP10" s="71">
        <v>0.99550000000000005</v>
      </c>
      <c r="BQ10" s="71">
        <v>1.1120000000000001</v>
      </c>
      <c r="BR10" s="71">
        <v>1.0580000000000001</v>
      </c>
      <c r="BS10" s="71">
        <v>1.944E-3</v>
      </c>
      <c r="BT10" s="71">
        <v>1.254</v>
      </c>
      <c r="BU10" s="71">
        <v>0.82020000000000004</v>
      </c>
      <c r="BV10" s="71">
        <v>0.6804</v>
      </c>
      <c r="BW10" s="71">
        <v>0.97440000000000004</v>
      </c>
      <c r="BX10" s="71">
        <v>0.95509999999999995</v>
      </c>
      <c r="BY10" s="71">
        <v>1.026</v>
      </c>
      <c r="BZ10" s="71">
        <v>0.99850000000000005</v>
      </c>
      <c r="CA10" s="71">
        <v>1.095</v>
      </c>
      <c r="CB10" s="71">
        <v>0.99050000000000005</v>
      </c>
      <c r="CC10" s="71">
        <v>1.0549999999999999</v>
      </c>
      <c r="CD10" s="71">
        <v>1.1080000000000001</v>
      </c>
      <c r="CE10" s="71">
        <v>1.095</v>
      </c>
      <c r="CF10" s="71">
        <v>1.0309999999999999</v>
      </c>
      <c r="CG10" s="71">
        <v>1.1120000000000001</v>
      </c>
      <c r="CH10" s="71">
        <v>1.1459999999999999</v>
      </c>
      <c r="CI10" s="71">
        <v>1.113</v>
      </c>
      <c r="CJ10" s="71">
        <v>1.141</v>
      </c>
      <c r="CK10" s="71">
        <v>1.161</v>
      </c>
      <c r="CL10" s="71">
        <v>1.133</v>
      </c>
      <c r="CM10" s="71">
        <v>0.98570000000000002</v>
      </c>
      <c r="CN10" s="71">
        <v>1.083</v>
      </c>
      <c r="CO10" s="71">
        <v>1.056</v>
      </c>
      <c r="CP10" s="71">
        <v>1.0389999999999999</v>
      </c>
      <c r="CQ10" s="71">
        <v>1.129</v>
      </c>
      <c r="CR10" s="71">
        <v>1.085</v>
      </c>
      <c r="CS10" s="71">
        <v>1.169</v>
      </c>
      <c r="CT10" s="71">
        <v>0.89949999999999997</v>
      </c>
      <c r="CU10" s="71">
        <v>0.92449999999999999</v>
      </c>
      <c r="CV10" s="71">
        <v>1.089</v>
      </c>
      <c r="CW10" s="71">
        <v>1.0860000000000001</v>
      </c>
      <c r="CX10" s="71">
        <v>1.0980000000000001</v>
      </c>
      <c r="CY10" s="71">
        <v>1.1439999999999999</v>
      </c>
      <c r="CZ10" s="71">
        <v>1.0620000000000001</v>
      </c>
      <c r="DA10" s="71">
        <v>1.0620000000000001</v>
      </c>
      <c r="DB10" s="71">
        <v>1.07</v>
      </c>
      <c r="DC10" s="71">
        <v>1.1200000000000001</v>
      </c>
      <c r="DD10" s="71">
        <v>1.0229999999999999</v>
      </c>
      <c r="DE10" s="71">
        <v>1.1739999999999999</v>
      </c>
      <c r="DF10" s="71">
        <v>1.3089999999999999</v>
      </c>
      <c r="DG10" s="71">
        <v>8.0399999999999999E-2</v>
      </c>
      <c r="DH10" s="71">
        <v>1.089</v>
      </c>
      <c r="DI10" s="71">
        <v>1.042</v>
      </c>
      <c r="DJ10" s="71">
        <v>1.141</v>
      </c>
      <c r="DK10" s="71">
        <v>1.032</v>
      </c>
      <c r="DL10" s="71">
        <v>0.95679999999999998</v>
      </c>
      <c r="DM10" s="71">
        <v>1.008</v>
      </c>
      <c r="DN10" s="71">
        <v>1.06</v>
      </c>
      <c r="DO10" s="71">
        <v>1.0429999999999999</v>
      </c>
      <c r="DP10" s="71">
        <v>1.0349999999999999</v>
      </c>
      <c r="DQ10" s="71">
        <v>1.121</v>
      </c>
      <c r="DR10" s="71">
        <v>1.08</v>
      </c>
      <c r="DS10" s="71">
        <v>1.0980000000000001</v>
      </c>
      <c r="DT10" s="71">
        <v>1.08</v>
      </c>
      <c r="DU10" s="71">
        <v>1.089</v>
      </c>
      <c r="DV10" s="71">
        <v>1.046</v>
      </c>
      <c r="DW10" s="71">
        <v>0.50660000000000005</v>
      </c>
      <c r="DX10" s="71">
        <v>1.1379999999999999</v>
      </c>
      <c r="DY10" s="71">
        <v>1.034</v>
      </c>
      <c r="DZ10" s="71">
        <v>1.028</v>
      </c>
      <c r="EA10" s="71">
        <v>1.103</v>
      </c>
      <c r="EB10" s="71">
        <v>1.107</v>
      </c>
      <c r="EC10" s="71">
        <v>1.028</v>
      </c>
      <c r="ED10" s="71">
        <v>1.1120000000000001</v>
      </c>
      <c r="EE10" s="71">
        <v>1.0680000000000001</v>
      </c>
      <c r="EF10" s="71">
        <v>1.0329999999999999</v>
      </c>
      <c r="EG10" s="71">
        <v>1.0740000000000001</v>
      </c>
      <c r="EH10" s="71">
        <v>1.07</v>
      </c>
      <c r="EI10" s="71">
        <v>1.036</v>
      </c>
      <c r="EJ10" s="71">
        <v>0.99819999999999998</v>
      </c>
      <c r="EK10" s="71">
        <v>1.054</v>
      </c>
      <c r="EL10" s="71">
        <v>1.0680000000000001</v>
      </c>
      <c r="EM10" s="71">
        <v>1.1220000000000001</v>
      </c>
      <c r="EN10" s="71">
        <v>1.073</v>
      </c>
      <c r="EO10" s="71">
        <v>1.0680000000000001</v>
      </c>
      <c r="EP10" s="71">
        <v>0.96130000000000004</v>
      </c>
      <c r="EQ10" s="71">
        <v>1.0820000000000001</v>
      </c>
      <c r="ER10" s="71">
        <v>1.1559999999999999</v>
      </c>
      <c r="ES10" s="71">
        <v>1.0069999999999999</v>
      </c>
      <c r="ET10" s="71">
        <v>1.046</v>
      </c>
      <c r="EU10" s="71">
        <v>1.077</v>
      </c>
      <c r="EV10" s="71">
        <v>1.02</v>
      </c>
      <c r="EW10" s="71">
        <v>1.046</v>
      </c>
      <c r="EX10" s="71">
        <v>1.075</v>
      </c>
      <c r="EY10" s="71">
        <v>1.139</v>
      </c>
      <c r="EZ10" s="71">
        <v>1.0740000000000001</v>
      </c>
      <c r="FA10" s="71">
        <v>1.1259999999999999</v>
      </c>
      <c r="FB10" s="71">
        <v>1.149</v>
      </c>
      <c r="FC10" s="71">
        <v>1.0680000000000001</v>
      </c>
      <c r="FD10" s="71">
        <v>0.99450000000000005</v>
      </c>
      <c r="FE10" s="71">
        <v>1.081</v>
      </c>
      <c r="FF10" s="71">
        <v>1.1040000000000001</v>
      </c>
      <c r="FG10" s="71">
        <v>1.1020000000000001</v>
      </c>
      <c r="FH10" s="71">
        <v>0.98650000000000004</v>
      </c>
      <c r="FI10" s="71">
        <v>1.0860000000000001</v>
      </c>
      <c r="FJ10" s="71">
        <v>0.91649999999999998</v>
      </c>
      <c r="FK10" s="71">
        <v>0.89859999999999995</v>
      </c>
      <c r="FL10" s="71">
        <v>1.0580000000000001</v>
      </c>
      <c r="FM10" s="71">
        <v>0.89449999999999996</v>
      </c>
      <c r="FN10" s="71">
        <v>0.94450000000000001</v>
      </c>
      <c r="FO10" s="71">
        <v>1.1359999999999999</v>
      </c>
      <c r="FP10" s="71">
        <v>1.2410000000000001</v>
      </c>
      <c r="FQ10" s="71">
        <v>0</v>
      </c>
      <c r="FR10" s="71">
        <v>0</v>
      </c>
      <c r="FS10" s="71">
        <v>0</v>
      </c>
      <c r="FT10" s="71">
        <v>0</v>
      </c>
      <c r="FU10" s="71">
        <v>0</v>
      </c>
      <c r="FV10" s="71">
        <v>0</v>
      </c>
      <c r="FW10" s="71">
        <v>0</v>
      </c>
      <c r="FX10" s="71">
        <v>0</v>
      </c>
      <c r="FY10" s="71">
        <v>0</v>
      </c>
      <c r="FZ10" s="71">
        <v>0</v>
      </c>
      <c r="GA10" s="71">
        <v>0</v>
      </c>
      <c r="GB10" s="71">
        <v>0</v>
      </c>
      <c r="GC10" s="71">
        <v>0</v>
      </c>
      <c r="GD10" s="71">
        <v>0</v>
      </c>
      <c r="GE10" s="71">
        <v>0</v>
      </c>
      <c r="GF10" s="71">
        <v>0</v>
      </c>
      <c r="GG10" s="71">
        <v>0</v>
      </c>
      <c r="GH10" s="71">
        <v>0</v>
      </c>
      <c r="GI10" s="71">
        <v>0</v>
      </c>
      <c r="GJ10" s="71">
        <v>0</v>
      </c>
      <c r="GK10" s="71">
        <v>0</v>
      </c>
      <c r="GL10" s="71">
        <v>0</v>
      </c>
      <c r="GM10" s="71">
        <v>0</v>
      </c>
      <c r="GN10" s="71">
        <v>0</v>
      </c>
      <c r="GO10" s="71">
        <v>0</v>
      </c>
      <c r="GP10" s="71">
        <v>0</v>
      </c>
      <c r="GQ10" s="71">
        <v>0</v>
      </c>
      <c r="GR10" s="71">
        <v>0</v>
      </c>
      <c r="GS10" s="71">
        <v>0</v>
      </c>
      <c r="GT10" s="71">
        <v>0</v>
      </c>
      <c r="GU10" s="71">
        <v>0</v>
      </c>
      <c r="GV10" s="71">
        <v>0</v>
      </c>
      <c r="GW10" s="71">
        <v>0</v>
      </c>
      <c r="GX10" s="71">
        <v>0</v>
      </c>
      <c r="GY10" s="71">
        <v>0</v>
      </c>
      <c r="GZ10" s="71">
        <v>0</v>
      </c>
      <c r="HA10" s="71">
        <v>0</v>
      </c>
      <c r="HB10" s="71">
        <v>0</v>
      </c>
      <c r="HC10" s="71">
        <v>0</v>
      </c>
      <c r="HD10" s="71">
        <v>0</v>
      </c>
      <c r="HE10" s="71">
        <v>0</v>
      </c>
      <c r="HF10" s="71">
        <v>0</v>
      </c>
      <c r="HG10" s="71">
        <v>0</v>
      </c>
      <c r="HH10" s="71">
        <v>0</v>
      </c>
      <c r="HI10" s="71">
        <v>0</v>
      </c>
      <c r="HJ10" s="71">
        <v>0</v>
      </c>
      <c r="HK10" s="71">
        <v>0</v>
      </c>
      <c r="HL10" s="71">
        <v>0</v>
      </c>
      <c r="HM10" s="71">
        <v>0</v>
      </c>
      <c r="HN10" s="71">
        <v>0</v>
      </c>
      <c r="HO10" s="71">
        <v>0</v>
      </c>
      <c r="HP10" s="71">
        <v>0</v>
      </c>
      <c r="HQ10" s="71">
        <v>0</v>
      </c>
      <c r="HR10" s="71">
        <v>0</v>
      </c>
      <c r="HS10" s="71">
        <v>0</v>
      </c>
      <c r="HT10" s="71">
        <v>0</v>
      </c>
      <c r="HU10" s="71">
        <v>0</v>
      </c>
      <c r="HV10" s="71">
        <v>0</v>
      </c>
      <c r="HW10" s="71">
        <v>1</v>
      </c>
      <c r="HX10" s="71">
        <v>0</v>
      </c>
      <c r="HY10" s="71">
        <v>0</v>
      </c>
      <c r="HZ10" s="71">
        <v>0</v>
      </c>
      <c r="IA10" s="71">
        <v>0</v>
      </c>
      <c r="IB10" s="71">
        <v>0</v>
      </c>
      <c r="IC10" s="71">
        <v>0</v>
      </c>
      <c r="ID10" s="71">
        <v>0</v>
      </c>
      <c r="IE10" s="71">
        <v>0</v>
      </c>
      <c r="IF10" s="71">
        <v>0</v>
      </c>
      <c r="IG10" s="71">
        <v>0</v>
      </c>
      <c r="IH10" s="71">
        <v>0</v>
      </c>
      <c r="II10" s="71">
        <v>0</v>
      </c>
      <c r="IJ10" s="71">
        <v>0</v>
      </c>
      <c r="IK10" s="71">
        <v>0</v>
      </c>
      <c r="IL10" s="71">
        <v>0</v>
      </c>
      <c r="IM10" s="71">
        <v>0</v>
      </c>
      <c r="IN10" s="71">
        <v>0</v>
      </c>
      <c r="IO10" s="71">
        <v>0</v>
      </c>
      <c r="IP10" s="71">
        <v>0</v>
      </c>
      <c r="IQ10" s="71">
        <v>0</v>
      </c>
      <c r="IR10" s="71">
        <v>0</v>
      </c>
      <c r="IS10" s="71">
        <v>0</v>
      </c>
      <c r="IT10" s="71">
        <v>0</v>
      </c>
      <c r="IU10" s="71">
        <v>0</v>
      </c>
      <c r="IV10" s="71">
        <v>0</v>
      </c>
      <c r="IW10" s="71">
        <v>0</v>
      </c>
      <c r="IX10" s="71">
        <v>0</v>
      </c>
      <c r="IY10" s="71">
        <v>0</v>
      </c>
      <c r="IZ10" s="71">
        <v>0</v>
      </c>
      <c r="JA10" s="71">
        <v>0</v>
      </c>
      <c r="JB10" s="71">
        <v>0</v>
      </c>
      <c r="JC10" s="71">
        <v>0</v>
      </c>
      <c r="JD10" s="71">
        <v>0</v>
      </c>
      <c r="JE10" s="71">
        <v>0</v>
      </c>
      <c r="JF10" s="71">
        <v>0</v>
      </c>
      <c r="JG10" s="71">
        <v>0</v>
      </c>
      <c r="JH10" s="71">
        <v>0</v>
      </c>
      <c r="JI10" s="71">
        <v>0</v>
      </c>
      <c r="JJ10" s="71">
        <v>0</v>
      </c>
      <c r="JK10" s="71">
        <v>1</v>
      </c>
      <c r="JL10" s="71">
        <v>0</v>
      </c>
      <c r="JM10" s="71">
        <v>0</v>
      </c>
      <c r="JN10" s="71">
        <v>0</v>
      </c>
      <c r="JO10" s="71">
        <v>0</v>
      </c>
      <c r="JP10" s="71">
        <v>0</v>
      </c>
      <c r="JQ10" s="71">
        <v>0</v>
      </c>
      <c r="JR10" s="71">
        <v>0</v>
      </c>
      <c r="JS10" s="71">
        <v>0</v>
      </c>
      <c r="JT10" s="71">
        <v>0</v>
      </c>
      <c r="JU10" s="71">
        <v>0</v>
      </c>
      <c r="JV10" s="71">
        <v>0</v>
      </c>
      <c r="JW10" s="71">
        <v>0</v>
      </c>
      <c r="JX10" s="71">
        <v>0</v>
      </c>
      <c r="JY10" s="71">
        <v>0</v>
      </c>
      <c r="JZ10" s="71">
        <v>0</v>
      </c>
      <c r="KA10" s="71">
        <v>0</v>
      </c>
      <c r="KB10" s="71">
        <v>0</v>
      </c>
      <c r="KC10" s="71">
        <v>0</v>
      </c>
      <c r="KD10" s="71">
        <v>0</v>
      </c>
      <c r="KE10" s="71">
        <v>0</v>
      </c>
      <c r="KF10" s="71">
        <v>0</v>
      </c>
      <c r="KG10" s="71">
        <v>0</v>
      </c>
      <c r="KH10" s="71">
        <v>0</v>
      </c>
      <c r="KI10" s="71">
        <v>0</v>
      </c>
      <c r="KJ10" s="71">
        <v>0</v>
      </c>
      <c r="KK10" s="71">
        <v>0</v>
      </c>
      <c r="KL10" s="71">
        <v>0</v>
      </c>
      <c r="KM10" s="71">
        <v>0</v>
      </c>
      <c r="KN10" s="71">
        <v>0</v>
      </c>
      <c r="KO10" s="71">
        <v>0</v>
      </c>
      <c r="KP10" s="71">
        <v>0</v>
      </c>
      <c r="KQ10" s="71">
        <v>0</v>
      </c>
      <c r="KR10" s="71">
        <v>0</v>
      </c>
      <c r="KS10" s="71">
        <v>0</v>
      </c>
      <c r="KT10" s="71">
        <v>0</v>
      </c>
      <c r="KU10" s="71">
        <v>0</v>
      </c>
      <c r="KV10" s="71">
        <v>0</v>
      </c>
      <c r="KW10" s="71">
        <v>0</v>
      </c>
      <c r="KX10" s="71">
        <v>0</v>
      </c>
      <c r="KY10" s="71">
        <v>0</v>
      </c>
      <c r="KZ10" s="71">
        <v>0</v>
      </c>
      <c r="LA10" s="71">
        <v>0</v>
      </c>
      <c r="LB10" s="71">
        <v>0</v>
      </c>
      <c r="LC10" s="71">
        <v>0</v>
      </c>
      <c r="LD10" s="71">
        <v>0</v>
      </c>
      <c r="LE10" s="71">
        <v>0</v>
      </c>
      <c r="LF10" s="71">
        <v>0</v>
      </c>
      <c r="LG10" s="71">
        <v>0</v>
      </c>
      <c r="LH10" s="71">
        <v>0</v>
      </c>
      <c r="LI10" s="71">
        <v>0</v>
      </c>
      <c r="LJ10" s="71">
        <v>0</v>
      </c>
      <c r="LK10" s="71">
        <v>0</v>
      </c>
      <c r="LL10" s="71">
        <v>0</v>
      </c>
      <c r="LM10" s="71">
        <v>0</v>
      </c>
      <c r="LN10" s="71">
        <v>0</v>
      </c>
      <c r="LO10" s="71">
        <v>0</v>
      </c>
      <c r="LP10" s="71">
        <v>0</v>
      </c>
      <c r="LQ10" s="71">
        <v>0</v>
      </c>
      <c r="LR10" s="71">
        <v>0</v>
      </c>
      <c r="LS10" s="71">
        <v>0</v>
      </c>
      <c r="LT10" s="71">
        <v>0</v>
      </c>
    </row>
    <row r="11" spans="1:332">
      <c r="A11" s="71" t="s">
        <v>1684</v>
      </c>
      <c r="B11" s="71" t="s">
        <v>12</v>
      </c>
      <c r="C11" s="71">
        <v>5524001</v>
      </c>
      <c r="D11" s="71" t="s">
        <v>101</v>
      </c>
      <c r="E11" s="71" t="s">
        <v>103</v>
      </c>
      <c r="F11" s="71" t="s">
        <v>2116</v>
      </c>
      <c r="G11" s="71">
        <v>20000</v>
      </c>
      <c r="H11" s="71">
        <v>5544000</v>
      </c>
      <c r="I11" s="71" t="s">
        <v>75</v>
      </c>
      <c r="J11" s="71">
        <v>0.13750000000000001</v>
      </c>
      <c r="K11" s="71">
        <v>1</v>
      </c>
      <c r="L11" s="71" t="s">
        <v>1695</v>
      </c>
      <c r="M11" s="71">
        <v>1.0009999999999999</v>
      </c>
      <c r="N11" s="71">
        <v>3.6440000000000002E-4</v>
      </c>
      <c r="O11" s="71">
        <v>3.145E-4</v>
      </c>
      <c r="P11" s="71">
        <v>0.80710000000000004</v>
      </c>
      <c r="Q11" s="71">
        <v>0.87</v>
      </c>
      <c r="R11" s="71">
        <v>3.4969999999999999E-4</v>
      </c>
      <c r="S11" s="71">
        <v>3.3720000000000001E-4</v>
      </c>
      <c r="T11" s="71">
        <v>0.8256</v>
      </c>
      <c r="U11" s="71">
        <v>3.257E-4</v>
      </c>
      <c r="V11" s="71">
        <v>0.73160000000000003</v>
      </c>
      <c r="W11" s="71">
        <v>0.87890000000000001</v>
      </c>
      <c r="X11" s="71">
        <v>0.92910000000000004</v>
      </c>
      <c r="Y11" s="71">
        <v>0.91059999999999997</v>
      </c>
      <c r="Z11" s="71">
        <v>0.84350000000000003</v>
      </c>
      <c r="AA11" s="71">
        <v>0.78149999999999997</v>
      </c>
      <c r="AB11" s="71">
        <v>0.91149999999999998</v>
      </c>
      <c r="AC11" s="71">
        <v>0.82540000000000002</v>
      </c>
      <c r="AD11" s="71">
        <v>0.94669999999999999</v>
      </c>
      <c r="AE11" s="71">
        <v>0.95109999999999995</v>
      </c>
      <c r="AF11" s="71">
        <v>0.91779999999999995</v>
      </c>
      <c r="AG11" s="71">
        <v>0.78259999999999996</v>
      </c>
      <c r="AH11" s="71">
        <v>3.524E-4</v>
      </c>
      <c r="AI11" s="71">
        <v>3.524E-4</v>
      </c>
      <c r="AJ11" s="71">
        <v>0.91420000000000001</v>
      </c>
      <c r="AK11" s="71">
        <v>0.89949999999999997</v>
      </c>
      <c r="AL11" s="71">
        <v>0.91390000000000005</v>
      </c>
      <c r="AM11" s="71">
        <v>0.83020000000000005</v>
      </c>
      <c r="AN11" s="71">
        <v>0.80100000000000005</v>
      </c>
      <c r="AO11" s="71">
        <v>0.79990000000000006</v>
      </c>
      <c r="AP11" s="71">
        <v>0.82550000000000001</v>
      </c>
      <c r="AQ11" s="71">
        <v>0.81759999999999999</v>
      </c>
      <c r="AR11" s="71">
        <v>0.92669999999999997</v>
      </c>
      <c r="AS11" s="71">
        <v>0.85219999999999996</v>
      </c>
      <c r="AT11" s="71">
        <v>0.78920000000000001</v>
      </c>
      <c r="AU11" s="71">
        <v>0.77200000000000002</v>
      </c>
      <c r="AV11" s="71">
        <v>0.76780000000000004</v>
      </c>
      <c r="AW11" s="71">
        <v>0.75960000000000005</v>
      </c>
      <c r="AX11" s="71">
        <v>0.88980000000000004</v>
      </c>
      <c r="AY11" s="71">
        <v>0.88160000000000005</v>
      </c>
      <c r="AZ11" s="71">
        <v>0.85840000000000005</v>
      </c>
      <c r="BA11" s="71">
        <v>0.8901</v>
      </c>
      <c r="BB11" s="71">
        <v>0.9042</v>
      </c>
      <c r="BC11" s="71">
        <v>0.86639999999999995</v>
      </c>
      <c r="BD11" s="71">
        <v>3.4759999999999999E-4</v>
      </c>
      <c r="BE11" s="71">
        <v>0.85419999999999996</v>
      </c>
      <c r="BF11" s="71">
        <v>1.2529999999999999E-2</v>
      </c>
      <c r="BG11" s="71">
        <v>1.627</v>
      </c>
      <c r="BH11" s="71">
        <v>3.2400000000000001E-4</v>
      </c>
      <c r="BI11" s="71">
        <v>0.82369999999999999</v>
      </c>
      <c r="BJ11" s="71">
        <v>0.45529999999999998</v>
      </c>
      <c r="BK11" s="71">
        <v>0.48099999999999998</v>
      </c>
      <c r="BL11" s="71">
        <v>1.036</v>
      </c>
      <c r="BM11" s="71">
        <v>0.999</v>
      </c>
      <c r="BN11" s="71">
        <v>0.91169999999999995</v>
      </c>
      <c r="BO11" s="71">
        <v>0.99470000000000003</v>
      </c>
      <c r="BP11" s="71">
        <v>3.524E-4</v>
      </c>
      <c r="BQ11" s="71">
        <v>3.1710000000000001E-4</v>
      </c>
      <c r="BR11" s="71">
        <v>0.86709999999999998</v>
      </c>
      <c r="BS11" s="71">
        <v>0.76870000000000005</v>
      </c>
      <c r="BT11" s="71">
        <v>1.1930000000000001</v>
      </c>
      <c r="BU11" s="71">
        <v>0.72609999999999997</v>
      </c>
      <c r="BV11" s="71">
        <v>0.57689999999999997</v>
      </c>
      <c r="BW11" s="71">
        <v>0.82909999999999995</v>
      </c>
      <c r="BX11" s="71">
        <v>3.2019999999999998E-4</v>
      </c>
      <c r="BY11" s="71">
        <v>0.75790000000000002</v>
      </c>
      <c r="BZ11" s="71">
        <v>0.93899999999999995</v>
      </c>
      <c r="CA11" s="71">
        <v>0.93130000000000002</v>
      </c>
      <c r="CB11" s="71">
        <v>0.75270000000000004</v>
      </c>
      <c r="CC11" s="71">
        <v>0.86029999999999995</v>
      </c>
      <c r="CD11" s="71">
        <v>0.96630000000000005</v>
      </c>
      <c r="CE11" s="71">
        <v>0.8921</v>
      </c>
      <c r="CF11" s="71">
        <v>1.0980000000000001</v>
      </c>
      <c r="CG11" s="71">
        <v>2.06</v>
      </c>
      <c r="CH11" s="71">
        <v>0.97360000000000002</v>
      </c>
      <c r="CI11" s="71">
        <v>0.85940000000000005</v>
      </c>
      <c r="CJ11" s="71">
        <v>0.94440000000000002</v>
      </c>
      <c r="CK11" s="71">
        <v>0.8206</v>
      </c>
      <c r="CL11" s="71">
        <v>1.905</v>
      </c>
      <c r="CM11" s="71">
        <v>0.8871</v>
      </c>
      <c r="CN11" s="71">
        <v>0.9405</v>
      </c>
      <c r="CO11" s="71">
        <v>0.88519999999999999</v>
      </c>
      <c r="CP11" s="71">
        <v>1.641</v>
      </c>
      <c r="CQ11" s="71">
        <v>0.96050000000000002</v>
      </c>
      <c r="CR11" s="71">
        <v>0.9103</v>
      </c>
      <c r="CS11" s="71">
        <v>0.89029999999999998</v>
      </c>
      <c r="CT11" s="71">
        <v>0.73119999999999996</v>
      </c>
      <c r="CU11" s="71">
        <v>0.72809999999999997</v>
      </c>
      <c r="CV11" s="71">
        <v>0.96120000000000005</v>
      </c>
      <c r="CW11" s="71">
        <v>3.791E-4</v>
      </c>
      <c r="CX11" s="71">
        <v>0.88049999999999995</v>
      </c>
      <c r="CY11" s="71">
        <v>3.5799999999999997E-4</v>
      </c>
      <c r="CZ11" s="71">
        <v>0.83509999999999995</v>
      </c>
      <c r="DA11" s="71">
        <v>0.89780000000000004</v>
      </c>
      <c r="DB11" s="71">
        <v>0.85660000000000003</v>
      </c>
      <c r="DC11" s="71">
        <v>0.88570000000000004</v>
      </c>
      <c r="DD11" s="71">
        <v>1.5640000000000001</v>
      </c>
      <c r="DE11" s="71">
        <v>3.2840000000000001E-4</v>
      </c>
      <c r="DF11" s="71">
        <v>0.97829999999999995</v>
      </c>
      <c r="DG11" s="71">
        <v>1.1080000000000001</v>
      </c>
      <c r="DH11" s="71">
        <v>0.92449999999999999</v>
      </c>
      <c r="DI11" s="71">
        <v>3.3720000000000001E-4</v>
      </c>
      <c r="DJ11" s="71">
        <v>1.19</v>
      </c>
      <c r="DK11" s="71">
        <v>0.80130000000000001</v>
      </c>
      <c r="DL11" s="71">
        <v>0.84589999999999999</v>
      </c>
      <c r="DM11" s="71">
        <v>1.145</v>
      </c>
      <c r="DN11" s="71">
        <v>1.0580000000000001</v>
      </c>
      <c r="DO11" s="71">
        <v>0.86770000000000003</v>
      </c>
      <c r="DP11" s="71">
        <v>1.0669999999999999</v>
      </c>
      <c r="DQ11" s="71">
        <v>0.9093</v>
      </c>
      <c r="DR11" s="71">
        <v>0.91539999999999999</v>
      </c>
      <c r="DS11" s="71">
        <v>0.84709999999999996</v>
      </c>
      <c r="DT11" s="71">
        <v>0.83140000000000003</v>
      </c>
      <c r="DU11" s="71">
        <v>0.98419999999999996</v>
      </c>
      <c r="DV11" s="71">
        <v>0.79690000000000005</v>
      </c>
      <c r="DW11" s="71">
        <v>3.3660000000000002E-2</v>
      </c>
      <c r="DX11" s="71">
        <v>0.96130000000000004</v>
      </c>
      <c r="DY11" s="71">
        <v>0.86709999999999998</v>
      </c>
      <c r="DZ11" s="71">
        <v>0.92490000000000006</v>
      </c>
      <c r="EA11" s="71">
        <v>3.5550000000000002E-4</v>
      </c>
      <c r="EB11" s="71">
        <v>0.95030000000000003</v>
      </c>
      <c r="EC11" s="71">
        <v>0.88729999999999998</v>
      </c>
      <c r="ED11" s="71">
        <v>1.002</v>
      </c>
      <c r="EE11" s="71">
        <v>0.78900000000000003</v>
      </c>
      <c r="EF11" s="71">
        <v>0.92759999999999998</v>
      </c>
      <c r="EG11" s="71">
        <v>0.82050000000000001</v>
      </c>
      <c r="EH11" s="71">
        <v>0.90900000000000003</v>
      </c>
      <c r="EI11" s="71">
        <v>0.90490000000000004</v>
      </c>
      <c r="EJ11" s="71">
        <v>1.077</v>
      </c>
      <c r="EK11" s="71">
        <v>0.94499999999999995</v>
      </c>
      <c r="EL11" s="71">
        <v>0.90059999999999996</v>
      </c>
      <c r="EM11" s="71">
        <v>0.85629999999999995</v>
      </c>
      <c r="EN11" s="71">
        <v>3.1849999999999999E-4</v>
      </c>
      <c r="EO11" s="71">
        <v>3.1799999999999998E-4</v>
      </c>
      <c r="EP11" s="71">
        <v>0.82940000000000003</v>
      </c>
      <c r="EQ11" s="71">
        <v>0.90680000000000005</v>
      </c>
      <c r="ER11" s="71">
        <v>3.2259999999999998E-4</v>
      </c>
      <c r="ES11" s="71">
        <v>1.1020000000000001</v>
      </c>
      <c r="ET11" s="71">
        <v>0.8992</v>
      </c>
      <c r="EU11" s="71">
        <v>0.97650000000000003</v>
      </c>
      <c r="EV11" s="71">
        <v>0.97689999999999999</v>
      </c>
      <c r="EW11" s="71">
        <v>0.92310000000000003</v>
      </c>
      <c r="EX11" s="71">
        <v>0.99009999999999998</v>
      </c>
      <c r="EY11" s="71">
        <v>0.86250000000000004</v>
      </c>
      <c r="EZ11" s="71">
        <v>0.98899999999999999</v>
      </c>
      <c r="FA11" s="71">
        <v>0.87909999999999999</v>
      </c>
      <c r="FB11" s="71">
        <v>0.93769999999999998</v>
      </c>
      <c r="FC11" s="71">
        <v>0.92200000000000004</v>
      </c>
      <c r="FD11" s="71">
        <v>0.9446</v>
      </c>
      <c r="FE11" s="71">
        <v>1.0269999999999999</v>
      </c>
      <c r="FF11" s="71">
        <v>0.85729999999999995</v>
      </c>
      <c r="FG11" s="71">
        <v>0.87439999999999996</v>
      </c>
      <c r="FH11" s="71">
        <v>0.78810000000000002</v>
      </c>
      <c r="FI11" s="71">
        <v>0.88049999999999995</v>
      </c>
      <c r="FJ11" s="71">
        <v>0.7681</v>
      </c>
      <c r="FK11" s="71">
        <v>0.80359999999999998</v>
      </c>
      <c r="FL11" s="71">
        <v>0.94969999999999999</v>
      </c>
      <c r="FM11" s="71">
        <v>0.81830000000000003</v>
      </c>
      <c r="FN11" s="71">
        <v>0.84030000000000005</v>
      </c>
      <c r="FO11" s="71">
        <v>1.012</v>
      </c>
      <c r="FP11" s="71">
        <v>0.97950000000000004</v>
      </c>
      <c r="FQ11" s="71">
        <v>0</v>
      </c>
      <c r="FR11" s="71">
        <v>1</v>
      </c>
      <c r="FS11" s="71">
        <v>1</v>
      </c>
      <c r="FT11" s="71">
        <v>0</v>
      </c>
      <c r="FU11" s="71">
        <v>0</v>
      </c>
      <c r="FV11" s="71">
        <v>1</v>
      </c>
      <c r="FW11" s="71">
        <v>1</v>
      </c>
      <c r="FX11" s="71">
        <v>0</v>
      </c>
      <c r="FY11" s="71">
        <v>1</v>
      </c>
      <c r="FZ11" s="71">
        <v>0</v>
      </c>
      <c r="GA11" s="71">
        <v>0</v>
      </c>
      <c r="GB11" s="71">
        <v>0</v>
      </c>
      <c r="GC11" s="71">
        <v>0</v>
      </c>
      <c r="GD11" s="71">
        <v>0</v>
      </c>
      <c r="GE11" s="71">
        <v>0</v>
      </c>
      <c r="GF11" s="71">
        <v>0</v>
      </c>
      <c r="GG11" s="71">
        <v>0</v>
      </c>
      <c r="GH11" s="71">
        <v>0</v>
      </c>
      <c r="GI11" s="71">
        <v>0</v>
      </c>
      <c r="GJ11" s="71">
        <v>0</v>
      </c>
      <c r="GK11" s="71">
        <v>0</v>
      </c>
      <c r="GL11" s="71">
        <v>1</v>
      </c>
      <c r="GM11" s="71">
        <v>1</v>
      </c>
      <c r="GN11" s="71">
        <v>0</v>
      </c>
      <c r="GO11" s="71">
        <v>0</v>
      </c>
      <c r="GP11" s="71">
        <v>0</v>
      </c>
      <c r="GQ11" s="71">
        <v>0</v>
      </c>
      <c r="GR11" s="71">
        <v>0</v>
      </c>
      <c r="GS11" s="71">
        <v>0</v>
      </c>
      <c r="GT11" s="71">
        <v>0</v>
      </c>
      <c r="GU11" s="71">
        <v>0</v>
      </c>
      <c r="GV11" s="71">
        <v>0</v>
      </c>
      <c r="GW11" s="71">
        <v>0</v>
      </c>
      <c r="GX11" s="71">
        <v>0</v>
      </c>
      <c r="GY11" s="71">
        <v>0</v>
      </c>
      <c r="GZ11" s="71">
        <v>0</v>
      </c>
      <c r="HA11" s="71">
        <v>0</v>
      </c>
      <c r="HB11" s="71">
        <v>0</v>
      </c>
      <c r="HC11" s="71">
        <v>0</v>
      </c>
      <c r="HD11" s="71">
        <v>0</v>
      </c>
      <c r="HE11" s="71">
        <v>0</v>
      </c>
      <c r="HF11" s="71">
        <v>0</v>
      </c>
      <c r="HG11" s="71">
        <v>0</v>
      </c>
      <c r="HH11" s="71">
        <v>1</v>
      </c>
      <c r="HI11" s="71">
        <v>0</v>
      </c>
      <c r="HJ11" s="71">
        <v>1</v>
      </c>
      <c r="HK11" s="71">
        <v>0</v>
      </c>
      <c r="HL11" s="71">
        <v>1</v>
      </c>
      <c r="HM11" s="71">
        <v>0</v>
      </c>
      <c r="HN11" s="71">
        <v>0</v>
      </c>
      <c r="HO11" s="71">
        <v>0</v>
      </c>
      <c r="HP11" s="71">
        <v>0</v>
      </c>
      <c r="HQ11" s="71">
        <v>0</v>
      </c>
      <c r="HR11" s="71">
        <v>0</v>
      </c>
      <c r="HS11" s="71">
        <v>0</v>
      </c>
      <c r="HT11" s="71">
        <v>1</v>
      </c>
      <c r="HU11" s="71">
        <v>1</v>
      </c>
      <c r="HV11" s="71">
        <v>0</v>
      </c>
      <c r="HW11" s="71">
        <v>0</v>
      </c>
      <c r="HX11" s="71">
        <v>0</v>
      </c>
      <c r="HY11" s="71">
        <v>0</v>
      </c>
      <c r="HZ11" s="71">
        <v>0</v>
      </c>
      <c r="IA11" s="71">
        <v>0</v>
      </c>
      <c r="IB11" s="71">
        <v>1</v>
      </c>
      <c r="IC11" s="71">
        <v>0</v>
      </c>
      <c r="ID11" s="71">
        <v>0</v>
      </c>
      <c r="IE11" s="71">
        <v>0</v>
      </c>
      <c r="IF11" s="71">
        <v>0</v>
      </c>
      <c r="IG11" s="71">
        <v>0</v>
      </c>
      <c r="IH11" s="71">
        <v>0</v>
      </c>
      <c r="II11" s="71">
        <v>0</v>
      </c>
      <c r="IJ11" s="71">
        <v>0</v>
      </c>
      <c r="IK11" s="71">
        <v>0</v>
      </c>
      <c r="IL11" s="71">
        <v>0</v>
      </c>
      <c r="IM11" s="71">
        <v>0</v>
      </c>
      <c r="IN11" s="71">
        <v>0</v>
      </c>
      <c r="IO11" s="71">
        <v>0</v>
      </c>
      <c r="IP11" s="71">
        <v>0</v>
      </c>
      <c r="IQ11" s="71">
        <v>0</v>
      </c>
      <c r="IR11" s="71">
        <v>0</v>
      </c>
      <c r="IS11" s="71">
        <v>0</v>
      </c>
      <c r="IT11" s="71">
        <v>0</v>
      </c>
      <c r="IU11" s="71">
        <v>0</v>
      </c>
      <c r="IV11" s="71">
        <v>0</v>
      </c>
      <c r="IW11" s="71">
        <v>0</v>
      </c>
      <c r="IX11" s="71">
        <v>0</v>
      </c>
      <c r="IY11" s="71">
        <v>0</v>
      </c>
      <c r="IZ11" s="71">
        <v>0</v>
      </c>
      <c r="JA11" s="71">
        <v>1</v>
      </c>
      <c r="JB11" s="71">
        <v>0</v>
      </c>
      <c r="JC11" s="71">
        <v>1</v>
      </c>
      <c r="JD11" s="71">
        <v>0</v>
      </c>
      <c r="JE11" s="71">
        <v>0</v>
      </c>
      <c r="JF11" s="71">
        <v>0</v>
      </c>
      <c r="JG11" s="71">
        <v>0</v>
      </c>
      <c r="JH11" s="71">
        <v>0</v>
      </c>
      <c r="JI11" s="71">
        <v>1</v>
      </c>
      <c r="JJ11" s="71">
        <v>0</v>
      </c>
      <c r="JK11" s="71">
        <v>0</v>
      </c>
      <c r="JL11" s="71">
        <v>0</v>
      </c>
      <c r="JM11" s="71">
        <v>1</v>
      </c>
      <c r="JN11" s="71">
        <v>0</v>
      </c>
      <c r="JO11" s="71">
        <v>0</v>
      </c>
      <c r="JP11" s="71">
        <v>0</v>
      </c>
      <c r="JQ11" s="71">
        <v>0</v>
      </c>
      <c r="JR11" s="71">
        <v>0</v>
      </c>
      <c r="JS11" s="71">
        <v>0</v>
      </c>
      <c r="JT11" s="71">
        <v>0</v>
      </c>
      <c r="JU11" s="71">
        <v>0</v>
      </c>
      <c r="JV11" s="71">
        <v>0</v>
      </c>
      <c r="JW11" s="71">
        <v>0</v>
      </c>
      <c r="JX11" s="71">
        <v>0</v>
      </c>
      <c r="JY11" s="71">
        <v>0</v>
      </c>
      <c r="JZ11" s="71">
        <v>0</v>
      </c>
      <c r="KA11" s="71">
        <v>1</v>
      </c>
      <c r="KB11" s="71">
        <v>0</v>
      </c>
      <c r="KC11" s="71">
        <v>0</v>
      </c>
      <c r="KD11" s="71">
        <v>0</v>
      </c>
      <c r="KE11" s="71">
        <v>1</v>
      </c>
      <c r="KF11" s="71">
        <v>0</v>
      </c>
      <c r="KG11" s="71">
        <v>0</v>
      </c>
      <c r="KH11" s="71">
        <v>0</v>
      </c>
      <c r="KI11" s="71">
        <v>0</v>
      </c>
      <c r="KJ11" s="71">
        <v>0</v>
      </c>
      <c r="KK11" s="71">
        <v>0</v>
      </c>
      <c r="KL11" s="71">
        <v>0</v>
      </c>
      <c r="KM11" s="71">
        <v>0</v>
      </c>
      <c r="KN11" s="71">
        <v>0</v>
      </c>
      <c r="KO11" s="71">
        <v>0</v>
      </c>
      <c r="KP11" s="71">
        <v>0</v>
      </c>
      <c r="KQ11" s="71">
        <v>0</v>
      </c>
      <c r="KR11" s="71">
        <v>1</v>
      </c>
      <c r="KS11" s="71">
        <v>1</v>
      </c>
      <c r="KT11" s="71">
        <v>0</v>
      </c>
      <c r="KU11" s="71">
        <v>0</v>
      </c>
      <c r="KV11" s="71">
        <v>1</v>
      </c>
      <c r="KW11" s="71">
        <v>0</v>
      </c>
      <c r="KX11" s="71">
        <v>0</v>
      </c>
      <c r="KY11" s="71">
        <v>0</v>
      </c>
      <c r="KZ11" s="71">
        <v>0</v>
      </c>
      <c r="LA11" s="71">
        <v>0</v>
      </c>
      <c r="LB11" s="71">
        <v>0</v>
      </c>
      <c r="LC11" s="71">
        <v>0</v>
      </c>
      <c r="LD11" s="71">
        <v>0</v>
      </c>
      <c r="LE11" s="71">
        <v>0</v>
      </c>
      <c r="LF11" s="71">
        <v>0</v>
      </c>
      <c r="LG11" s="71">
        <v>0</v>
      </c>
      <c r="LH11" s="71">
        <v>0</v>
      </c>
      <c r="LI11" s="71">
        <v>0</v>
      </c>
      <c r="LJ11" s="71">
        <v>0</v>
      </c>
      <c r="LK11" s="71">
        <v>0</v>
      </c>
      <c r="LL11" s="71">
        <v>0</v>
      </c>
      <c r="LM11" s="71">
        <v>0</v>
      </c>
      <c r="LN11" s="71">
        <v>0</v>
      </c>
      <c r="LO11" s="71">
        <v>0</v>
      </c>
      <c r="LP11" s="71">
        <v>0</v>
      </c>
      <c r="LQ11" s="71">
        <v>0</v>
      </c>
      <c r="LR11" s="71">
        <v>0</v>
      </c>
      <c r="LS11" s="71">
        <v>0</v>
      </c>
      <c r="LT11" s="71">
        <v>0</v>
      </c>
    </row>
    <row r="12" spans="1:332">
      <c r="A12" s="71" t="s">
        <v>1685</v>
      </c>
      <c r="B12" s="71" t="s">
        <v>12</v>
      </c>
      <c r="C12" s="71">
        <v>5530001</v>
      </c>
      <c r="D12" s="71" t="s">
        <v>101</v>
      </c>
      <c r="E12" s="71" t="s">
        <v>103</v>
      </c>
      <c r="F12" s="71" t="s">
        <v>2116</v>
      </c>
      <c r="G12" s="71">
        <v>14000</v>
      </c>
      <c r="H12" s="71">
        <v>5544000</v>
      </c>
      <c r="I12" s="71" t="s">
        <v>75</v>
      </c>
      <c r="J12" s="71">
        <v>0.15</v>
      </c>
      <c r="K12" s="71">
        <v>1</v>
      </c>
      <c r="L12" s="71" t="s">
        <v>1696</v>
      </c>
      <c r="M12" s="71">
        <v>1.0169999999999999</v>
      </c>
      <c r="N12" s="71">
        <v>3.2449999999999997E-4</v>
      </c>
      <c r="O12" s="71">
        <v>3.1629999999999999E-4</v>
      </c>
      <c r="P12" s="71">
        <v>0.80710000000000004</v>
      </c>
      <c r="Q12" s="71">
        <v>0.87309999999999999</v>
      </c>
      <c r="R12" s="71">
        <v>3.1920000000000001E-4</v>
      </c>
      <c r="S12" s="71">
        <v>3.1540000000000002E-4</v>
      </c>
      <c r="T12" s="71">
        <v>0.8256</v>
      </c>
      <c r="U12" s="71">
        <v>3.2449999999999997E-4</v>
      </c>
      <c r="V12" s="71">
        <v>0.72250000000000003</v>
      </c>
      <c r="W12" s="71">
        <v>0.90980000000000005</v>
      </c>
      <c r="X12" s="71">
        <v>0.92490000000000006</v>
      </c>
      <c r="Y12" s="71">
        <v>0.91169999999999995</v>
      </c>
      <c r="Z12" s="71">
        <v>0.8599</v>
      </c>
      <c r="AA12" s="71">
        <v>0.78700000000000003</v>
      </c>
      <c r="AB12" s="71">
        <v>0.91149999999999998</v>
      </c>
      <c r="AC12" s="71">
        <v>0.83720000000000006</v>
      </c>
      <c r="AD12" s="71">
        <v>0.94579999999999997</v>
      </c>
      <c r="AE12" s="71">
        <v>0.94189999999999996</v>
      </c>
      <c r="AF12" s="71">
        <v>0.92369999999999997</v>
      </c>
      <c r="AG12" s="71">
        <v>0.78259999999999996</v>
      </c>
      <c r="AH12" s="71">
        <v>3.1920000000000001E-4</v>
      </c>
      <c r="AI12" s="71">
        <v>3.1990000000000002E-4</v>
      </c>
      <c r="AJ12" s="71">
        <v>0.95609999999999995</v>
      </c>
      <c r="AK12" s="71">
        <v>0.91859999999999997</v>
      </c>
      <c r="AL12" s="71">
        <v>0.90149999999999997</v>
      </c>
      <c r="AM12" s="71">
        <v>0.83599999999999997</v>
      </c>
      <c r="AN12" s="71">
        <v>0.84609999999999996</v>
      </c>
      <c r="AO12" s="71">
        <v>0.81979999999999997</v>
      </c>
      <c r="AP12" s="71">
        <v>0.82750000000000001</v>
      </c>
      <c r="AQ12" s="71">
        <v>0.83260000000000001</v>
      </c>
      <c r="AR12" s="71">
        <v>0.92669999999999997</v>
      </c>
      <c r="AS12" s="71">
        <v>0.86360000000000003</v>
      </c>
      <c r="AT12" s="71">
        <v>0.80740000000000001</v>
      </c>
      <c r="AU12" s="71">
        <v>0.76559999999999995</v>
      </c>
      <c r="AV12" s="71">
        <v>0.76080000000000003</v>
      </c>
      <c r="AW12" s="71">
        <v>0.74139999999999995</v>
      </c>
      <c r="AX12" s="71">
        <v>0.88339999999999996</v>
      </c>
      <c r="AY12" s="71">
        <v>0.88160000000000005</v>
      </c>
      <c r="AZ12" s="71">
        <v>0.84970000000000001</v>
      </c>
      <c r="BA12" s="71">
        <v>0.89590000000000003</v>
      </c>
      <c r="BB12" s="71">
        <v>0.89200000000000002</v>
      </c>
      <c r="BC12" s="71">
        <v>0.871</v>
      </c>
      <c r="BD12" s="71">
        <v>3.1869999999999999E-4</v>
      </c>
      <c r="BE12" s="71">
        <v>0.86950000000000005</v>
      </c>
      <c r="BF12" s="71">
        <v>3.8020000000000003E-4</v>
      </c>
      <c r="BG12" s="71">
        <v>1.639</v>
      </c>
      <c r="BH12" s="71">
        <v>3.2210000000000002E-4</v>
      </c>
      <c r="BI12" s="71">
        <v>0.85209999999999997</v>
      </c>
      <c r="BJ12" s="71">
        <v>2.0160000000000001E-2</v>
      </c>
      <c r="BK12" s="71">
        <v>4.2599999999999999E-2</v>
      </c>
      <c r="BL12" s="71">
        <v>1.004</v>
      </c>
      <c r="BM12" s="71">
        <v>0.98329999999999995</v>
      </c>
      <c r="BN12" s="71">
        <v>0.91169999999999995</v>
      </c>
      <c r="BO12" s="71">
        <v>1</v>
      </c>
      <c r="BP12" s="71">
        <v>3.1869999999999999E-4</v>
      </c>
      <c r="BQ12" s="71">
        <v>3.168E-4</v>
      </c>
      <c r="BR12" s="71">
        <v>0.88400000000000001</v>
      </c>
      <c r="BS12" s="71">
        <v>0.7873</v>
      </c>
      <c r="BT12" s="71">
        <v>1.2270000000000001</v>
      </c>
      <c r="BU12" s="71">
        <v>0.75960000000000005</v>
      </c>
      <c r="BV12" s="71">
        <v>0.59240000000000004</v>
      </c>
      <c r="BW12" s="71">
        <v>0.85929999999999995</v>
      </c>
      <c r="BX12" s="71">
        <v>3.2259999999999998E-4</v>
      </c>
      <c r="BY12" s="71">
        <v>0.752</v>
      </c>
      <c r="BZ12" s="71">
        <v>0.95699999999999996</v>
      </c>
      <c r="CA12" s="71">
        <v>0.94169999999999998</v>
      </c>
      <c r="CB12" s="71">
        <v>0.77729999999999999</v>
      </c>
      <c r="CC12" s="71">
        <v>0.89800000000000002</v>
      </c>
      <c r="CD12" s="71">
        <v>0.97150000000000003</v>
      </c>
      <c r="CE12" s="71">
        <v>0.91120000000000001</v>
      </c>
      <c r="CF12" s="71">
        <v>1.1040000000000001</v>
      </c>
      <c r="CG12" s="71">
        <v>2.1269999999999998</v>
      </c>
      <c r="CH12" s="71">
        <v>1.002</v>
      </c>
      <c r="CI12" s="71">
        <v>0.89639999999999997</v>
      </c>
      <c r="CJ12" s="71">
        <v>0.97409999999999997</v>
      </c>
      <c r="CK12" s="71">
        <v>0.83279999999999998</v>
      </c>
      <c r="CL12" s="71">
        <v>1.97</v>
      </c>
      <c r="CM12" s="71">
        <v>0.92449999999999999</v>
      </c>
      <c r="CN12" s="71">
        <v>0.96209999999999996</v>
      </c>
      <c r="CO12" s="71">
        <v>0.91820000000000002</v>
      </c>
      <c r="CP12" s="71">
        <v>1.6850000000000001</v>
      </c>
      <c r="CQ12" s="71">
        <v>0.98160000000000003</v>
      </c>
      <c r="CR12" s="71">
        <v>0.92069999999999996</v>
      </c>
      <c r="CS12" s="71">
        <v>0.91749999999999998</v>
      </c>
      <c r="CT12" s="71">
        <v>0.74660000000000004</v>
      </c>
      <c r="CU12" s="71">
        <v>0.75180000000000002</v>
      </c>
      <c r="CV12" s="71">
        <v>0.97909999999999997</v>
      </c>
      <c r="CW12" s="71">
        <v>3.2519999999999999E-4</v>
      </c>
      <c r="CX12" s="71">
        <v>0.8548</v>
      </c>
      <c r="CY12" s="71">
        <v>3.1740000000000002E-4</v>
      </c>
      <c r="CZ12" s="71">
        <v>0.84750000000000003</v>
      </c>
      <c r="DA12" s="71">
        <v>0.93269999999999997</v>
      </c>
      <c r="DB12" s="71">
        <v>0.86950000000000005</v>
      </c>
      <c r="DC12" s="71">
        <v>0.89300000000000002</v>
      </c>
      <c r="DD12" s="71">
        <v>1.579</v>
      </c>
      <c r="DE12" s="71">
        <v>3.2449999999999997E-4</v>
      </c>
      <c r="DF12" s="71">
        <v>0.91259999999999997</v>
      </c>
      <c r="DG12" s="71">
        <v>1.1040000000000001</v>
      </c>
      <c r="DH12" s="71">
        <v>0.94179999999999997</v>
      </c>
      <c r="DI12" s="71">
        <v>3.145E-4</v>
      </c>
      <c r="DJ12" s="71">
        <v>1.165</v>
      </c>
      <c r="DK12" s="71">
        <v>0.81430000000000002</v>
      </c>
      <c r="DL12" s="71">
        <v>0.88619999999999999</v>
      </c>
      <c r="DM12" s="71">
        <v>1.1299999999999999</v>
      </c>
      <c r="DN12" s="71">
        <v>1.0629999999999999</v>
      </c>
      <c r="DO12" s="71">
        <v>0.87760000000000005</v>
      </c>
      <c r="DP12" s="71">
        <v>1.0589999999999999</v>
      </c>
      <c r="DQ12" s="71">
        <v>0.96199999999999997</v>
      </c>
      <c r="DR12" s="71">
        <v>0.93300000000000005</v>
      </c>
      <c r="DS12" s="71">
        <v>0.90620000000000001</v>
      </c>
      <c r="DT12" s="71">
        <v>0.87629999999999997</v>
      </c>
      <c r="DU12" s="71">
        <v>0.999</v>
      </c>
      <c r="DV12" s="71">
        <v>0.84379999999999999</v>
      </c>
      <c r="DW12" s="71">
        <v>1.384E-2</v>
      </c>
      <c r="DX12" s="71">
        <v>1.034</v>
      </c>
      <c r="DY12" s="71">
        <v>0.86709999999999998</v>
      </c>
      <c r="DZ12" s="71">
        <v>0.95399999999999996</v>
      </c>
      <c r="EA12" s="71">
        <v>3.2079999999999999E-4</v>
      </c>
      <c r="EB12" s="71">
        <v>0.97889999999999999</v>
      </c>
      <c r="EC12" s="71">
        <v>0.88729999999999998</v>
      </c>
      <c r="ED12" s="71">
        <v>1.012</v>
      </c>
      <c r="EE12" s="71">
        <v>0.8105</v>
      </c>
      <c r="EF12" s="71">
        <v>0.94899999999999995</v>
      </c>
      <c r="EG12" s="71">
        <v>0.82930000000000004</v>
      </c>
      <c r="EH12" s="71">
        <v>0.93430000000000002</v>
      </c>
      <c r="EI12" s="71">
        <v>0.92610000000000003</v>
      </c>
      <c r="EJ12" s="71">
        <v>1.089</v>
      </c>
      <c r="EK12" s="71">
        <v>0.94350000000000001</v>
      </c>
      <c r="EL12" s="71">
        <v>0.91639999999999999</v>
      </c>
      <c r="EM12" s="71">
        <v>0.86639999999999995</v>
      </c>
      <c r="EN12" s="71">
        <v>3.2289999999999999E-4</v>
      </c>
      <c r="EO12" s="71">
        <v>3.1760000000000002E-4</v>
      </c>
      <c r="EP12" s="71">
        <v>0.87629999999999997</v>
      </c>
      <c r="EQ12" s="71">
        <v>0.91549999999999998</v>
      </c>
      <c r="ER12" s="71">
        <v>3.2449999999999997E-4</v>
      </c>
      <c r="ES12" s="71">
        <v>1.1020000000000001</v>
      </c>
      <c r="ET12" s="71">
        <v>0.91969999999999996</v>
      </c>
      <c r="EU12" s="71">
        <v>0.97940000000000005</v>
      </c>
      <c r="EV12" s="71">
        <v>1</v>
      </c>
      <c r="EW12" s="71">
        <v>0.94889999999999997</v>
      </c>
      <c r="EX12" s="71">
        <v>0.99590000000000001</v>
      </c>
      <c r="EY12" s="71">
        <v>0.87639999999999996</v>
      </c>
      <c r="EZ12" s="71">
        <v>0.97850000000000004</v>
      </c>
      <c r="FA12" s="71">
        <v>0.92349999999999999</v>
      </c>
      <c r="FB12" s="71">
        <v>0.94879999999999998</v>
      </c>
      <c r="FC12" s="71">
        <v>0.93779999999999997</v>
      </c>
      <c r="FD12" s="71">
        <v>0.94730000000000003</v>
      </c>
      <c r="FE12" s="71">
        <v>1.0369999999999999</v>
      </c>
      <c r="FF12" s="71">
        <v>0.8679</v>
      </c>
      <c r="FG12" s="71">
        <v>0.91169999999999995</v>
      </c>
      <c r="FH12" s="71">
        <v>0.81730000000000003</v>
      </c>
      <c r="FI12" s="71">
        <v>0.88959999999999995</v>
      </c>
      <c r="FJ12" s="71">
        <v>0.77439999999999998</v>
      </c>
      <c r="FK12" s="71">
        <v>0.83840000000000003</v>
      </c>
      <c r="FL12" s="71">
        <v>0.96599999999999997</v>
      </c>
      <c r="FM12" s="71">
        <v>0.82220000000000004</v>
      </c>
      <c r="FN12" s="71">
        <v>0.86260000000000003</v>
      </c>
      <c r="FO12" s="71">
        <v>0.98070000000000002</v>
      </c>
      <c r="FP12" s="71">
        <v>0.92649999999999999</v>
      </c>
      <c r="FQ12" s="71">
        <v>0</v>
      </c>
      <c r="FR12" s="71">
        <v>1</v>
      </c>
      <c r="FS12" s="71">
        <v>1</v>
      </c>
      <c r="FT12" s="71">
        <v>0</v>
      </c>
      <c r="FU12" s="71">
        <v>0</v>
      </c>
      <c r="FV12" s="71">
        <v>1</v>
      </c>
      <c r="FW12" s="71">
        <v>1</v>
      </c>
      <c r="FX12" s="71">
        <v>0</v>
      </c>
      <c r="FY12" s="71">
        <v>1</v>
      </c>
      <c r="FZ12" s="71">
        <v>0</v>
      </c>
      <c r="GA12" s="71">
        <v>0</v>
      </c>
      <c r="GB12" s="71">
        <v>0</v>
      </c>
      <c r="GC12" s="71">
        <v>0</v>
      </c>
      <c r="GD12" s="71">
        <v>0</v>
      </c>
      <c r="GE12" s="71">
        <v>0</v>
      </c>
      <c r="GF12" s="71">
        <v>0</v>
      </c>
      <c r="GG12" s="71">
        <v>0</v>
      </c>
      <c r="GH12" s="71">
        <v>0</v>
      </c>
      <c r="GI12" s="71">
        <v>0</v>
      </c>
      <c r="GJ12" s="71">
        <v>0</v>
      </c>
      <c r="GK12" s="71">
        <v>0</v>
      </c>
      <c r="GL12" s="71">
        <v>1</v>
      </c>
      <c r="GM12" s="71">
        <v>1</v>
      </c>
      <c r="GN12" s="71">
        <v>0</v>
      </c>
      <c r="GO12" s="71">
        <v>0</v>
      </c>
      <c r="GP12" s="71">
        <v>0</v>
      </c>
      <c r="GQ12" s="71">
        <v>0</v>
      </c>
      <c r="GR12" s="71">
        <v>0</v>
      </c>
      <c r="GS12" s="71">
        <v>0</v>
      </c>
      <c r="GT12" s="71">
        <v>0</v>
      </c>
      <c r="GU12" s="71">
        <v>0</v>
      </c>
      <c r="GV12" s="71">
        <v>0</v>
      </c>
      <c r="GW12" s="71">
        <v>0</v>
      </c>
      <c r="GX12" s="71">
        <v>0</v>
      </c>
      <c r="GY12" s="71">
        <v>0</v>
      </c>
      <c r="GZ12" s="71">
        <v>0</v>
      </c>
      <c r="HA12" s="71">
        <v>0</v>
      </c>
      <c r="HB12" s="71">
        <v>0</v>
      </c>
      <c r="HC12" s="71">
        <v>0</v>
      </c>
      <c r="HD12" s="71">
        <v>0</v>
      </c>
      <c r="HE12" s="71">
        <v>0</v>
      </c>
      <c r="HF12" s="71">
        <v>0</v>
      </c>
      <c r="HG12" s="71">
        <v>0</v>
      </c>
      <c r="HH12" s="71">
        <v>1</v>
      </c>
      <c r="HI12" s="71">
        <v>0</v>
      </c>
      <c r="HJ12" s="71">
        <v>1</v>
      </c>
      <c r="HK12" s="71">
        <v>0</v>
      </c>
      <c r="HL12" s="71">
        <v>1</v>
      </c>
      <c r="HM12" s="71">
        <v>0</v>
      </c>
      <c r="HN12" s="71">
        <v>1</v>
      </c>
      <c r="HO12" s="71">
        <v>1</v>
      </c>
      <c r="HP12" s="71">
        <v>0</v>
      </c>
      <c r="HQ12" s="71">
        <v>0</v>
      </c>
      <c r="HR12" s="71">
        <v>0</v>
      </c>
      <c r="HS12" s="71">
        <v>0</v>
      </c>
      <c r="HT12" s="71">
        <v>1</v>
      </c>
      <c r="HU12" s="71">
        <v>1</v>
      </c>
      <c r="HV12" s="71">
        <v>0</v>
      </c>
      <c r="HW12" s="71">
        <v>0</v>
      </c>
      <c r="HX12" s="71">
        <v>0</v>
      </c>
      <c r="HY12" s="71">
        <v>0</v>
      </c>
      <c r="HZ12" s="71">
        <v>0</v>
      </c>
      <c r="IA12" s="71">
        <v>0</v>
      </c>
      <c r="IB12" s="71">
        <v>1</v>
      </c>
      <c r="IC12" s="71">
        <v>0</v>
      </c>
      <c r="ID12" s="71">
        <v>0</v>
      </c>
      <c r="IE12" s="71">
        <v>0</v>
      </c>
      <c r="IF12" s="71">
        <v>0</v>
      </c>
      <c r="IG12" s="71">
        <v>0</v>
      </c>
      <c r="IH12" s="71">
        <v>0</v>
      </c>
      <c r="II12" s="71">
        <v>0</v>
      </c>
      <c r="IJ12" s="71">
        <v>0</v>
      </c>
      <c r="IK12" s="71">
        <v>0</v>
      </c>
      <c r="IL12" s="71">
        <v>0</v>
      </c>
      <c r="IM12" s="71">
        <v>0</v>
      </c>
      <c r="IN12" s="71">
        <v>0</v>
      </c>
      <c r="IO12" s="71">
        <v>0</v>
      </c>
      <c r="IP12" s="71">
        <v>0</v>
      </c>
      <c r="IQ12" s="71">
        <v>0</v>
      </c>
      <c r="IR12" s="71">
        <v>0</v>
      </c>
      <c r="IS12" s="71">
        <v>0</v>
      </c>
      <c r="IT12" s="71">
        <v>0</v>
      </c>
      <c r="IU12" s="71">
        <v>0</v>
      </c>
      <c r="IV12" s="71">
        <v>0</v>
      </c>
      <c r="IW12" s="71">
        <v>0</v>
      </c>
      <c r="IX12" s="71">
        <v>0</v>
      </c>
      <c r="IY12" s="71">
        <v>0</v>
      </c>
      <c r="IZ12" s="71">
        <v>0</v>
      </c>
      <c r="JA12" s="71">
        <v>1</v>
      </c>
      <c r="JB12" s="71">
        <v>0</v>
      </c>
      <c r="JC12" s="71">
        <v>1</v>
      </c>
      <c r="JD12" s="71">
        <v>0</v>
      </c>
      <c r="JE12" s="71">
        <v>0</v>
      </c>
      <c r="JF12" s="71">
        <v>0</v>
      </c>
      <c r="JG12" s="71">
        <v>0</v>
      </c>
      <c r="JH12" s="71">
        <v>0</v>
      </c>
      <c r="JI12" s="71">
        <v>1</v>
      </c>
      <c r="JJ12" s="71">
        <v>0</v>
      </c>
      <c r="JK12" s="71">
        <v>0</v>
      </c>
      <c r="JL12" s="71">
        <v>0</v>
      </c>
      <c r="JM12" s="71">
        <v>1</v>
      </c>
      <c r="JN12" s="71">
        <v>0</v>
      </c>
      <c r="JO12" s="71">
        <v>0</v>
      </c>
      <c r="JP12" s="71">
        <v>0</v>
      </c>
      <c r="JQ12" s="71">
        <v>0</v>
      </c>
      <c r="JR12" s="71">
        <v>0</v>
      </c>
      <c r="JS12" s="71">
        <v>0</v>
      </c>
      <c r="JT12" s="71">
        <v>0</v>
      </c>
      <c r="JU12" s="71">
        <v>0</v>
      </c>
      <c r="JV12" s="71">
        <v>0</v>
      </c>
      <c r="JW12" s="71">
        <v>0</v>
      </c>
      <c r="JX12" s="71">
        <v>0</v>
      </c>
      <c r="JY12" s="71">
        <v>0</v>
      </c>
      <c r="JZ12" s="71">
        <v>0</v>
      </c>
      <c r="KA12" s="71">
        <v>1</v>
      </c>
      <c r="KB12" s="71">
        <v>0</v>
      </c>
      <c r="KC12" s="71">
        <v>0</v>
      </c>
      <c r="KD12" s="71">
        <v>0</v>
      </c>
      <c r="KE12" s="71">
        <v>1</v>
      </c>
      <c r="KF12" s="71">
        <v>0</v>
      </c>
      <c r="KG12" s="71">
        <v>0</v>
      </c>
      <c r="KH12" s="71">
        <v>0</v>
      </c>
      <c r="KI12" s="71">
        <v>0</v>
      </c>
      <c r="KJ12" s="71">
        <v>0</v>
      </c>
      <c r="KK12" s="71">
        <v>0</v>
      </c>
      <c r="KL12" s="71">
        <v>0</v>
      </c>
      <c r="KM12" s="71">
        <v>0</v>
      </c>
      <c r="KN12" s="71">
        <v>0</v>
      </c>
      <c r="KO12" s="71">
        <v>0</v>
      </c>
      <c r="KP12" s="71">
        <v>0</v>
      </c>
      <c r="KQ12" s="71">
        <v>0</v>
      </c>
      <c r="KR12" s="71">
        <v>1</v>
      </c>
      <c r="KS12" s="71">
        <v>1</v>
      </c>
      <c r="KT12" s="71">
        <v>0</v>
      </c>
      <c r="KU12" s="71">
        <v>0</v>
      </c>
      <c r="KV12" s="71">
        <v>1</v>
      </c>
      <c r="KW12" s="71">
        <v>0</v>
      </c>
      <c r="KX12" s="71">
        <v>0</v>
      </c>
      <c r="KY12" s="71">
        <v>0</v>
      </c>
      <c r="KZ12" s="71">
        <v>0</v>
      </c>
      <c r="LA12" s="71">
        <v>0</v>
      </c>
      <c r="LB12" s="71">
        <v>0</v>
      </c>
      <c r="LC12" s="71">
        <v>0</v>
      </c>
      <c r="LD12" s="71">
        <v>0</v>
      </c>
      <c r="LE12" s="71">
        <v>0</v>
      </c>
      <c r="LF12" s="71">
        <v>0</v>
      </c>
      <c r="LG12" s="71">
        <v>0</v>
      </c>
      <c r="LH12" s="71">
        <v>0</v>
      </c>
      <c r="LI12" s="71">
        <v>0</v>
      </c>
      <c r="LJ12" s="71">
        <v>0</v>
      </c>
      <c r="LK12" s="71">
        <v>0</v>
      </c>
      <c r="LL12" s="71">
        <v>0</v>
      </c>
      <c r="LM12" s="71">
        <v>0</v>
      </c>
      <c r="LN12" s="71">
        <v>0</v>
      </c>
      <c r="LO12" s="71">
        <v>0</v>
      </c>
      <c r="LP12" s="71">
        <v>0</v>
      </c>
      <c r="LQ12" s="71">
        <v>0</v>
      </c>
      <c r="LR12" s="71">
        <v>0</v>
      </c>
      <c r="LS12" s="71">
        <v>0</v>
      </c>
      <c r="LT12" s="71">
        <v>0</v>
      </c>
    </row>
    <row r="13" spans="1:332">
      <c r="A13" s="71" t="s">
        <v>1686</v>
      </c>
      <c r="B13" s="71" t="s">
        <v>12</v>
      </c>
      <c r="C13" s="71">
        <v>5531927</v>
      </c>
      <c r="D13" s="71" t="s">
        <v>101</v>
      </c>
      <c r="E13" s="71" t="s">
        <v>103</v>
      </c>
      <c r="F13" s="71" t="s">
        <v>2117</v>
      </c>
      <c r="G13" s="71">
        <v>2809</v>
      </c>
      <c r="H13" s="71">
        <v>5534736</v>
      </c>
      <c r="I13" s="71" t="s">
        <v>75</v>
      </c>
      <c r="J13" s="71">
        <v>0.15</v>
      </c>
      <c r="K13" s="71">
        <v>1</v>
      </c>
      <c r="L13" s="71" t="s">
        <v>1696</v>
      </c>
      <c r="M13" s="71">
        <v>1.014</v>
      </c>
      <c r="N13" s="71">
        <v>3.0870000000000002E-4</v>
      </c>
      <c r="O13" s="71">
        <v>3.0850000000000002E-4</v>
      </c>
      <c r="P13" s="71">
        <v>0.61699999999999999</v>
      </c>
      <c r="Q13" s="71">
        <v>0.76</v>
      </c>
      <c r="R13" s="71">
        <v>3.0580000000000001E-4</v>
      </c>
      <c r="S13" s="71">
        <v>2.9320000000000003E-4</v>
      </c>
      <c r="T13" s="71">
        <v>0.52310000000000001</v>
      </c>
      <c r="U13" s="71">
        <v>3.1330000000000003E-4</v>
      </c>
      <c r="V13" s="71">
        <v>0.50409999999999999</v>
      </c>
      <c r="W13" s="71">
        <v>0.77129999999999999</v>
      </c>
      <c r="X13" s="71">
        <v>0.81210000000000004</v>
      </c>
      <c r="Y13" s="71">
        <v>0.75729999999999997</v>
      </c>
      <c r="Z13" s="71">
        <v>0.72170000000000001</v>
      </c>
      <c r="AA13" s="71">
        <v>0.64990000000000003</v>
      </c>
      <c r="AB13" s="71">
        <v>0.79969999999999997</v>
      </c>
      <c r="AC13" s="71">
        <v>0.65600000000000003</v>
      </c>
      <c r="AD13" s="71">
        <v>0.68069999999999997</v>
      </c>
      <c r="AE13" s="71">
        <v>0.7802</v>
      </c>
      <c r="AF13" s="71">
        <v>0.68479999999999996</v>
      </c>
      <c r="AG13" s="71">
        <v>0.60860000000000003</v>
      </c>
      <c r="AH13" s="71">
        <v>2.9320000000000003E-4</v>
      </c>
      <c r="AI13" s="71">
        <v>2.9320000000000003E-4</v>
      </c>
      <c r="AJ13" s="71">
        <v>0.86119999999999997</v>
      </c>
      <c r="AK13" s="71">
        <v>0.68930000000000002</v>
      </c>
      <c r="AL13" s="71">
        <v>0.70679999999999998</v>
      </c>
      <c r="AM13" s="71">
        <v>0.63270000000000004</v>
      </c>
      <c r="AN13" s="71">
        <v>0.59840000000000004</v>
      </c>
      <c r="AO13" s="71">
        <v>0.60099999999999998</v>
      </c>
      <c r="AP13" s="71">
        <v>0.54879999999999995</v>
      </c>
      <c r="AQ13" s="71">
        <v>0.55310000000000004</v>
      </c>
      <c r="AR13" s="71">
        <v>0.67920000000000003</v>
      </c>
      <c r="AS13" s="71">
        <v>0.70950000000000002</v>
      </c>
      <c r="AT13" s="71">
        <v>0.4637</v>
      </c>
      <c r="AU13" s="71">
        <v>0.54559999999999997</v>
      </c>
      <c r="AV13" s="71">
        <v>0.47499999999999998</v>
      </c>
      <c r="AW13" s="71">
        <v>0.49030000000000001</v>
      </c>
      <c r="AX13" s="71">
        <v>0.6714</v>
      </c>
      <c r="AY13" s="71">
        <v>0.72040000000000004</v>
      </c>
      <c r="AZ13" s="71">
        <v>0.55020000000000002</v>
      </c>
      <c r="BA13" s="71">
        <v>0.70230000000000004</v>
      </c>
      <c r="BB13" s="71">
        <v>0.7107</v>
      </c>
      <c r="BC13" s="71">
        <v>0.60299999999999998</v>
      </c>
      <c r="BD13" s="71">
        <v>3.0580000000000001E-4</v>
      </c>
      <c r="BE13" s="71">
        <v>0.68159999999999998</v>
      </c>
      <c r="BF13" s="71">
        <v>3.1330000000000003E-4</v>
      </c>
      <c r="BG13" s="71">
        <v>1.246</v>
      </c>
      <c r="BH13" s="71">
        <v>2.9320000000000003E-4</v>
      </c>
      <c r="BI13" s="71">
        <v>0.6754</v>
      </c>
      <c r="BJ13" s="71">
        <v>3.101E-4</v>
      </c>
      <c r="BK13" s="71">
        <v>3.0870000000000002E-4</v>
      </c>
      <c r="BL13" s="71">
        <v>0.64390000000000003</v>
      </c>
      <c r="BM13" s="71">
        <v>0.98619999999999997</v>
      </c>
      <c r="BN13" s="71">
        <v>0.84399999999999997</v>
      </c>
      <c r="BO13" s="71">
        <v>0.85350000000000004</v>
      </c>
      <c r="BP13" s="71">
        <v>2.9320000000000003E-4</v>
      </c>
      <c r="BQ13" s="71">
        <v>2.9320000000000003E-4</v>
      </c>
      <c r="BR13" s="71">
        <v>0.70009999999999994</v>
      </c>
      <c r="BS13" s="71">
        <v>0.66149999999999998</v>
      </c>
      <c r="BT13" s="71">
        <v>1.0029999999999999</v>
      </c>
      <c r="BU13" s="71">
        <v>0.60709999999999997</v>
      </c>
      <c r="BV13" s="71">
        <v>0.51539999999999997</v>
      </c>
      <c r="BW13" s="71">
        <v>0.61960000000000004</v>
      </c>
      <c r="BX13" s="71">
        <v>3.101E-4</v>
      </c>
      <c r="BY13" s="71">
        <v>0.50290000000000001</v>
      </c>
      <c r="BZ13" s="71">
        <v>0.77139999999999997</v>
      </c>
      <c r="CA13" s="71">
        <v>0.77600000000000002</v>
      </c>
      <c r="CB13" s="71">
        <v>0.61409999999999998</v>
      </c>
      <c r="CC13" s="71">
        <v>0.6754</v>
      </c>
      <c r="CD13" s="71">
        <v>0.83909999999999996</v>
      </c>
      <c r="CE13" s="71">
        <v>0.6502</v>
      </c>
      <c r="CF13" s="71">
        <v>1.1160000000000001</v>
      </c>
      <c r="CG13" s="71">
        <v>1.8540000000000001</v>
      </c>
      <c r="CH13" s="71">
        <v>0.75309999999999999</v>
      </c>
      <c r="CI13" s="71">
        <v>0.64980000000000004</v>
      </c>
      <c r="CJ13" s="71">
        <v>0.75280000000000002</v>
      </c>
      <c r="CK13" s="71">
        <v>0.7077</v>
      </c>
      <c r="CL13" s="71">
        <v>1.444</v>
      </c>
      <c r="CM13" s="71">
        <v>0.62190000000000001</v>
      </c>
      <c r="CN13" s="71">
        <v>0.71089999999999998</v>
      </c>
      <c r="CO13" s="71">
        <v>0.67730000000000001</v>
      </c>
      <c r="CP13" s="71">
        <v>1.1839999999999999</v>
      </c>
      <c r="CQ13" s="71">
        <v>0.87170000000000003</v>
      </c>
      <c r="CR13" s="71">
        <v>0.64059999999999995</v>
      </c>
      <c r="CS13" s="71">
        <v>0.66679999999999995</v>
      </c>
      <c r="CT13" s="71">
        <v>0.55320000000000003</v>
      </c>
      <c r="CU13" s="71">
        <v>0.58620000000000005</v>
      </c>
      <c r="CV13" s="71">
        <v>0.66849999999999998</v>
      </c>
      <c r="CW13" s="71">
        <v>2.9320000000000003E-4</v>
      </c>
      <c r="CX13" s="71">
        <v>0.72899999999999998</v>
      </c>
      <c r="CY13" s="71">
        <v>3.0580000000000001E-4</v>
      </c>
      <c r="CZ13" s="71">
        <v>0.69650000000000001</v>
      </c>
      <c r="DA13" s="71">
        <v>0.72729999999999995</v>
      </c>
      <c r="DB13" s="71">
        <v>0.75380000000000003</v>
      </c>
      <c r="DC13" s="71">
        <v>0.70899999999999996</v>
      </c>
      <c r="DD13" s="71">
        <v>1.546</v>
      </c>
      <c r="DE13" s="71">
        <v>3.0580000000000001E-4</v>
      </c>
      <c r="DF13" s="71">
        <v>0.90110000000000001</v>
      </c>
      <c r="DG13" s="71">
        <v>1.044</v>
      </c>
      <c r="DH13" s="71">
        <v>0.67869999999999997</v>
      </c>
      <c r="DI13" s="71">
        <v>3.0580000000000001E-4</v>
      </c>
      <c r="DJ13" s="71">
        <v>1.151</v>
      </c>
      <c r="DK13" s="71">
        <v>0.62009999999999998</v>
      </c>
      <c r="DL13" s="71">
        <v>0.56559999999999999</v>
      </c>
      <c r="DM13" s="71">
        <v>1.206</v>
      </c>
      <c r="DN13" s="71">
        <v>1.073</v>
      </c>
      <c r="DO13" s="71">
        <v>0.72789999999999999</v>
      </c>
      <c r="DP13" s="71">
        <v>1.262</v>
      </c>
      <c r="DQ13" s="71">
        <v>0.69750000000000001</v>
      </c>
      <c r="DR13" s="71">
        <v>0.70040000000000002</v>
      </c>
      <c r="DS13" s="71">
        <v>0.58089999999999997</v>
      </c>
      <c r="DT13" s="71">
        <v>0.62660000000000005</v>
      </c>
      <c r="DU13" s="71">
        <v>0.91180000000000005</v>
      </c>
      <c r="DV13" s="71">
        <v>0.63419999999999999</v>
      </c>
      <c r="DW13" s="71">
        <v>1.005E-2</v>
      </c>
      <c r="DX13" s="71">
        <v>0.62590000000000001</v>
      </c>
      <c r="DY13" s="71">
        <v>0.62739999999999996</v>
      </c>
      <c r="DZ13" s="71">
        <v>0.69940000000000002</v>
      </c>
      <c r="EA13" s="71">
        <v>3.0870000000000002E-4</v>
      </c>
      <c r="EB13" s="71">
        <v>0.74319999999999997</v>
      </c>
      <c r="EC13" s="71">
        <v>0.71330000000000005</v>
      </c>
      <c r="ED13" s="71">
        <v>0.92710000000000004</v>
      </c>
      <c r="EE13" s="71">
        <v>0.65129999999999999</v>
      </c>
      <c r="EF13" s="71">
        <v>0.81640000000000001</v>
      </c>
      <c r="EG13" s="71">
        <v>0.70520000000000005</v>
      </c>
      <c r="EH13" s="71">
        <v>0.69569999999999999</v>
      </c>
      <c r="EI13" s="71">
        <v>0.79020000000000001</v>
      </c>
      <c r="EJ13" s="71">
        <v>1.1539999999999999</v>
      </c>
      <c r="EK13" s="71">
        <v>0.8075</v>
      </c>
      <c r="EL13" s="71">
        <v>0.65790000000000004</v>
      </c>
      <c r="EM13" s="71">
        <v>0.63109999999999999</v>
      </c>
      <c r="EN13" s="71">
        <v>3.0850000000000002E-4</v>
      </c>
      <c r="EO13" s="71">
        <v>3.0870000000000002E-4</v>
      </c>
      <c r="EP13" s="71">
        <v>0.68459999999999999</v>
      </c>
      <c r="EQ13" s="71">
        <v>0.74460000000000004</v>
      </c>
      <c r="ER13" s="71">
        <v>3.0580000000000001E-4</v>
      </c>
      <c r="ES13" s="71">
        <v>1.1379999999999999</v>
      </c>
      <c r="ET13" s="71">
        <v>0.80620000000000003</v>
      </c>
      <c r="EU13" s="71">
        <v>0.72960000000000003</v>
      </c>
      <c r="EV13" s="71">
        <v>0.77990000000000004</v>
      </c>
      <c r="EW13" s="71">
        <v>0.67169999999999996</v>
      </c>
      <c r="EX13" s="71">
        <v>0.80779999999999996</v>
      </c>
      <c r="EY13" s="71">
        <v>0.6784</v>
      </c>
      <c r="EZ13" s="71">
        <v>0.84309999999999996</v>
      </c>
      <c r="FA13" s="71">
        <v>0.76949999999999996</v>
      </c>
      <c r="FB13" s="71">
        <v>0.82420000000000004</v>
      </c>
      <c r="FC13" s="71">
        <v>0.69299999999999995</v>
      </c>
      <c r="FD13" s="71">
        <v>0.84640000000000004</v>
      </c>
      <c r="FE13" s="71">
        <v>0.90539999999999998</v>
      </c>
      <c r="FF13" s="71">
        <v>0.71909999999999996</v>
      </c>
      <c r="FG13" s="71">
        <v>0.6734</v>
      </c>
      <c r="FH13" s="71">
        <v>0.69030000000000002</v>
      </c>
      <c r="FI13" s="71">
        <v>0.70540000000000003</v>
      </c>
      <c r="FJ13" s="71">
        <v>0.58889999999999998</v>
      </c>
      <c r="FK13" s="71">
        <v>0.628</v>
      </c>
      <c r="FL13" s="71">
        <v>0.80659999999999998</v>
      </c>
      <c r="FM13" s="71">
        <v>0.64359999999999995</v>
      </c>
      <c r="FN13" s="71">
        <v>0.68459999999999999</v>
      </c>
      <c r="FO13" s="71">
        <v>0.74670000000000003</v>
      </c>
      <c r="FP13" s="71">
        <v>0.62539999999999996</v>
      </c>
      <c r="FQ13" s="71">
        <v>0</v>
      </c>
      <c r="FR13" s="71">
        <v>1</v>
      </c>
      <c r="FS13" s="71">
        <v>1</v>
      </c>
      <c r="FT13" s="71">
        <v>0</v>
      </c>
      <c r="FU13" s="71">
        <v>0</v>
      </c>
      <c r="FV13" s="71">
        <v>1</v>
      </c>
      <c r="FW13" s="71">
        <v>1</v>
      </c>
      <c r="FX13" s="71">
        <v>0</v>
      </c>
      <c r="FY13" s="71">
        <v>1</v>
      </c>
      <c r="FZ13" s="71">
        <v>0</v>
      </c>
      <c r="GA13" s="71">
        <v>0</v>
      </c>
      <c r="GB13" s="71">
        <v>0</v>
      </c>
      <c r="GC13" s="71">
        <v>0</v>
      </c>
      <c r="GD13" s="71">
        <v>0</v>
      </c>
      <c r="GE13" s="71">
        <v>0</v>
      </c>
      <c r="GF13" s="71">
        <v>0</v>
      </c>
      <c r="GG13" s="71">
        <v>0</v>
      </c>
      <c r="GH13" s="71">
        <v>0</v>
      </c>
      <c r="GI13" s="71">
        <v>0</v>
      </c>
      <c r="GJ13" s="71">
        <v>0</v>
      </c>
      <c r="GK13" s="71">
        <v>0</v>
      </c>
      <c r="GL13" s="71">
        <v>1</v>
      </c>
      <c r="GM13" s="71">
        <v>1</v>
      </c>
      <c r="GN13" s="71">
        <v>0</v>
      </c>
      <c r="GO13" s="71">
        <v>0</v>
      </c>
      <c r="GP13" s="71">
        <v>0</v>
      </c>
      <c r="GQ13" s="71">
        <v>0</v>
      </c>
      <c r="GR13" s="71">
        <v>0</v>
      </c>
      <c r="GS13" s="71">
        <v>0</v>
      </c>
      <c r="GT13" s="71">
        <v>0</v>
      </c>
      <c r="GU13" s="71">
        <v>0</v>
      </c>
      <c r="GV13" s="71">
        <v>0</v>
      </c>
      <c r="GW13" s="71">
        <v>0</v>
      </c>
      <c r="GX13" s="71">
        <v>0</v>
      </c>
      <c r="GY13" s="71">
        <v>0</v>
      </c>
      <c r="GZ13" s="71">
        <v>0</v>
      </c>
      <c r="HA13" s="71">
        <v>0</v>
      </c>
      <c r="HB13" s="71">
        <v>0</v>
      </c>
      <c r="HC13" s="71">
        <v>0</v>
      </c>
      <c r="HD13" s="71">
        <v>0</v>
      </c>
      <c r="HE13" s="71">
        <v>0</v>
      </c>
      <c r="HF13" s="71">
        <v>0</v>
      </c>
      <c r="HG13" s="71">
        <v>0</v>
      </c>
      <c r="HH13" s="71">
        <v>1</v>
      </c>
      <c r="HI13" s="71">
        <v>0</v>
      </c>
      <c r="HJ13" s="71">
        <v>1</v>
      </c>
      <c r="HK13" s="71">
        <v>0</v>
      </c>
      <c r="HL13" s="71">
        <v>1</v>
      </c>
      <c r="HM13" s="71">
        <v>0</v>
      </c>
      <c r="HN13" s="71">
        <v>1</v>
      </c>
      <c r="HO13" s="71">
        <v>1</v>
      </c>
      <c r="HP13" s="71">
        <v>0</v>
      </c>
      <c r="HQ13" s="71">
        <v>0</v>
      </c>
      <c r="HR13" s="71">
        <v>0</v>
      </c>
      <c r="HS13" s="71">
        <v>0</v>
      </c>
      <c r="HT13" s="71">
        <v>1</v>
      </c>
      <c r="HU13" s="71">
        <v>1</v>
      </c>
      <c r="HV13" s="71">
        <v>0</v>
      </c>
      <c r="HW13" s="71">
        <v>0</v>
      </c>
      <c r="HX13" s="71">
        <v>0</v>
      </c>
      <c r="HY13" s="71">
        <v>0</v>
      </c>
      <c r="HZ13" s="71">
        <v>0</v>
      </c>
      <c r="IA13" s="71">
        <v>0</v>
      </c>
      <c r="IB13" s="71">
        <v>1</v>
      </c>
      <c r="IC13" s="71">
        <v>0</v>
      </c>
      <c r="ID13" s="71">
        <v>0</v>
      </c>
      <c r="IE13" s="71">
        <v>0</v>
      </c>
      <c r="IF13" s="71">
        <v>0</v>
      </c>
      <c r="IG13" s="71">
        <v>0</v>
      </c>
      <c r="IH13" s="71">
        <v>0</v>
      </c>
      <c r="II13" s="71">
        <v>0</v>
      </c>
      <c r="IJ13" s="71">
        <v>0</v>
      </c>
      <c r="IK13" s="71">
        <v>0</v>
      </c>
      <c r="IL13" s="71">
        <v>0</v>
      </c>
      <c r="IM13" s="71">
        <v>0</v>
      </c>
      <c r="IN13" s="71">
        <v>0</v>
      </c>
      <c r="IO13" s="71">
        <v>0</v>
      </c>
      <c r="IP13" s="71">
        <v>0</v>
      </c>
      <c r="IQ13" s="71">
        <v>0</v>
      </c>
      <c r="IR13" s="71">
        <v>0</v>
      </c>
      <c r="IS13" s="71">
        <v>0</v>
      </c>
      <c r="IT13" s="71">
        <v>0</v>
      </c>
      <c r="IU13" s="71">
        <v>0</v>
      </c>
      <c r="IV13" s="71">
        <v>0</v>
      </c>
      <c r="IW13" s="71">
        <v>0</v>
      </c>
      <c r="IX13" s="71">
        <v>0</v>
      </c>
      <c r="IY13" s="71">
        <v>0</v>
      </c>
      <c r="IZ13" s="71">
        <v>0</v>
      </c>
      <c r="JA13" s="71">
        <v>1</v>
      </c>
      <c r="JB13" s="71">
        <v>0</v>
      </c>
      <c r="JC13" s="71">
        <v>1</v>
      </c>
      <c r="JD13" s="71">
        <v>0</v>
      </c>
      <c r="JE13" s="71">
        <v>0</v>
      </c>
      <c r="JF13" s="71">
        <v>0</v>
      </c>
      <c r="JG13" s="71">
        <v>0</v>
      </c>
      <c r="JH13" s="71">
        <v>0</v>
      </c>
      <c r="JI13" s="71">
        <v>1</v>
      </c>
      <c r="JJ13" s="71">
        <v>0</v>
      </c>
      <c r="JK13" s="71">
        <v>0</v>
      </c>
      <c r="JL13" s="71">
        <v>0</v>
      </c>
      <c r="JM13" s="71">
        <v>1</v>
      </c>
      <c r="JN13" s="71">
        <v>0</v>
      </c>
      <c r="JO13" s="71">
        <v>0</v>
      </c>
      <c r="JP13" s="71">
        <v>0</v>
      </c>
      <c r="JQ13" s="71">
        <v>0</v>
      </c>
      <c r="JR13" s="71">
        <v>0</v>
      </c>
      <c r="JS13" s="71">
        <v>0</v>
      </c>
      <c r="JT13" s="71">
        <v>0</v>
      </c>
      <c r="JU13" s="71">
        <v>0</v>
      </c>
      <c r="JV13" s="71">
        <v>0</v>
      </c>
      <c r="JW13" s="71">
        <v>0</v>
      </c>
      <c r="JX13" s="71">
        <v>0</v>
      </c>
      <c r="JY13" s="71">
        <v>0</v>
      </c>
      <c r="JZ13" s="71">
        <v>0</v>
      </c>
      <c r="KA13" s="71">
        <v>1</v>
      </c>
      <c r="KB13" s="71">
        <v>0</v>
      </c>
      <c r="KC13" s="71">
        <v>0</v>
      </c>
      <c r="KD13" s="71">
        <v>0</v>
      </c>
      <c r="KE13" s="71">
        <v>1</v>
      </c>
      <c r="KF13" s="71">
        <v>0</v>
      </c>
      <c r="KG13" s="71">
        <v>0</v>
      </c>
      <c r="KH13" s="71">
        <v>0</v>
      </c>
      <c r="KI13" s="71">
        <v>0</v>
      </c>
      <c r="KJ13" s="71">
        <v>0</v>
      </c>
      <c r="KK13" s="71">
        <v>0</v>
      </c>
      <c r="KL13" s="71">
        <v>0</v>
      </c>
      <c r="KM13" s="71">
        <v>0</v>
      </c>
      <c r="KN13" s="71">
        <v>0</v>
      </c>
      <c r="KO13" s="71">
        <v>0</v>
      </c>
      <c r="KP13" s="71">
        <v>0</v>
      </c>
      <c r="KQ13" s="71">
        <v>0</v>
      </c>
      <c r="KR13" s="71">
        <v>1</v>
      </c>
      <c r="KS13" s="71">
        <v>1</v>
      </c>
      <c r="KT13" s="71">
        <v>0</v>
      </c>
      <c r="KU13" s="71">
        <v>0</v>
      </c>
      <c r="KV13" s="71">
        <v>1</v>
      </c>
      <c r="KW13" s="71">
        <v>0</v>
      </c>
      <c r="KX13" s="71">
        <v>0</v>
      </c>
      <c r="KY13" s="71">
        <v>0</v>
      </c>
      <c r="KZ13" s="71">
        <v>0</v>
      </c>
      <c r="LA13" s="71">
        <v>0</v>
      </c>
      <c r="LB13" s="71">
        <v>0</v>
      </c>
      <c r="LC13" s="71">
        <v>0</v>
      </c>
      <c r="LD13" s="71">
        <v>0</v>
      </c>
      <c r="LE13" s="71">
        <v>0</v>
      </c>
      <c r="LF13" s="71">
        <v>0</v>
      </c>
      <c r="LG13" s="71">
        <v>0</v>
      </c>
      <c r="LH13" s="71">
        <v>0</v>
      </c>
      <c r="LI13" s="71">
        <v>0</v>
      </c>
      <c r="LJ13" s="71">
        <v>0</v>
      </c>
      <c r="LK13" s="71">
        <v>0</v>
      </c>
      <c r="LL13" s="71">
        <v>0</v>
      </c>
      <c r="LM13" s="71">
        <v>0</v>
      </c>
      <c r="LN13" s="71">
        <v>0</v>
      </c>
      <c r="LO13" s="71">
        <v>0</v>
      </c>
      <c r="LP13" s="71">
        <v>0</v>
      </c>
      <c r="LQ13" s="71">
        <v>0</v>
      </c>
      <c r="LR13" s="71">
        <v>0</v>
      </c>
      <c r="LS13" s="71">
        <v>0</v>
      </c>
      <c r="LT13" s="71">
        <v>0</v>
      </c>
    </row>
    <row r="14" spans="1:332">
      <c r="A14" s="71" t="s">
        <v>1267</v>
      </c>
      <c r="B14" s="71" t="s">
        <v>12</v>
      </c>
      <c r="C14" s="71">
        <v>58001</v>
      </c>
      <c r="D14" s="71" t="s">
        <v>101</v>
      </c>
      <c r="E14" s="71" t="s">
        <v>103</v>
      </c>
      <c r="F14" s="71" t="s">
        <v>2116</v>
      </c>
      <c r="G14" s="71">
        <v>40000</v>
      </c>
      <c r="H14" s="71">
        <v>98000</v>
      </c>
      <c r="I14" s="71" t="s">
        <v>75</v>
      </c>
      <c r="J14" s="71">
        <v>0.41875000000000001</v>
      </c>
      <c r="K14" s="71">
        <v>0.97367499999999996</v>
      </c>
      <c r="L14" s="71" t="s">
        <v>1697</v>
      </c>
      <c r="M14" s="71">
        <v>1</v>
      </c>
      <c r="N14" s="71">
        <v>3.4719999999999998E-4</v>
      </c>
      <c r="O14" s="71">
        <v>6.3390000000000002E-2</v>
      </c>
      <c r="P14" s="71">
        <v>0.97099999999999997</v>
      </c>
      <c r="Q14" s="71">
        <v>0.97750000000000004</v>
      </c>
      <c r="R14" s="71">
        <v>3.724E-4</v>
      </c>
      <c r="S14" s="71">
        <v>3.5579999999999997E-4</v>
      </c>
      <c r="T14" s="71">
        <v>1.056</v>
      </c>
      <c r="U14" s="71">
        <v>8.9690000000000006E-2</v>
      </c>
      <c r="V14" s="71">
        <v>3.3290000000000001E-4</v>
      </c>
      <c r="W14" s="71">
        <v>0.1144</v>
      </c>
      <c r="X14" s="71">
        <v>9.3179999999999999E-2</v>
      </c>
      <c r="Y14" s="71">
        <v>0.99609999999999999</v>
      </c>
      <c r="Z14" s="71">
        <v>3.323E-4</v>
      </c>
      <c r="AA14" s="71">
        <v>0.88829999999999998</v>
      </c>
      <c r="AB14" s="71">
        <v>1.0229999999999999</v>
      </c>
      <c r="AC14" s="71">
        <v>0.94740000000000002</v>
      </c>
      <c r="AD14" s="71">
        <v>1.012</v>
      </c>
      <c r="AE14" s="71">
        <v>3.3060000000000001E-4</v>
      </c>
      <c r="AF14" s="71">
        <v>1.0109999999999999</v>
      </c>
      <c r="AG14" s="71">
        <v>0.94030000000000002</v>
      </c>
      <c r="AH14" s="71">
        <v>3.5980000000000002E-4</v>
      </c>
      <c r="AI14" s="71">
        <v>3.5980000000000002E-4</v>
      </c>
      <c r="AJ14" s="71">
        <v>8.2570000000000005E-2</v>
      </c>
      <c r="AK14" s="71">
        <v>0.99029999999999996</v>
      </c>
      <c r="AL14" s="71">
        <v>0.96199999999999997</v>
      </c>
      <c r="AM14" s="71">
        <v>0.99870000000000003</v>
      </c>
      <c r="AN14" s="71">
        <v>0.95430000000000004</v>
      </c>
      <c r="AO14" s="71">
        <v>0.97519999999999996</v>
      </c>
      <c r="AP14" s="71">
        <v>0.9446</v>
      </c>
      <c r="AQ14" s="71">
        <v>0.93920000000000003</v>
      </c>
      <c r="AR14" s="71">
        <v>1.04</v>
      </c>
      <c r="AS14" s="71">
        <v>0.97109999999999996</v>
      </c>
      <c r="AT14" s="71">
        <v>0.91379999999999995</v>
      </c>
      <c r="AU14" s="71">
        <v>1.006</v>
      </c>
      <c r="AV14" s="71">
        <v>0.85260000000000002</v>
      </c>
      <c r="AW14" s="71">
        <v>0.98950000000000005</v>
      </c>
      <c r="AX14" s="71">
        <v>1.0449999999999999</v>
      </c>
      <c r="AY14" s="71">
        <v>1.0469999999999999</v>
      </c>
      <c r="AZ14" s="71">
        <v>1.004</v>
      </c>
      <c r="BA14" s="71">
        <v>1.0049999999999999</v>
      </c>
      <c r="BB14" s="71">
        <v>1</v>
      </c>
      <c r="BC14" s="71">
        <v>0.12470000000000001</v>
      </c>
      <c r="BD14" s="71">
        <v>3.3730000000000001E-4</v>
      </c>
      <c r="BE14" s="71">
        <v>0.1048</v>
      </c>
      <c r="BF14" s="71">
        <v>3.9130000000000002E-4</v>
      </c>
      <c r="BG14" s="71">
        <v>0.96130000000000004</v>
      </c>
      <c r="BH14" s="71">
        <v>1.0129999999999999</v>
      </c>
      <c r="BI14" s="71">
        <v>0.9143</v>
      </c>
      <c r="BJ14" s="71">
        <v>4.0189999999999997E-2</v>
      </c>
      <c r="BK14" s="71">
        <v>5.8720000000000001E-2</v>
      </c>
      <c r="BL14" s="71">
        <v>5.8959999999999999E-2</v>
      </c>
      <c r="BM14" s="71">
        <v>0.99990000000000001</v>
      </c>
      <c r="BN14" s="71">
        <v>1.0509999999999999</v>
      </c>
      <c r="BO14" s="71">
        <v>1.028</v>
      </c>
      <c r="BP14" s="71">
        <v>3.548E-4</v>
      </c>
      <c r="BQ14" s="71">
        <v>1.0129999999999999</v>
      </c>
      <c r="BR14" s="71">
        <v>0.94479999999999997</v>
      </c>
      <c r="BS14" s="71">
        <v>0.84989999999999999</v>
      </c>
      <c r="BT14" s="71">
        <v>0.18149999999999999</v>
      </c>
      <c r="BU14" s="71">
        <v>0.79769999999999996</v>
      </c>
      <c r="BV14" s="71">
        <v>0.65159999999999996</v>
      </c>
      <c r="BW14" s="71">
        <v>0.96020000000000005</v>
      </c>
      <c r="BX14" s="71">
        <v>7.2029999999999997E-2</v>
      </c>
      <c r="BY14" s="71">
        <v>9.1300000000000006E-2</v>
      </c>
      <c r="BZ14" s="71">
        <v>9.7059999999999994E-2</v>
      </c>
      <c r="CA14" s="71">
        <v>9.0579999999999994E-2</v>
      </c>
      <c r="CB14" s="71">
        <v>9.8739999999999994E-2</v>
      </c>
      <c r="CC14" s="71">
        <v>0.12280000000000001</v>
      </c>
      <c r="CD14" s="71">
        <v>0.1134</v>
      </c>
      <c r="CE14" s="71">
        <v>0.1234</v>
      </c>
      <c r="CF14" s="71">
        <v>0.14299999999999999</v>
      </c>
      <c r="CG14" s="71">
        <v>3.7019999999999997E-2</v>
      </c>
      <c r="CH14" s="71">
        <v>8.7849999999999998E-2</v>
      </c>
      <c r="CI14" s="71">
        <v>9.9779999999999994E-2</v>
      </c>
      <c r="CJ14" s="71">
        <v>0.10489999999999999</v>
      </c>
      <c r="CK14" s="71">
        <v>9.7610000000000002E-2</v>
      </c>
      <c r="CL14" s="71">
        <v>8.9779999999999999E-2</v>
      </c>
      <c r="CM14" s="71">
        <v>0.10979999999999999</v>
      </c>
      <c r="CN14" s="71">
        <v>0.1013</v>
      </c>
      <c r="CO14" s="71">
        <v>0.1032</v>
      </c>
      <c r="CP14" s="71">
        <v>9.1410000000000005E-2</v>
      </c>
      <c r="CQ14" s="71">
        <v>0.1125</v>
      </c>
      <c r="CR14" s="71">
        <v>0.13420000000000001</v>
      </c>
      <c r="CS14" s="71">
        <v>0.1205</v>
      </c>
      <c r="CT14" s="71">
        <v>9.1730000000000006E-2</v>
      </c>
      <c r="CU14" s="71">
        <v>7.0980000000000001E-2</v>
      </c>
      <c r="CV14" s="71">
        <v>1.0409999999999999</v>
      </c>
      <c r="CW14" s="71">
        <v>3.4190000000000002E-4</v>
      </c>
      <c r="CX14" s="71">
        <v>0.9859</v>
      </c>
      <c r="CY14" s="71">
        <v>3.6860000000000001E-4</v>
      </c>
      <c r="CZ14" s="71">
        <v>0.14499999999999999</v>
      </c>
      <c r="DA14" s="71">
        <v>0.95960000000000001</v>
      </c>
      <c r="DB14" s="71">
        <v>0.97799999999999998</v>
      </c>
      <c r="DC14" s="71">
        <v>1</v>
      </c>
      <c r="DD14" s="71">
        <v>1.658E-3</v>
      </c>
      <c r="DE14" s="71">
        <v>1.1619999999999999</v>
      </c>
      <c r="DF14" s="71">
        <v>1.2549999999999999</v>
      </c>
      <c r="DG14" s="71">
        <v>1.266</v>
      </c>
      <c r="DH14" s="71">
        <v>1.0049999999999999</v>
      </c>
      <c r="DI14" s="71">
        <v>3.4949999999999998E-4</v>
      </c>
      <c r="DJ14" s="71">
        <v>3.458E-4</v>
      </c>
      <c r="DK14" s="71">
        <v>0.92610000000000003</v>
      </c>
      <c r="DL14" s="71">
        <v>0.98309999999999997</v>
      </c>
      <c r="DM14" s="71">
        <v>1.1200000000000001</v>
      </c>
      <c r="DN14" s="71">
        <v>1.083</v>
      </c>
      <c r="DO14" s="71">
        <v>0.92900000000000005</v>
      </c>
      <c r="DP14" s="71">
        <v>1.0860000000000001</v>
      </c>
      <c r="DQ14" s="71">
        <v>1.0029999999999999</v>
      </c>
      <c r="DR14" s="71">
        <v>1.004</v>
      </c>
      <c r="DS14" s="71">
        <v>0.95650000000000002</v>
      </c>
      <c r="DT14" s="71">
        <v>0.96809999999999996</v>
      </c>
      <c r="DU14" s="71">
        <v>1.056</v>
      </c>
      <c r="DV14" s="71">
        <v>0.95420000000000005</v>
      </c>
      <c r="DW14" s="71">
        <v>2.0369999999999999E-2</v>
      </c>
      <c r="DX14" s="71">
        <v>1.119</v>
      </c>
      <c r="DY14" s="71">
        <v>0.98650000000000004</v>
      </c>
      <c r="DZ14" s="71">
        <v>1.038</v>
      </c>
      <c r="EA14" s="71">
        <v>3.3780000000000003E-4</v>
      </c>
      <c r="EB14" s="71">
        <v>1.123</v>
      </c>
      <c r="EC14" s="71">
        <v>0.93289999999999995</v>
      </c>
      <c r="ED14" s="71">
        <v>1.1180000000000001</v>
      </c>
      <c r="EE14" s="71">
        <v>0.97789999999999999</v>
      </c>
      <c r="EF14" s="71">
        <v>1.097</v>
      </c>
      <c r="EG14" s="71">
        <v>1.022</v>
      </c>
      <c r="EH14" s="71">
        <v>0.97819999999999996</v>
      </c>
      <c r="EI14" s="71">
        <v>0.98570000000000002</v>
      </c>
      <c r="EJ14" s="71">
        <v>3.2949999999999999E-4</v>
      </c>
      <c r="EK14" s="71">
        <v>0.11310000000000001</v>
      </c>
      <c r="EL14" s="71">
        <v>1.018</v>
      </c>
      <c r="EM14" s="71">
        <v>0.94599999999999995</v>
      </c>
      <c r="EN14" s="71">
        <v>0.10349999999999999</v>
      </c>
      <c r="EO14" s="71">
        <v>1</v>
      </c>
      <c r="EP14" s="71">
        <v>0.97389999999999999</v>
      </c>
      <c r="EQ14" s="71">
        <v>7.4649999999999994E-2</v>
      </c>
      <c r="ER14" s="71">
        <v>1</v>
      </c>
      <c r="ES14" s="71">
        <v>0.21940000000000001</v>
      </c>
      <c r="ET14" s="71">
        <v>1</v>
      </c>
      <c r="EU14" s="71">
        <v>1.204</v>
      </c>
      <c r="EV14" s="71">
        <v>7.0830000000000004E-2</v>
      </c>
      <c r="EW14" s="71">
        <v>1.0069999999999999</v>
      </c>
      <c r="EX14" s="71">
        <v>1.0409999999999999</v>
      </c>
      <c r="EY14" s="71">
        <v>3.4079999999999999E-4</v>
      </c>
      <c r="EZ14" s="71">
        <v>3.592E-4</v>
      </c>
      <c r="FA14" s="71">
        <v>3.4529999999999999E-4</v>
      </c>
      <c r="FB14" s="71">
        <v>1.0129999999999999</v>
      </c>
      <c r="FC14" s="71">
        <v>0.97340000000000004</v>
      </c>
      <c r="FD14" s="71">
        <v>1.0529999999999999</v>
      </c>
      <c r="FE14" s="71">
        <v>3.3799999999999998E-4</v>
      </c>
      <c r="FF14" s="71">
        <v>0.99250000000000005</v>
      </c>
      <c r="FG14" s="71">
        <v>0.99850000000000005</v>
      </c>
      <c r="FH14" s="71">
        <v>0.87829999999999997</v>
      </c>
      <c r="FI14" s="71">
        <v>0.9304</v>
      </c>
      <c r="FJ14" s="71">
        <v>9.3590000000000007E-2</v>
      </c>
      <c r="FK14" s="71">
        <v>0.84279999999999999</v>
      </c>
      <c r="FL14" s="71">
        <v>1.036</v>
      </c>
      <c r="FM14" s="71">
        <v>8.2710000000000006E-2</v>
      </c>
      <c r="FN14" s="71">
        <v>1.036</v>
      </c>
      <c r="FO14" s="71">
        <v>0.1303</v>
      </c>
      <c r="FP14" s="71">
        <v>0.1094</v>
      </c>
      <c r="FQ14" s="71">
        <v>0</v>
      </c>
      <c r="FR14" s="71">
        <v>1</v>
      </c>
      <c r="FS14" s="71">
        <v>1</v>
      </c>
      <c r="FT14" s="71">
        <v>0</v>
      </c>
      <c r="FU14" s="71">
        <v>0</v>
      </c>
      <c r="FV14" s="71">
        <v>1</v>
      </c>
      <c r="FW14" s="71">
        <v>1</v>
      </c>
      <c r="FX14" s="71">
        <v>0</v>
      </c>
      <c r="FY14" s="71">
        <v>1</v>
      </c>
      <c r="FZ14" s="71">
        <v>1</v>
      </c>
      <c r="GA14" s="71">
        <v>1</v>
      </c>
      <c r="GB14" s="71">
        <v>1</v>
      </c>
      <c r="GC14" s="71">
        <v>0</v>
      </c>
      <c r="GD14" s="71">
        <v>1</v>
      </c>
      <c r="GE14" s="71">
        <v>0</v>
      </c>
      <c r="GF14" s="71">
        <v>0</v>
      </c>
      <c r="GG14" s="71">
        <v>0</v>
      </c>
      <c r="GH14" s="71">
        <v>0</v>
      </c>
      <c r="GI14" s="71">
        <v>1</v>
      </c>
      <c r="GJ14" s="71">
        <v>0</v>
      </c>
      <c r="GK14" s="71">
        <v>0</v>
      </c>
      <c r="GL14" s="71">
        <v>1</v>
      </c>
      <c r="GM14" s="71">
        <v>1</v>
      </c>
      <c r="GN14" s="71">
        <v>1</v>
      </c>
      <c r="GO14" s="71">
        <v>0</v>
      </c>
      <c r="GP14" s="71">
        <v>0</v>
      </c>
      <c r="GQ14" s="71">
        <v>0</v>
      </c>
      <c r="GR14" s="71">
        <v>0</v>
      </c>
      <c r="GS14" s="71">
        <v>0</v>
      </c>
      <c r="GT14" s="71">
        <v>0</v>
      </c>
      <c r="GU14" s="71">
        <v>0</v>
      </c>
      <c r="GV14" s="71">
        <v>0</v>
      </c>
      <c r="GW14" s="71">
        <v>0</v>
      </c>
      <c r="GX14" s="71">
        <v>0</v>
      </c>
      <c r="GY14" s="71">
        <v>0</v>
      </c>
      <c r="GZ14" s="71">
        <v>0</v>
      </c>
      <c r="HA14" s="71">
        <v>0</v>
      </c>
      <c r="HB14" s="71">
        <v>0</v>
      </c>
      <c r="HC14" s="71">
        <v>0</v>
      </c>
      <c r="HD14" s="71">
        <v>0</v>
      </c>
      <c r="HE14" s="71">
        <v>0</v>
      </c>
      <c r="HF14" s="71">
        <v>0</v>
      </c>
      <c r="HG14" s="71">
        <v>1</v>
      </c>
      <c r="HH14" s="71">
        <v>1</v>
      </c>
      <c r="HI14" s="71">
        <v>1</v>
      </c>
      <c r="HJ14" s="71">
        <v>1</v>
      </c>
      <c r="HK14" s="71">
        <v>0</v>
      </c>
      <c r="HL14" s="71">
        <v>0</v>
      </c>
      <c r="HM14" s="71">
        <v>0</v>
      </c>
      <c r="HN14" s="71">
        <v>1</v>
      </c>
      <c r="HO14" s="71">
        <v>1</v>
      </c>
      <c r="HP14" s="71">
        <v>1</v>
      </c>
      <c r="HQ14" s="71">
        <v>0</v>
      </c>
      <c r="HR14" s="71">
        <v>0</v>
      </c>
      <c r="HS14" s="71">
        <v>0</v>
      </c>
      <c r="HT14" s="71">
        <v>1</v>
      </c>
      <c r="HU14" s="71">
        <v>0</v>
      </c>
      <c r="HV14" s="71">
        <v>0</v>
      </c>
      <c r="HW14" s="71">
        <v>0</v>
      </c>
      <c r="HX14" s="71">
        <v>1</v>
      </c>
      <c r="HY14" s="71">
        <v>0</v>
      </c>
      <c r="HZ14" s="71">
        <v>0</v>
      </c>
      <c r="IA14" s="71">
        <v>0</v>
      </c>
      <c r="IB14" s="71">
        <v>1</v>
      </c>
      <c r="IC14" s="71">
        <v>1</v>
      </c>
      <c r="ID14" s="71">
        <v>1</v>
      </c>
      <c r="IE14" s="71">
        <v>1</v>
      </c>
      <c r="IF14" s="71">
        <v>1</v>
      </c>
      <c r="IG14" s="71">
        <v>1</v>
      </c>
      <c r="IH14" s="71">
        <v>1</v>
      </c>
      <c r="II14" s="71">
        <v>1</v>
      </c>
      <c r="IJ14" s="71">
        <v>1</v>
      </c>
      <c r="IK14" s="71">
        <v>1</v>
      </c>
      <c r="IL14" s="71">
        <v>1</v>
      </c>
      <c r="IM14" s="71">
        <v>1</v>
      </c>
      <c r="IN14" s="71">
        <v>1</v>
      </c>
      <c r="IO14" s="71">
        <v>1</v>
      </c>
      <c r="IP14" s="71">
        <v>1</v>
      </c>
      <c r="IQ14" s="71">
        <v>1</v>
      </c>
      <c r="IR14" s="71">
        <v>1</v>
      </c>
      <c r="IS14" s="71">
        <v>1</v>
      </c>
      <c r="IT14" s="71">
        <v>1</v>
      </c>
      <c r="IU14" s="71">
        <v>1</v>
      </c>
      <c r="IV14" s="71">
        <v>1</v>
      </c>
      <c r="IW14" s="71">
        <v>1</v>
      </c>
      <c r="IX14" s="71">
        <v>1</v>
      </c>
      <c r="IY14" s="71">
        <v>1</v>
      </c>
      <c r="IZ14" s="71">
        <v>0</v>
      </c>
      <c r="JA14" s="71">
        <v>1</v>
      </c>
      <c r="JB14" s="71">
        <v>0</v>
      </c>
      <c r="JC14" s="71">
        <v>1</v>
      </c>
      <c r="JD14" s="71">
        <v>1</v>
      </c>
      <c r="JE14" s="71">
        <v>0</v>
      </c>
      <c r="JF14" s="71">
        <v>0</v>
      </c>
      <c r="JG14" s="71">
        <v>0</v>
      </c>
      <c r="JH14" s="71">
        <v>1</v>
      </c>
      <c r="JI14" s="71">
        <v>0</v>
      </c>
      <c r="JJ14" s="71">
        <v>0</v>
      </c>
      <c r="JK14" s="71">
        <v>0</v>
      </c>
      <c r="JL14" s="71">
        <v>0</v>
      </c>
      <c r="JM14" s="71">
        <v>1</v>
      </c>
      <c r="JN14" s="71">
        <v>1</v>
      </c>
      <c r="JO14" s="71">
        <v>0</v>
      </c>
      <c r="JP14" s="71">
        <v>0</v>
      </c>
      <c r="JQ14" s="71">
        <v>0</v>
      </c>
      <c r="JR14" s="71">
        <v>0</v>
      </c>
      <c r="JS14" s="71">
        <v>0</v>
      </c>
      <c r="JT14" s="71">
        <v>0</v>
      </c>
      <c r="JU14" s="71">
        <v>0</v>
      </c>
      <c r="JV14" s="71">
        <v>0</v>
      </c>
      <c r="JW14" s="71">
        <v>0</v>
      </c>
      <c r="JX14" s="71">
        <v>0</v>
      </c>
      <c r="JY14" s="71">
        <v>0</v>
      </c>
      <c r="JZ14" s="71">
        <v>0</v>
      </c>
      <c r="KA14" s="71">
        <v>1</v>
      </c>
      <c r="KB14" s="71">
        <v>0</v>
      </c>
      <c r="KC14" s="71">
        <v>0</v>
      </c>
      <c r="KD14" s="71">
        <v>0</v>
      </c>
      <c r="KE14" s="71">
        <v>1</v>
      </c>
      <c r="KF14" s="71">
        <v>0</v>
      </c>
      <c r="KG14" s="71">
        <v>0</v>
      </c>
      <c r="KH14" s="71">
        <v>0</v>
      </c>
      <c r="KI14" s="71">
        <v>0</v>
      </c>
      <c r="KJ14" s="71">
        <v>0</v>
      </c>
      <c r="KK14" s="71">
        <v>0</v>
      </c>
      <c r="KL14" s="71">
        <v>0</v>
      </c>
      <c r="KM14" s="71">
        <v>0</v>
      </c>
      <c r="KN14" s="71">
        <v>1</v>
      </c>
      <c r="KO14" s="71">
        <v>1</v>
      </c>
      <c r="KP14" s="71">
        <v>0</v>
      </c>
      <c r="KQ14" s="71">
        <v>0</v>
      </c>
      <c r="KR14" s="71">
        <v>1</v>
      </c>
      <c r="KS14" s="71">
        <v>0</v>
      </c>
      <c r="KT14" s="71">
        <v>0</v>
      </c>
      <c r="KU14" s="71">
        <v>1</v>
      </c>
      <c r="KV14" s="71">
        <v>0</v>
      </c>
      <c r="KW14" s="71">
        <v>0</v>
      </c>
      <c r="KX14" s="71">
        <v>0</v>
      </c>
      <c r="KY14" s="71">
        <v>0</v>
      </c>
      <c r="KZ14" s="71">
        <v>1</v>
      </c>
      <c r="LA14" s="71">
        <v>0</v>
      </c>
      <c r="LB14" s="71">
        <v>0</v>
      </c>
      <c r="LC14" s="71">
        <v>1</v>
      </c>
      <c r="LD14" s="71">
        <v>1</v>
      </c>
      <c r="LE14" s="71">
        <v>1</v>
      </c>
      <c r="LF14" s="71">
        <v>0</v>
      </c>
      <c r="LG14" s="71">
        <v>0</v>
      </c>
      <c r="LH14" s="71">
        <v>0</v>
      </c>
      <c r="LI14" s="71">
        <v>1</v>
      </c>
      <c r="LJ14" s="71">
        <v>0</v>
      </c>
      <c r="LK14" s="71">
        <v>0</v>
      </c>
      <c r="LL14" s="71">
        <v>0</v>
      </c>
      <c r="LM14" s="71">
        <v>0</v>
      </c>
      <c r="LN14" s="71">
        <v>1</v>
      </c>
      <c r="LO14" s="71">
        <v>0</v>
      </c>
      <c r="LP14" s="71">
        <v>0</v>
      </c>
      <c r="LQ14" s="71">
        <v>1</v>
      </c>
      <c r="LR14" s="71">
        <v>0</v>
      </c>
      <c r="LS14" s="71">
        <v>1</v>
      </c>
      <c r="LT14" s="71">
        <v>1</v>
      </c>
    </row>
    <row r="15" spans="1:332">
      <c r="A15" s="71" t="s">
        <v>1698</v>
      </c>
      <c r="B15" s="71" t="s">
        <v>12</v>
      </c>
      <c r="C15" s="71">
        <v>70001</v>
      </c>
      <c r="D15" s="71" t="s">
        <v>101</v>
      </c>
      <c r="E15" s="71" t="s">
        <v>103</v>
      </c>
      <c r="F15" s="71" t="s">
        <v>2116</v>
      </c>
      <c r="G15" s="71">
        <v>22000</v>
      </c>
      <c r="H15" s="71">
        <v>92000</v>
      </c>
      <c r="I15" s="71" t="s">
        <v>75</v>
      </c>
      <c r="J15" s="71">
        <v>0.42499999999999999</v>
      </c>
      <c r="K15" s="71">
        <v>1</v>
      </c>
      <c r="L15" s="71" t="s">
        <v>1699</v>
      </c>
      <c r="M15" s="71">
        <v>0.99550000000000005</v>
      </c>
      <c r="N15" s="71">
        <v>3.3080000000000002E-4</v>
      </c>
      <c r="O15" s="71">
        <v>6.6829999999999997E-3</v>
      </c>
      <c r="P15" s="71">
        <v>0.87539999999999996</v>
      </c>
      <c r="Q15" s="71">
        <v>0.90980000000000005</v>
      </c>
      <c r="R15" s="71">
        <v>3.5040000000000001E-4</v>
      </c>
      <c r="S15" s="71">
        <v>3.3730000000000001E-4</v>
      </c>
      <c r="T15" s="71">
        <v>0.99209999999999998</v>
      </c>
      <c r="U15" s="71">
        <v>5.3359999999999996E-3</v>
      </c>
      <c r="V15" s="71">
        <v>3.2180000000000002E-4</v>
      </c>
      <c r="W15" s="71">
        <v>1.456E-2</v>
      </c>
      <c r="X15" s="71">
        <v>5.0400000000000002E-3</v>
      </c>
      <c r="Y15" s="71">
        <v>0.91790000000000005</v>
      </c>
      <c r="Z15" s="71">
        <v>3.211E-4</v>
      </c>
      <c r="AA15" s="71">
        <v>0.82189999999999996</v>
      </c>
      <c r="AB15" s="71">
        <v>0.98929999999999996</v>
      </c>
      <c r="AC15" s="71">
        <v>0.91669999999999996</v>
      </c>
      <c r="AD15" s="71">
        <v>0.95899999999999996</v>
      </c>
      <c r="AE15" s="71">
        <v>3.211E-4</v>
      </c>
      <c r="AF15" s="71">
        <v>0.94769999999999999</v>
      </c>
      <c r="AG15" s="71">
        <v>0.85070000000000001</v>
      </c>
      <c r="AH15" s="71">
        <v>3.4160000000000001E-4</v>
      </c>
      <c r="AI15" s="71">
        <v>3.4079999999999999E-4</v>
      </c>
      <c r="AJ15" s="71">
        <v>1.6590000000000001E-2</v>
      </c>
      <c r="AK15" s="71">
        <v>0.93840000000000001</v>
      </c>
      <c r="AL15" s="71">
        <v>0.92630000000000001</v>
      </c>
      <c r="AM15" s="71">
        <v>0.95989999999999998</v>
      </c>
      <c r="AN15" s="71">
        <v>0.84430000000000005</v>
      </c>
      <c r="AO15" s="71">
        <v>0.88849999999999996</v>
      </c>
      <c r="AP15" s="71">
        <v>0.86550000000000005</v>
      </c>
      <c r="AQ15" s="71">
        <v>0.86</v>
      </c>
      <c r="AR15" s="71">
        <v>0.99560000000000004</v>
      </c>
      <c r="AS15" s="71">
        <v>0.91310000000000002</v>
      </c>
      <c r="AT15" s="71">
        <v>0.84640000000000004</v>
      </c>
      <c r="AU15" s="71">
        <v>0.89259999999999995</v>
      </c>
      <c r="AV15" s="71">
        <v>0.76200000000000001</v>
      </c>
      <c r="AW15" s="71">
        <v>0.91500000000000004</v>
      </c>
      <c r="AX15" s="71">
        <v>0.995</v>
      </c>
      <c r="AY15" s="71">
        <v>0.99660000000000004</v>
      </c>
      <c r="AZ15" s="71">
        <v>0.94730000000000003</v>
      </c>
      <c r="BA15" s="71">
        <v>0.94720000000000004</v>
      </c>
      <c r="BB15" s="71">
        <v>0.94059999999999999</v>
      </c>
      <c r="BC15" s="71">
        <v>2.317E-2</v>
      </c>
      <c r="BD15" s="71">
        <v>3.2239999999999998E-4</v>
      </c>
      <c r="BE15" s="71">
        <v>9.1969999999999997E-4</v>
      </c>
      <c r="BF15" s="71">
        <v>3.5980000000000002E-4</v>
      </c>
      <c r="BG15" s="71">
        <v>0.90229999999999999</v>
      </c>
      <c r="BH15" s="71">
        <v>0.9385</v>
      </c>
      <c r="BI15" s="71">
        <v>0.84499999999999997</v>
      </c>
      <c r="BJ15" s="71">
        <v>1.2659999999999999E-2</v>
      </c>
      <c r="BK15" s="71">
        <v>2.4760000000000001E-2</v>
      </c>
      <c r="BL15" s="71">
        <v>1.495E-2</v>
      </c>
      <c r="BM15" s="71">
        <v>1.004</v>
      </c>
      <c r="BN15" s="71">
        <v>1.0149999999999999</v>
      </c>
      <c r="BO15" s="71">
        <v>0.99029999999999996</v>
      </c>
      <c r="BP15" s="71">
        <v>3.4079999999999999E-4</v>
      </c>
      <c r="BQ15" s="71">
        <v>0.95930000000000004</v>
      </c>
      <c r="BR15" s="71">
        <v>0.87609999999999999</v>
      </c>
      <c r="BS15" s="71">
        <v>0.77700000000000002</v>
      </c>
      <c r="BT15" s="71">
        <v>1.5140000000000001E-2</v>
      </c>
      <c r="BU15" s="71">
        <v>0.76700000000000002</v>
      </c>
      <c r="BV15" s="71">
        <v>0.61670000000000003</v>
      </c>
      <c r="BW15" s="71">
        <v>0.86709999999999998</v>
      </c>
      <c r="BX15" s="71">
        <v>3.0929999999999998E-3</v>
      </c>
      <c r="BY15" s="71">
        <v>3.784E-3</v>
      </c>
      <c r="BZ15" s="71">
        <v>1.123E-2</v>
      </c>
      <c r="CA15" s="71">
        <v>2.176E-3</v>
      </c>
      <c r="CB15" s="71">
        <v>1.0699999999999999E-2</v>
      </c>
      <c r="CC15" s="71">
        <v>1.4590000000000001E-2</v>
      </c>
      <c r="CD15" s="71">
        <v>2.039E-3</v>
      </c>
      <c r="CE15" s="71">
        <v>3.9410000000000001E-2</v>
      </c>
      <c r="CF15" s="71">
        <v>1.289E-2</v>
      </c>
      <c r="CG15" s="71">
        <v>5.9420000000000002E-3</v>
      </c>
      <c r="CH15" s="71">
        <v>5.0210000000000003E-3</v>
      </c>
      <c r="CI15" s="71">
        <v>3.9100000000000002E-4</v>
      </c>
      <c r="CJ15" s="71">
        <v>7.0889999999999998E-3</v>
      </c>
      <c r="CK15" s="71">
        <v>1.482E-3</v>
      </c>
      <c r="CL15" s="71">
        <v>1.294E-3</v>
      </c>
      <c r="CM15" s="71">
        <v>3.3779999999999999E-3</v>
      </c>
      <c r="CN15" s="71">
        <v>8.0370000000000007E-3</v>
      </c>
      <c r="CO15" s="71">
        <v>4.4040000000000003E-4</v>
      </c>
      <c r="CP15" s="71">
        <v>2.225E-3</v>
      </c>
      <c r="CQ15" s="71">
        <v>3.1229999999999999E-3</v>
      </c>
      <c r="CR15" s="71">
        <v>8.208E-4</v>
      </c>
      <c r="CS15" s="71">
        <v>4.1320000000000003E-3</v>
      </c>
      <c r="CT15" s="71">
        <v>5.2350000000000001E-3</v>
      </c>
      <c r="CU15" s="71">
        <v>3.7750000000000001E-4</v>
      </c>
      <c r="CV15" s="71">
        <v>0.98340000000000005</v>
      </c>
      <c r="CW15" s="71">
        <v>3.2539999999999999E-4</v>
      </c>
      <c r="CX15" s="71">
        <v>0.91839999999999999</v>
      </c>
      <c r="CY15" s="71">
        <v>3.5839999999999998E-4</v>
      </c>
      <c r="CZ15" s="71">
        <v>1.112E-2</v>
      </c>
      <c r="DA15" s="71">
        <v>0.89070000000000005</v>
      </c>
      <c r="DB15" s="71">
        <v>0.91459999999999997</v>
      </c>
      <c r="DC15" s="71">
        <v>0.94010000000000005</v>
      </c>
      <c r="DD15" s="71">
        <v>3.5980000000000002E-4</v>
      </c>
      <c r="DE15" s="71">
        <v>1.1319999999999999</v>
      </c>
      <c r="DF15" s="71">
        <v>1.173</v>
      </c>
      <c r="DG15" s="71">
        <v>1.258</v>
      </c>
      <c r="DH15" s="71">
        <v>0.96350000000000002</v>
      </c>
      <c r="DI15" s="71">
        <v>3.3480000000000001E-4</v>
      </c>
      <c r="DJ15" s="71">
        <v>3.277E-4</v>
      </c>
      <c r="DK15" s="71">
        <v>0.85429999999999995</v>
      </c>
      <c r="DL15" s="71">
        <v>0.90700000000000003</v>
      </c>
      <c r="DM15" s="71">
        <v>1.1870000000000001</v>
      </c>
      <c r="DN15" s="71">
        <v>1.1579999999999999</v>
      </c>
      <c r="DO15" s="71">
        <v>0.84950000000000003</v>
      </c>
      <c r="DP15" s="71">
        <v>1.131</v>
      </c>
      <c r="DQ15" s="71">
        <v>0.90310000000000001</v>
      </c>
      <c r="DR15" s="71">
        <v>0.96589999999999998</v>
      </c>
      <c r="DS15" s="71">
        <v>0.90720000000000001</v>
      </c>
      <c r="DT15" s="71">
        <v>0.89610000000000001</v>
      </c>
      <c r="DU15" s="71">
        <v>0.99119999999999997</v>
      </c>
      <c r="DV15" s="71">
        <v>0.90180000000000005</v>
      </c>
      <c r="DW15" s="71">
        <v>1.423E-2</v>
      </c>
      <c r="DX15" s="71">
        <v>1.0349999999999999</v>
      </c>
      <c r="DY15" s="71">
        <v>0.92390000000000005</v>
      </c>
      <c r="DZ15" s="71">
        <v>1.016</v>
      </c>
      <c r="EA15" s="71">
        <v>3.232E-4</v>
      </c>
      <c r="EB15" s="71">
        <v>1.0609999999999999</v>
      </c>
      <c r="EC15" s="71">
        <v>0.87009999999999998</v>
      </c>
      <c r="ED15" s="71">
        <v>1.04</v>
      </c>
      <c r="EE15" s="71">
        <v>0.91249999999999998</v>
      </c>
      <c r="EF15" s="71">
        <v>1.0069999999999999</v>
      </c>
      <c r="EG15" s="71">
        <v>0.94289999999999996</v>
      </c>
      <c r="EH15" s="71">
        <v>0.94599999999999995</v>
      </c>
      <c r="EI15" s="71">
        <v>0.91720000000000002</v>
      </c>
      <c r="EJ15" s="71">
        <v>3.1960000000000002E-4</v>
      </c>
      <c r="EK15" s="71">
        <v>2.1080000000000002E-2</v>
      </c>
      <c r="EL15" s="71">
        <v>0.9778</v>
      </c>
      <c r="EM15" s="71">
        <v>0.89239999999999997</v>
      </c>
      <c r="EN15" s="71">
        <v>1.1520000000000001E-2</v>
      </c>
      <c r="EO15" s="71">
        <v>0.92849999999999999</v>
      </c>
      <c r="EP15" s="71">
        <v>0.92110000000000003</v>
      </c>
      <c r="EQ15" s="71">
        <v>8.4929999999999999E-4</v>
      </c>
      <c r="ER15" s="71">
        <v>0.86339999999999995</v>
      </c>
      <c r="ES15" s="71">
        <v>6.2920000000000004E-2</v>
      </c>
      <c r="ET15" s="71">
        <v>0.91010000000000002</v>
      </c>
      <c r="EU15" s="71">
        <v>1.056</v>
      </c>
      <c r="EV15" s="71">
        <v>1.0430000000000001E-3</v>
      </c>
      <c r="EW15" s="71">
        <v>0.94530000000000003</v>
      </c>
      <c r="EX15" s="71">
        <v>0.99839999999999995</v>
      </c>
      <c r="EY15" s="71">
        <v>3.2610000000000001E-4</v>
      </c>
      <c r="EZ15" s="71">
        <v>3.3980000000000002E-4</v>
      </c>
      <c r="FA15" s="71">
        <v>3.2699999999999998E-4</v>
      </c>
      <c r="FB15" s="71">
        <v>0.97030000000000005</v>
      </c>
      <c r="FC15" s="71">
        <v>0.90439999999999998</v>
      </c>
      <c r="FD15" s="71">
        <v>1.01</v>
      </c>
      <c r="FE15" s="71">
        <v>3.232E-4</v>
      </c>
      <c r="FF15" s="71">
        <v>0.9476</v>
      </c>
      <c r="FG15" s="71">
        <v>0.92779999999999996</v>
      </c>
      <c r="FH15" s="71">
        <v>0.82520000000000004</v>
      </c>
      <c r="FI15" s="71">
        <v>0.87919999999999998</v>
      </c>
      <c r="FJ15" s="71">
        <v>1.456E-2</v>
      </c>
      <c r="FK15" s="71">
        <v>0.83730000000000004</v>
      </c>
      <c r="FL15" s="71">
        <v>0.98460000000000003</v>
      </c>
      <c r="FM15" s="71">
        <v>7.3019999999999997E-4</v>
      </c>
      <c r="FN15" s="71">
        <v>0.97860000000000003</v>
      </c>
      <c r="FO15" s="71">
        <v>5.9319999999999998E-3</v>
      </c>
      <c r="FP15" s="71">
        <v>1.397E-2</v>
      </c>
      <c r="FQ15" s="71">
        <v>0</v>
      </c>
      <c r="FR15" s="71">
        <v>1</v>
      </c>
      <c r="FS15" s="71">
        <v>1</v>
      </c>
      <c r="FT15" s="71">
        <v>0</v>
      </c>
      <c r="FU15" s="71">
        <v>0</v>
      </c>
      <c r="FV15" s="71">
        <v>1</v>
      </c>
      <c r="FW15" s="71">
        <v>1</v>
      </c>
      <c r="FX15" s="71">
        <v>0</v>
      </c>
      <c r="FY15" s="71">
        <v>1</v>
      </c>
      <c r="FZ15" s="71">
        <v>1</v>
      </c>
      <c r="GA15" s="71">
        <v>1</v>
      </c>
      <c r="GB15" s="71">
        <v>1</v>
      </c>
      <c r="GC15" s="71">
        <v>0</v>
      </c>
      <c r="GD15" s="71">
        <v>1</v>
      </c>
      <c r="GE15" s="71">
        <v>0</v>
      </c>
      <c r="GF15" s="71">
        <v>0</v>
      </c>
      <c r="GG15" s="71">
        <v>0</v>
      </c>
      <c r="GH15" s="71">
        <v>0</v>
      </c>
      <c r="GI15" s="71">
        <v>1</v>
      </c>
      <c r="GJ15" s="71">
        <v>0</v>
      </c>
      <c r="GK15" s="71">
        <v>0</v>
      </c>
      <c r="GL15" s="71">
        <v>1</v>
      </c>
      <c r="GM15" s="71">
        <v>1</v>
      </c>
      <c r="GN15" s="71">
        <v>1</v>
      </c>
      <c r="GO15" s="71">
        <v>0</v>
      </c>
      <c r="GP15" s="71">
        <v>0</v>
      </c>
      <c r="GQ15" s="71">
        <v>0</v>
      </c>
      <c r="GR15" s="71">
        <v>0</v>
      </c>
      <c r="GS15" s="71">
        <v>0</v>
      </c>
      <c r="GT15" s="71">
        <v>0</v>
      </c>
      <c r="GU15" s="71">
        <v>0</v>
      </c>
      <c r="GV15" s="71">
        <v>0</v>
      </c>
      <c r="GW15" s="71">
        <v>0</v>
      </c>
      <c r="GX15" s="71">
        <v>0</v>
      </c>
      <c r="GY15" s="71">
        <v>0</v>
      </c>
      <c r="GZ15" s="71">
        <v>0</v>
      </c>
      <c r="HA15" s="71">
        <v>0</v>
      </c>
      <c r="HB15" s="71">
        <v>0</v>
      </c>
      <c r="HC15" s="71">
        <v>0</v>
      </c>
      <c r="HD15" s="71">
        <v>0</v>
      </c>
      <c r="HE15" s="71">
        <v>0</v>
      </c>
      <c r="HF15" s="71">
        <v>0</v>
      </c>
      <c r="HG15" s="71">
        <v>1</v>
      </c>
      <c r="HH15" s="71">
        <v>1</v>
      </c>
      <c r="HI15" s="71">
        <v>1</v>
      </c>
      <c r="HJ15" s="71">
        <v>1</v>
      </c>
      <c r="HK15" s="71">
        <v>0</v>
      </c>
      <c r="HL15" s="71">
        <v>0</v>
      </c>
      <c r="HM15" s="71">
        <v>0</v>
      </c>
      <c r="HN15" s="71">
        <v>1</v>
      </c>
      <c r="HO15" s="71">
        <v>1</v>
      </c>
      <c r="HP15" s="71">
        <v>1</v>
      </c>
      <c r="HQ15" s="71">
        <v>0</v>
      </c>
      <c r="HR15" s="71">
        <v>0</v>
      </c>
      <c r="HS15" s="71">
        <v>0</v>
      </c>
      <c r="HT15" s="71">
        <v>1</v>
      </c>
      <c r="HU15" s="71">
        <v>0</v>
      </c>
      <c r="HV15" s="71">
        <v>0</v>
      </c>
      <c r="HW15" s="71">
        <v>0</v>
      </c>
      <c r="HX15" s="71">
        <v>1</v>
      </c>
      <c r="HY15" s="71">
        <v>0</v>
      </c>
      <c r="HZ15" s="71">
        <v>0</v>
      </c>
      <c r="IA15" s="71">
        <v>0</v>
      </c>
      <c r="IB15" s="71">
        <v>1</v>
      </c>
      <c r="IC15" s="71">
        <v>1</v>
      </c>
      <c r="ID15" s="71">
        <v>1</v>
      </c>
      <c r="IE15" s="71">
        <v>1</v>
      </c>
      <c r="IF15" s="71">
        <v>1</v>
      </c>
      <c r="IG15" s="71">
        <v>1</v>
      </c>
      <c r="IH15" s="71">
        <v>1</v>
      </c>
      <c r="II15" s="71">
        <v>1</v>
      </c>
      <c r="IJ15" s="71">
        <v>1</v>
      </c>
      <c r="IK15" s="71">
        <v>1</v>
      </c>
      <c r="IL15" s="71">
        <v>1</v>
      </c>
      <c r="IM15" s="71">
        <v>1</v>
      </c>
      <c r="IN15" s="71">
        <v>1</v>
      </c>
      <c r="IO15" s="71">
        <v>1</v>
      </c>
      <c r="IP15" s="71">
        <v>1</v>
      </c>
      <c r="IQ15" s="71">
        <v>1</v>
      </c>
      <c r="IR15" s="71">
        <v>1</v>
      </c>
      <c r="IS15" s="71">
        <v>1</v>
      </c>
      <c r="IT15" s="71">
        <v>1</v>
      </c>
      <c r="IU15" s="71">
        <v>1</v>
      </c>
      <c r="IV15" s="71">
        <v>1</v>
      </c>
      <c r="IW15" s="71">
        <v>1</v>
      </c>
      <c r="IX15" s="71">
        <v>1</v>
      </c>
      <c r="IY15" s="71">
        <v>1</v>
      </c>
      <c r="IZ15" s="71">
        <v>0</v>
      </c>
      <c r="JA15" s="71">
        <v>1</v>
      </c>
      <c r="JB15" s="71">
        <v>0</v>
      </c>
      <c r="JC15" s="71">
        <v>1</v>
      </c>
      <c r="JD15" s="71">
        <v>1</v>
      </c>
      <c r="JE15" s="71">
        <v>0</v>
      </c>
      <c r="JF15" s="71">
        <v>0</v>
      </c>
      <c r="JG15" s="71">
        <v>0</v>
      </c>
      <c r="JH15" s="71">
        <v>1</v>
      </c>
      <c r="JI15" s="71">
        <v>0</v>
      </c>
      <c r="JJ15" s="71">
        <v>0</v>
      </c>
      <c r="JK15" s="71">
        <v>0</v>
      </c>
      <c r="JL15" s="71">
        <v>0</v>
      </c>
      <c r="JM15" s="71">
        <v>1</v>
      </c>
      <c r="JN15" s="71">
        <v>1</v>
      </c>
      <c r="JO15" s="71">
        <v>0</v>
      </c>
      <c r="JP15" s="71">
        <v>0</v>
      </c>
      <c r="JQ15" s="71">
        <v>0</v>
      </c>
      <c r="JR15" s="71">
        <v>0</v>
      </c>
      <c r="JS15" s="71">
        <v>0</v>
      </c>
      <c r="JT15" s="71">
        <v>0</v>
      </c>
      <c r="JU15" s="71">
        <v>0</v>
      </c>
      <c r="JV15" s="71">
        <v>0</v>
      </c>
      <c r="JW15" s="71">
        <v>0</v>
      </c>
      <c r="JX15" s="71">
        <v>0</v>
      </c>
      <c r="JY15" s="71">
        <v>0</v>
      </c>
      <c r="JZ15" s="71">
        <v>0</v>
      </c>
      <c r="KA15" s="71">
        <v>1</v>
      </c>
      <c r="KB15" s="71">
        <v>0</v>
      </c>
      <c r="KC15" s="71">
        <v>0</v>
      </c>
      <c r="KD15" s="71">
        <v>0</v>
      </c>
      <c r="KE15" s="71">
        <v>1</v>
      </c>
      <c r="KF15" s="71">
        <v>0</v>
      </c>
      <c r="KG15" s="71">
        <v>0</v>
      </c>
      <c r="KH15" s="71">
        <v>0</v>
      </c>
      <c r="KI15" s="71">
        <v>0</v>
      </c>
      <c r="KJ15" s="71">
        <v>0</v>
      </c>
      <c r="KK15" s="71">
        <v>0</v>
      </c>
      <c r="KL15" s="71">
        <v>0</v>
      </c>
      <c r="KM15" s="71">
        <v>0</v>
      </c>
      <c r="KN15" s="71">
        <v>1</v>
      </c>
      <c r="KO15" s="71">
        <v>1</v>
      </c>
      <c r="KP15" s="71">
        <v>0</v>
      </c>
      <c r="KQ15" s="71">
        <v>0</v>
      </c>
      <c r="KR15" s="71">
        <v>1</v>
      </c>
      <c r="KS15" s="71">
        <v>0</v>
      </c>
      <c r="KT15" s="71">
        <v>0</v>
      </c>
      <c r="KU15" s="71">
        <v>1</v>
      </c>
      <c r="KV15" s="71">
        <v>0</v>
      </c>
      <c r="KW15" s="71">
        <v>1</v>
      </c>
      <c r="KX15" s="71">
        <v>0</v>
      </c>
      <c r="KY15" s="71">
        <v>0</v>
      </c>
      <c r="KZ15" s="71">
        <v>1</v>
      </c>
      <c r="LA15" s="71">
        <v>0</v>
      </c>
      <c r="LB15" s="71">
        <v>0</v>
      </c>
      <c r="LC15" s="71">
        <v>1</v>
      </c>
      <c r="LD15" s="71">
        <v>1</v>
      </c>
      <c r="LE15" s="71">
        <v>1</v>
      </c>
      <c r="LF15" s="71">
        <v>0</v>
      </c>
      <c r="LG15" s="71">
        <v>0</v>
      </c>
      <c r="LH15" s="71">
        <v>0</v>
      </c>
      <c r="LI15" s="71">
        <v>1</v>
      </c>
      <c r="LJ15" s="71">
        <v>0</v>
      </c>
      <c r="LK15" s="71">
        <v>0</v>
      </c>
      <c r="LL15" s="71">
        <v>0</v>
      </c>
      <c r="LM15" s="71">
        <v>0</v>
      </c>
      <c r="LN15" s="71">
        <v>1</v>
      </c>
      <c r="LO15" s="71">
        <v>0</v>
      </c>
      <c r="LP15" s="71">
        <v>0</v>
      </c>
      <c r="LQ15" s="71">
        <v>1</v>
      </c>
      <c r="LR15" s="71">
        <v>0</v>
      </c>
      <c r="LS15" s="71">
        <v>1</v>
      </c>
      <c r="LT15" s="71">
        <v>1</v>
      </c>
    </row>
    <row r="16" spans="1:332">
      <c r="A16" s="71" t="s">
        <v>1216</v>
      </c>
      <c r="B16" s="71" t="s">
        <v>31</v>
      </c>
      <c r="C16" s="71">
        <v>130001</v>
      </c>
      <c r="D16" s="71" t="s">
        <v>101</v>
      </c>
      <c r="E16" s="71" t="s">
        <v>103</v>
      </c>
      <c r="F16" s="71" t="s">
        <v>2116</v>
      </c>
      <c r="G16" s="71">
        <v>34000</v>
      </c>
      <c r="H16" s="71">
        <v>164000</v>
      </c>
      <c r="I16" s="71" t="s">
        <v>75</v>
      </c>
      <c r="J16" s="71">
        <v>1.2500000000000001E-2</v>
      </c>
      <c r="K16" s="71">
        <v>1</v>
      </c>
      <c r="L16" s="71" t="s">
        <v>1700</v>
      </c>
      <c r="M16" s="71">
        <v>1.014</v>
      </c>
      <c r="N16" s="71">
        <v>1.0069999999999999</v>
      </c>
      <c r="O16" s="71">
        <v>1.046</v>
      </c>
      <c r="P16" s="71">
        <v>1.0900000000000001</v>
      </c>
      <c r="Q16" s="71">
        <v>1.0409999999999999</v>
      </c>
      <c r="R16" s="71">
        <v>0.99460000000000004</v>
      </c>
      <c r="S16" s="71">
        <v>1.0609999999999999</v>
      </c>
      <c r="T16" s="71">
        <v>1.1319999999999999</v>
      </c>
      <c r="U16" s="71">
        <v>1.077</v>
      </c>
      <c r="V16" s="71">
        <v>0.875</v>
      </c>
      <c r="W16" s="71">
        <v>1.111</v>
      </c>
      <c r="X16" s="71">
        <v>1.018</v>
      </c>
      <c r="Y16" s="71">
        <v>1.0960000000000001</v>
      </c>
      <c r="Z16" s="71">
        <v>1.03</v>
      </c>
      <c r="AA16" s="71">
        <v>1.01</v>
      </c>
      <c r="AB16" s="71">
        <v>1.0780000000000001</v>
      </c>
      <c r="AC16" s="71">
        <v>1.0409999999999999</v>
      </c>
      <c r="AD16" s="71">
        <v>1.0860000000000001</v>
      </c>
      <c r="AE16" s="71">
        <v>1.1020000000000001</v>
      </c>
      <c r="AF16" s="71">
        <v>1.081</v>
      </c>
      <c r="AG16" s="71">
        <v>0.93410000000000004</v>
      </c>
      <c r="AH16" s="71">
        <v>1.091</v>
      </c>
      <c r="AI16" s="71">
        <v>1.095</v>
      </c>
      <c r="AJ16" s="71">
        <v>1.075</v>
      </c>
      <c r="AK16" s="71">
        <v>1.093</v>
      </c>
      <c r="AL16" s="71">
        <v>1.0029999999999999</v>
      </c>
      <c r="AM16" s="71">
        <v>1.0409999999999999</v>
      </c>
      <c r="AN16" s="71">
        <v>1.1279999999999999</v>
      </c>
      <c r="AO16" s="71">
        <v>1.0529999999999999</v>
      </c>
      <c r="AP16" s="71">
        <v>1.075</v>
      </c>
      <c r="AQ16" s="71">
        <v>1.0369999999999999</v>
      </c>
      <c r="AR16" s="71">
        <v>1.109</v>
      </c>
      <c r="AS16" s="71">
        <v>1.05</v>
      </c>
      <c r="AT16" s="71">
        <v>1.054</v>
      </c>
      <c r="AU16" s="71">
        <v>1.042</v>
      </c>
      <c r="AV16" s="71">
        <v>0.93020000000000003</v>
      </c>
      <c r="AW16" s="71">
        <v>1.0089999999999999</v>
      </c>
      <c r="AX16" s="71">
        <v>1.04</v>
      </c>
      <c r="AY16" s="71">
        <v>1.0009999999999999</v>
      </c>
      <c r="AZ16" s="71">
        <v>1.018</v>
      </c>
      <c r="BA16" s="71">
        <v>1.1180000000000001</v>
      </c>
      <c r="BB16" s="71">
        <v>1.05</v>
      </c>
      <c r="BC16" s="71">
        <v>0.58409999999999995</v>
      </c>
      <c r="BD16" s="71">
        <v>1.0940000000000001</v>
      </c>
      <c r="BE16" s="71">
        <v>1.06</v>
      </c>
      <c r="BF16" s="71">
        <v>1.0349999999999999</v>
      </c>
      <c r="BG16" s="71">
        <v>1.046</v>
      </c>
      <c r="BH16" s="71">
        <v>1.0629999999999999</v>
      </c>
      <c r="BI16" s="71">
        <v>1.0229999999999999</v>
      </c>
      <c r="BJ16" s="71">
        <v>3.3700000000000001E-4</v>
      </c>
      <c r="BK16" s="71">
        <v>3.5050000000000001E-4</v>
      </c>
      <c r="BL16" s="71">
        <v>0.52039999999999997</v>
      </c>
      <c r="BM16" s="71">
        <v>0.98599999999999999</v>
      </c>
      <c r="BN16" s="71">
        <v>1.111</v>
      </c>
      <c r="BO16" s="71">
        <v>1.03</v>
      </c>
      <c r="BP16" s="71">
        <v>1.103</v>
      </c>
      <c r="BQ16" s="71">
        <v>1.089</v>
      </c>
      <c r="BR16" s="71">
        <v>1.075</v>
      </c>
      <c r="BS16" s="71">
        <v>0.94499999999999995</v>
      </c>
      <c r="BT16" s="71">
        <v>1.254</v>
      </c>
      <c r="BU16" s="71">
        <v>0.81820000000000004</v>
      </c>
      <c r="BV16" s="71">
        <v>0.67630000000000001</v>
      </c>
      <c r="BW16" s="71">
        <v>1.1419999999999999</v>
      </c>
      <c r="BX16" s="71">
        <v>1.0109999999999999</v>
      </c>
      <c r="BY16" s="71">
        <v>1.101</v>
      </c>
      <c r="BZ16" s="71">
        <v>1.119</v>
      </c>
      <c r="CA16" s="71">
        <v>1.093</v>
      </c>
      <c r="CB16" s="71">
        <v>1.042</v>
      </c>
      <c r="CC16" s="71">
        <v>1.0840000000000001</v>
      </c>
      <c r="CD16" s="71">
        <v>1.0660000000000001</v>
      </c>
      <c r="CE16" s="71">
        <v>1.0900000000000001</v>
      </c>
      <c r="CF16" s="71">
        <v>1.046</v>
      </c>
      <c r="CG16" s="71">
        <v>1.0780000000000001</v>
      </c>
      <c r="CH16" s="71">
        <v>1.1080000000000001</v>
      </c>
      <c r="CI16" s="71">
        <v>1.077</v>
      </c>
      <c r="CJ16" s="71">
        <v>1.1439999999999999</v>
      </c>
      <c r="CK16" s="71">
        <v>1.034</v>
      </c>
      <c r="CL16" s="71">
        <v>1.137</v>
      </c>
      <c r="CM16" s="71">
        <v>1.0920000000000001</v>
      </c>
      <c r="CN16" s="71">
        <v>1.0780000000000001</v>
      </c>
      <c r="CO16" s="71">
        <v>1.1120000000000001</v>
      </c>
      <c r="CP16" s="71">
        <v>1.04</v>
      </c>
      <c r="CQ16" s="71">
        <v>1.1419999999999999</v>
      </c>
      <c r="CR16" s="71">
        <v>1.1399999999999999</v>
      </c>
      <c r="CS16" s="71">
        <v>1.198</v>
      </c>
      <c r="CT16" s="71">
        <v>0.94140000000000001</v>
      </c>
      <c r="CU16" s="71">
        <v>0.8972</v>
      </c>
      <c r="CV16" s="71">
        <v>1.101</v>
      </c>
      <c r="CW16" s="71">
        <v>1.1040000000000001</v>
      </c>
      <c r="CX16" s="71">
        <v>1.111</v>
      </c>
      <c r="CY16" s="71">
        <v>1.073</v>
      </c>
      <c r="CZ16" s="71">
        <v>1.03</v>
      </c>
      <c r="DA16" s="71">
        <v>1.1040000000000001</v>
      </c>
      <c r="DB16" s="71">
        <v>1.0389999999999999</v>
      </c>
      <c r="DC16" s="71">
        <v>1.0529999999999999</v>
      </c>
      <c r="DD16" s="71">
        <v>0.95209999999999995</v>
      </c>
      <c r="DE16" s="71">
        <v>1.147</v>
      </c>
      <c r="DF16" s="71">
        <v>1.2629999999999999</v>
      </c>
      <c r="DG16" s="71">
        <v>1.1259999999999999</v>
      </c>
      <c r="DH16" s="71">
        <v>1.0449999999999999</v>
      </c>
      <c r="DI16" s="71">
        <v>1.105</v>
      </c>
      <c r="DJ16" s="71">
        <v>1.109</v>
      </c>
      <c r="DK16" s="71">
        <v>1.0649999999999999</v>
      </c>
      <c r="DL16" s="71">
        <v>1.071</v>
      </c>
      <c r="DM16" s="71">
        <v>1.0589999999999999</v>
      </c>
      <c r="DN16" s="71">
        <v>1.0389999999999999</v>
      </c>
      <c r="DO16" s="71">
        <v>1.048</v>
      </c>
      <c r="DP16" s="71">
        <v>1.0149999999999999</v>
      </c>
      <c r="DQ16" s="71">
        <v>1.17</v>
      </c>
      <c r="DR16" s="71">
        <v>1.077</v>
      </c>
      <c r="DS16" s="71">
        <v>1.08</v>
      </c>
      <c r="DT16" s="71">
        <v>1.1599999999999999</v>
      </c>
      <c r="DU16" s="71">
        <v>1.08</v>
      </c>
      <c r="DV16" s="71">
        <v>1.0860000000000001</v>
      </c>
      <c r="DW16" s="71">
        <v>0.47149999999999997</v>
      </c>
      <c r="DX16" s="71">
        <v>1.202</v>
      </c>
      <c r="DY16" s="71">
        <v>1.095</v>
      </c>
      <c r="DZ16" s="71">
        <v>1.1060000000000001</v>
      </c>
      <c r="EA16" s="71">
        <v>1.101</v>
      </c>
      <c r="EB16" s="71">
        <v>1.0740000000000001</v>
      </c>
      <c r="EC16" s="71">
        <v>1.101</v>
      </c>
      <c r="ED16" s="71">
        <v>1.1599999999999999</v>
      </c>
      <c r="EE16" s="71">
        <v>1.0980000000000001</v>
      </c>
      <c r="EF16" s="71">
        <v>1.0580000000000001</v>
      </c>
      <c r="EG16" s="71">
        <v>1.1000000000000001</v>
      </c>
      <c r="EH16" s="71">
        <v>1.056</v>
      </c>
      <c r="EI16" s="71">
        <v>1.0760000000000001</v>
      </c>
      <c r="EJ16" s="71">
        <v>1.0409999999999999</v>
      </c>
      <c r="EK16" s="71">
        <v>1.085</v>
      </c>
      <c r="EL16" s="71">
        <v>1.1719999999999999</v>
      </c>
      <c r="EM16" s="71">
        <v>1.0649999999999999</v>
      </c>
      <c r="EN16" s="71">
        <v>0.99650000000000005</v>
      </c>
      <c r="EO16" s="71">
        <v>1.1180000000000001</v>
      </c>
      <c r="EP16" s="71">
        <v>1.0309999999999999</v>
      </c>
      <c r="EQ16" s="71">
        <v>1.07</v>
      </c>
      <c r="ER16" s="71">
        <v>1.107</v>
      </c>
      <c r="ES16" s="71">
        <v>0.80269999999999997</v>
      </c>
      <c r="ET16" s="71">
        <v>1.0680000000000001</v>
      </c>
      <c r="EU16" s="71">
        <v>1.1599999999999999</v>
      </c>
      <c r="EV16" s="71">
        <v>1.0509999999999999</v>
      </c>
      <c r="EW16" s="71">
        <v>1.1100000000000001</v>
      </c>
      <c r="EX16" s="71">
        <v>1.113</v>
      </c>
      <c r="EY16" s="71">
        <v>1.091</v>
      </c>
      <c r="EZ16" s="71">
        <v>1.087</v>
      </c>
      <c r="FA16" s="71">
        <v>1.1180000000000001</v>
      </c>
      <c r="FB16" s="71">
        <v>1.0880000000000001</v>
      </c>
      <c r="FC16" s="71">
        <v>1.087</v>
      </c>
      <c r="FD16" s="71">
        <v>1.06</v>
      </c>
      <c r="FE16" s="71">
        <v>1.1379999999999999</v>
      </c>
      <c r="FF16" s="71">
        <v>1.1220000000000001</v>
      </c>
      <c r="FG16" s="71">
        <v>1.1339999999999999</v>
      </c>
      <c r="FH16" s="71">
        <v>1.0189999999999999</v>
      </c>
      <c r="FI16" s="71">
        <v>1.0369999999999999</v>
      </c>
      <c r="FJ16" s="71">
        <v>0.91949999999999998</v>
      </c>
      <c r="FK16" s="71">
        <v>0.95940000000000003</v>
      </c>
      <c r="FL16" s="71">
        <v>1.1100000000000001</v>
      </c>
      <c r="FM16" s="71">
        <v>1.0229999999999999</v>
      </c>
      <c r="FN16" s="71">
        <v>1.087</v>
      </c>
      <c r="FO16" s="71">
        <v>1.1339999999999999</v>
      </c>
      <c r="FP16" s="71">
        <v>1.125</v>
      </c>
      <c r="FQ16" s="71">
        <v>0</v>
      </c>
      <c r="FR16" s="71">
        <v>0</v>
      </c>
      <c r="FS16" s="71">
        <v>0</v>
      </c>
      <c r="FT16" s="71">
        <v>0</v>
      </c>
      <c r="FU16" s="71">
        <v>0</v>
      </c>
      <c r="FV16" s="71">
        <v>0</v>
      </c>
      <c r="FW16" s="71">
        <v>0</v>
      </c>
      <c r="FX16" s="71">
        <v>0</v>
      </c>
      <c r="FY16" s="71">
        <v>0</v>
      </c>
      <c r="FZ16" s="71">
        <v>0</v>
      </c>
      <c r="GA16" s="71">
        <v>0</v>
      </c>
      <c r="GB16" s="71">
        <v>0</v>
      </c>
      <c r="GC16" s="71">
        <v>0</v>
      </c>
      <c r="GD16" s="71">
        <v>0</v>
      </c>
      <c r="GE16" s="71">
        <v>0</v>
      </c>
      <c r="GF16" s="71">
        <v>0</v>
      </c>
      <c r="GG16" s="71">
        <v>0</v>
      </c>
      <c r="GH16" s="71">
        <v>0</v>
      </c>
      <c r="GI16" s="71">
        <v>0</v>
      </c>
      <c r="GJ16" s="71">
        <v>0</v>
      </c>
      <c r="GK16" s="71">
        <v>0</v>
      </c>
      <c r="GL16" s="71">
        <v>0</v>
      </c>
      <c r="GM16" s="71">
        <v>0</v>
      </c>
      <c r="GN16" s="71">
        <v>0</v>
      </c>
      <c r="GO16" s="71">
        <v>0</v>
      </c>
      <c r="GP16" s="71">
        <v>0</v>
      </c>
      <c r="GQ16" s="71">
        <v>0</v>
      </c>
      <c r="GR16" s="71">
        <v>0</v>
      </c>
      <c r="GS16" s="71">
        <v>0</v>
      </c>
      <c r="GT16" s="71">
        <v>0</v>
      </c>
      <c r="GU16" s="71">
        <v>0</v>
      </c>
      <c r="GV16" s="71">
        <v>0</v>
      </c>
      <c r="GW16" s="71">
        <v>0</v>
      </c>
      <c r="GX16" s="71">
        <v>0</v>
      </c>
      <c r="GY16" s="71">
        <v>0</v>
      </c>
      <c r="GZ16" s="71">
        <v>0</v>
      </c>
      <c r="HA16" s="71">
        <v>0</v>
      </c>
      <c r="HB16" s="71">
        <v>0</v>
      </c>
      <c r="HC16" s="71">
        <v>0</v>
      </c>
      <c r="HD16" s="71">
        <v>0</v>
      </c>
      <c r="HE16" s="71">
        <v>0</v>
      </c>
      <c r="HF16" s="71">
        <v>0</v>
      </c>
      <c r="HG16" s="71">
        <v>0</v>
      </c>
      <c r="HH16" s="71">
        <v>0</v>
      </c>
      <c r="HI16" s="71">
        <v>0</v>
      </c>
      <c r="HJ16" s="71">
        <v>0</v>
      </c>
      <c r="HK16" s="71">
        <v>0</v>
      </c>
      <c r="HL16" s="71">
        <v>0</v>
      </c>
      <c r="HM16" s="71">
        <v>0</v>
      </c>
      <c r="HN16" s="71">
        <v>1</v>
      </c>
      <c r="HO16" s="71">
        <v>1</v>
      </c>
      <c r="HP16" s="71">
        <v>0</v>
      </c>
      <c r="HQ16" s="71">
        <v>0</v>
      </c>
      <c r="HR16" s="71">
        <v>0</v>
      </c>
      <c r="HS16" s="71">
        <v>0</v>
      </c>
      <c r="HT16" s="71">
        <v>0</v>
      </c>
      <c r="HU16" s="71">
        <v>0</v>
      </c>
      <c r="HV16" s="71">
        <v>0</v>
      </c>
      <c r="HW16" s="71">
        <v>0</v>
      </c>
      <c r="HX16" s="71">
        <v>0</v>
      </c>
      <c r="HY16" s="71">
        <v>0</v>
      </c>
      <c r="HZ16" s="71">
        <v>0</v>
      </c>
      <c r="IA16" s="71">
        <v>0</v>
      </c>
      <c r="IB16" s="71">
        <v>0</v>
      </c>
      <c r="IC16" s="71">
        <v>0</v>
      </c>
      <c r="ID16" s="71">
        <v>0</v>
      </c>
      <c r="IE16" s="71">
        <v>0</v>
      </c>
      <c r="IF16" s="71">
        <v>0</v>
      </c>
      <c r="IG16" s="71">
        <v>0</v>
      </c>
      <c r="IH16" s="71">
        <v>0</v>
      </c>
      <c r="II16" s="71">
        <v>0</v>
      </c>
      <c r="IJ16" s="71">
        <v>0</v>
      </c>
      <c r="IK16" s="71">
        <v>0</v>
      </c>
      <c r="IL16" s="71">
        <v>0</v>
      </c>
      <c r="IM16" s="71">
        <v>0</v>
      </c>
      <c r="IN16" s="71">
        <v>0</v>
      </c>
      <c r="IO16" s="71">
        <v>0</v>
      </c>
      <c r="IP16" s="71">
        <v>0</v>
      </c>
      <c r="IQ16" s="71">
        <v>0</v>
      </c>
      <c r="IR16" s="71">
        <v>0</v>
      </c>
      <c r="IS16" s="71">
        <v>0</v>
      </c>
      <c r="IT16" s="71">
        <v>0</v>
      </c>
      <c r="IU16" s="71">
        <v>0</v>
      </c>
      <c r="IV16" s="71">
        <v>0</v>
      </c>
      <c r="IW16" s="71">
        <v>0</v>
      </c>
      <c r="IX16" s="71">
        <v>0</v>
      </c>
      <c r="IY16" s="71">
        <v>0</v>
      </c>
      <c r="IZ16" s="71">
        <v>0</v>
      </c>
      <c r="JA16" s="71">
        <v>0</v>
      </c>
      <c r="JB16" s="71">
        <v>0</v>
      </c>
      <c r="JC16" s="71">
        <v>0</v>
      </c>
      <c r="JD16" s="71">
        <v>0</v>
      </c>
      <c r="JE16" s="71">
        <v>0</v>
      </c>
      <c r="JF16" s="71">
        <v>0</v>
      </c>
      <c r="JG16" s="71">
        <v>0</v>
      </c>
      <c r="JH16" s="71">
        <v>0</v>
      </c>
      <c r="JI16" s="71">
        <v>0</v>
      </c>
      <c r="JJ16" s="71">
        <v>0</v>
      </c>
      <c r="JK16" s="71">
        <v>0</v>
      </c>
      <c r="JL16" s="71">
        <v>0</v>
      </c>
      <c r="JM16" s="71">
        <v>0</v>
      </c>
      <c r="JN16" s="71">
        <v>0</v>
      </c>
      <c r="JO16" s="71">
        <v>0</v>
      </c>
      <c r="JP16" s="71">
        <v>0</v>
      </c>
      <c r="JQ16" s="71">
        <v>0</v>
      </c>
      <c r="JR16" s="71">
        <v>0</v>
      </c>
      <c r="JS16" s="71">
        <v>0</v>
      </c>
      <c r="JT16" s="71">
        <v>0</v>
      </c>
      <c r="JU16" s="71">
        <v>0</v>
      </c>
      <c r="JV16" s="71">
        <v>0</v>
      </c>
      <c r="JW16" s="71">
        <v>0</v>
      </c>
      <c r="JX16" s="71">
        <v>0</v>
      </c>
      <c r="JY16" s="71">
        <v>0</v>
      </c>
      <c r="JZ16" s="71">
        <v>0</v>
      </c>
      <c r="KA16" s="71">
        <v>0</v>
      </c>
      <c r="KB16" s="71">
        <v>0</v>
      </c>
      <c r="KC16" s="71">
        <v>0</v>
      </c>
      <c r="KD16" s="71">
        <v>0</v>
      </c>
      <c r="KE16" s="71">
        <v>0</v>
      </c>
      <c r="KF16" s="71">
        <v>0</v>
      </c>
      <c r="KG16" s="71">
        <v>0</v>
      </c>
      <c r="KH16" s="71">
        <v>0</v>
      </c>
      <c r="KI16" s="71">
        <v>0</v>
      </c>
      <c r="KJ16" s="71">
        <v>0</v>
      </c>
      <c r="KK16" s="71">
        <v>0</v>
      </c>
      <c r="KL16" s="71">
        <v>0</v>
      </c>
      <c r="KM16" s="71">
        <v>0</v>
      </c>
      <c r="KN16" s="71">
        <v>0</v>
      </c>
      <c r="KO16" s="71">
        <v>0</v>
      </c>
      <c r="KP16" s="71">
        <v>0</v>
      </c>
      <c r="KQ16" s="71">
        <v>0</v>
      </c>
      <c r="KR16" s="71">
        <v>0</v>
      </c>
      <c r="KS16" s="71">
        <v>0</v>
      </c>
      <c r="KT16" s="71">
        <v>0</v>
      </c>
      <c r="KU16" s="71">
        <v>0</v>
      </c>
      <c r="KV16" s="71">
        <v>0</v>
      </c>
      <c r="KW16" s="71">
        <v>0</v>
      </c>
      <c r="KX16" s="71">
        <v>0</v>
      </c>
      <c r="KY16" s="71">
        <v>0</v>
      </c>
      <c r="KZ16" s="71">
        <v>0</v>
      </c>
      <c r="LA16" s="71">
        <v>0</v>
      </c>
      <c r="LB16" s="71">
        <v>0</v>
      </c>
      <c r="LC16" s="71">
        <v>0</v>
      </c>
      <c r="LD16" s="71">
        <v>0</v>
      </c>
      <c r="LE16" s="71">
        <v>0</v>
      </c>
      <c r="LF16" s="71">
        <v>0</v>
      </c>
      <c r="LG16" s="71">
        <v>0</v>
      </c>
      <c r="LH16" s="71">
        <v>0</v>
      </c>
      <c r="LI16" s="71">
        <v>0</v>
      </c>
      <c r="LJ16" s="71">
        <v>0</v>
      </c>
      <c r="LK16" s="71">
        <v>0</v>
      </c>
      <c r="LL16" s="71">
        <v>0</v>
      </c>
      <c r="LM16" s="71">
        <v>0</v>
      </c>
      <c r="LN16" s="71">
        <v>0</v>
      </c>
      <c r="LO16" s="71">
        <v>0</v>
      </c>
      <c r="LP16" s="71">
        <v>0</v>
      </c>
      <c r="LQ16" s="71">
        <v>0</v>
      </c>
      <c r="LR16" s="71">
        <v>0</v>
      </c>
      <c r="LS16" s="71">
        <v>0</v>
      </c>
      <c r="LT16" s="71">
        <v>0</v>
      </c>
    </row>
    <row r="17" spans="1:332">
      <c r="A17" s="71" t="s">
        <v>1276</v>
      </c>
      <c r="B17" s="71" t="s">
        <v>31</v>
      </c>
      <c r="C17" s="71">
        <v>142001</v>
      </c>
      <c r="D17" s="71" t="s">
        <v>101</v>
      </c>
      <c r="E17" s="71" t="s">
        <v>103</v>
      </c>
      <c r="F17" s="71" t="s">
        <v>2116</v>
      </c>
      <c r="G17" s="71">
        <v>14000</v>
      </c>
      <c r="H17" s="71">
        <v>156000</v>
      </c>
      <c r="I17" s="71" t="s">
        <v>75</v>
      </c>
      <c r="J17" s="71">
        <v>2.5000000000000001E-2</v>
      </c>
      <c r="K17" s="71">
        <v>1</v>
      </c>
      <c r="L17" s="71" t="s">
        <v>1701</v>
      </c>
      <c r="M17" s="71">
        <v>1.036</v>
      </c>
      <c r="N17" s="71">
        <v>1.0820000000000001</v>
      </c>
      <c r="O17" s="71">
        <v>1.113</v>
      </c>
      <c r="P17" s="71">
        <v>1.1379999999999999</v>
      </c>
      <c r="Q17" s="71">
        <v>1.0660000000000001</v>
      </c>
      <c r="R17" s="71">
        <v>1.0720000000000001</v>
      </c>
      <c r="S17" s="71">
        <v>1.1180000000000001</v>
      </c>
      <c r="T17" s="71">
        <v>1.175</v>
      </c>
      <c r="U17" s="71">
        <v>1.131</v>
      </c>
      <c r="V17" s="71">
        <v>0.93130000000000002</v>
      </c>
      <c r="W17" s="71">
        <v>1.1359999999999999</v>
      </c>
      <c r="X17" s="71">
        <v>1.044</v>
      </c>
      <c r="Y17" s="71">
        <v>1.143</v>
      </c>
      <c r="Z17" s="71">
        <v>1.0569999999999999</v>
      </c>
      <c r="AA17" s="71">
        <v>1.0569999999999999</v>
      </c>
      <c r="AB17" s="71">
        <v>1.1259999999999999</v>
      </c>
      <c r="AC17" s="71">
        <v>1.0609999999999999</v>
      </c>
      <c r="AD17" s="71">
        <v>1.0900000000000001</v>
      </c>
      <c r="AE17" s="71">
        <v>1.1419999999999999</v>
      </c>
      <c r="AF17" s="71">
        <v>1.1579999999999999</v>
      </c>
      <c r="AG17" s="71">
        <v>0.93679999999999997</v>
      </c>
      <c r="AH17" s="71">
        <v>1.17</v>
      </c>
      <c r="AI17" s="71">
        <v>1.1279999999999999</v>
      </c>
      <c r="AJ17" s="71">
        <v>1.1220000000000001</v>
      </c>
      <c r="AK17" s="71">
        <v>1.1220000000000001</v>
      </c>
      <c r="AL17" s="71">
        <v>1.0369999999999999</v>
      </c>
      <c r="AM17" s="71">
        <v>1.0740000000000001</v>
      </c>
      <c r="AN17" s="71">
        <v>1.177</v>
      </c>
      <c r="AO17" s="71">
        <v>1.085</v>
      </c>
      <c r="AP17" s="71">
        <v>1.171</v>
      </c>
      <c r="AQ17" s="71">
        <v>1.0780000000000001</v>
      </c>
      <c r="AR17" s="71">
        <v>1.121</v>
      </c>
      <c r="AS17" s="71">
        <v>1.113</v>
      </c>
      <c r="AT17" s="71">
        <v>1.093</v>
      </c>
      <c r="AU17" s="71">
        <v>1.083</v>
      </c>
      <c r="AV17" s="71">
        <v>0.9617</v>
      </c>
      <c r="AW17" s="71">
        <v>1.048</v>
      </c>
      <c r="AX17" s="71">
        <v>1.054</v>
      </c>
      <c r="AY17" s="71">
        <v>1.0249999999999999</v>
      </c>
      <c r="AZ17" s="71">
        <v>1.0660000000000001</v>
      </c>
      <c r="BA17" s="71">
        <v>1.141</v>
      </c>
      <c r="BB17" s="71">
        <v>1.0840000000000001</v>
      </c>
      <c r="BC17" s="71">
        <v>3.3599999999999998E-4</v>
      </c>
      <c r="BD17" s="71">
        <v>1.1499999999999999</v>
      </c>
      <c r="BE17" s="71">
        <v>1.1279999999999999</v>
      </c>
      <c r="BF17" s="71">
        <v>1.0580000000000001</v>
      </c>
      <c r="BG17" s="71">
        <v>1.085</v>
      </c>
      <c r="BH17" s="71">
        <v>1.125</v>
      </c>
      <c r="BI17" s="71">
        <v>1.0669999999999999</v>
      </c>
      <c r="BJ17" s="71">
        <v>3.3189999999999999E-4</v>
      </c>
      <c r="BK17" s="71">
        <v>3.6170000000000001E-4</v>
      </c>
      <c r="BL17" s="71">
        <v>0.53280000000000005</v>
      </c>
      <c r="BM17" s="71">
        <v>0.96440000000000003</v>
      </c>
      <c r="BN17" s="71">
        <v>1.105</v>
      </c>
      <c r="BO17" s="71">
        <v>1.026</v>
      </c>
      <c r="BP17" s="71">
        <v>1.167</v>
      </c>
      <c r="BQ17" s="71">
        <v>1.141</v>
      </c>
      <c r="BR17" s="71">
        <v>1.099</v>
      </c>
      <c r="BS17" s="71">
        <v>0.99160000000000004</v>
      </c>
      <c r="BT17" s="71">
        <v>1.29</v>
      </c>
      <c r="BU17" s="71">
        <v>0.873</v>
      </c>
      <c r="BV17" s="71">
        <v>0.71020000000000005</v>
      </c>
      <c r="BW17" s="71">
        <v>1.208</v>
      </c>
      <c r="BX17" s="71">
        <v>1.0880000000000001</v>
      </c>
      <c r="BY17" s="71">
        <v>1.1639999999999999</v>
      </c>
      <c r="BZ17" s="71">
        <v>1.1719999999999999</v>
      </c>
      <c r="CA17" s="71">
        <v>1.1060000000000001</v>
      </c>
      <c r="CB17" s="71">
        <v>1.1200000000000001</v>
      </c>
      <c r="CC17" s="71">
        <v>1.171</v>
      </c>
      <c r="CD17" s="71">
        <v>1.107</v>
      </c>
      <c r="CE17" s="71">
        <v>1.151</v>
      </c>
      <c r="CF17" s="71">
        <v>1.0640000000000001</v>
      </c>
      <c r="CG17" s="71">
        <v>1.1619999999999999</v>
      </c>
      <c r="CH17" s="71">
        <v>1.1719999999999999</v>
      </c>
      <c r="CI17" s="71">
        <v>1.103</v>
      </c>
      <c r="CJ17" s="71">
        <v>1.212</v>
      </c>
      <c r="CK17" s="71">
        <v>1.127</v>
      </c>
      <c r="CL17" s="71">
        <v>1.1779999999999999</v>
      </c>
      <c r="CM17" s="71">
        <v>1.1910000000000001</v>
      </c>
      <c r="CN17" s="71">
        <v>1.1279999999999999</v>
      </c>
      <c r="CO17" s="71">
        <v>1.121</v>
      </c>
      <c r="CP17" s="71">
        <v>1.1299999999999999</v>
      </c>
      <c r="CQ17" s="71">
        <v>1.2090000000000001</v>
      </c>
      <c r="CR17" s="71">
        <v>1.224</v>
      </c>
      <c r="CS17" s="71">
        <v>1.246</v>
      </c>
      <c r="CT17" s="71">
        <v>0.96819999999999995</v>
      </c>
      <c r="CU17" s="71">
        <v>0.91930000000000001</v>
      </c>
      <c r="CV17" s="71">
        <v>1.119</v>
      </c>
      <c r="CW17" s="71">
        <v>1.1399999999999999</v>
      </c>
      <c r="CX17" s="71">
        <v>1.1319999999999999</v>
      </c>
      <c r="CY17" s="71">
        <v>1.1990000000000001</v>
      </c>
      <c r="CZ17" s="71">
        <v>1.079</v>
      </c>
      <c r="DA17" s="71">
        <v>1.1830000000000001</v>
      </c>
      <c r="DB17" s="71">
        <v>1.079</v>
      </c>
      <c r="DC17" s="71">
        <v>1.1299999999999999</v>
      </c>
      <c r="DD17" s="71">
        <v>1.044</v>
      </c>
      <c r="DE17" s="71">
        <v>1.1100000000000001</v>
      </c>
      <c r="DF17" s="71">
        <v>1.341</v>
      </c>
      <c r="DG17" s="71">
        <v>1.159</v>
      </c>
      <c r="DH17" s="71">
        <v>1.0309999999999999</v>
      </c>
      <c r="DI17" s="71">
        <v>1.1279999999999999</v>
      </c>
      <c r="DJ17" s="71">
        <v>1.1359999999999999</v>
      </c>
      <c r="DK17" s="71">
        <v>1.1399999999999999</v>
      </c>
      <c r="DL17" s="71">
        <v>1.121</v>
      </c>
      <c r="DM17" s="71">
        <v>1.0469999999999999</v>
      </c>
      <c r="DN17" s="71">
        <v>1.026</v>
      </c>
      <c r="DO17" s="71">
        <v>1.0609999999999999</v>
      </c>
      <c r="DP17" s="71">
        <v>1.0669999999999999</v>
      </c>
      <c r="DQ17" s="71">
        <v>1.2110000000000001</v>
      </c>
      <c r="DR17" s="71">
        <v>1.095</v>
      </c>
      <c r="DS17" s="71">
        <v>1.1599999999999999</v>
      </c>
      <c r="DT17" s="71">
        <v>1.26</v>
      </c>
      <c r="DU17" s="71">
        <v>1.147</v>
      </c>
      <c r="DV17" s="71">
        <v>1.1279999999999999</v>
      </c>
      <c r="DW17" s="71">
        <v>0.48220000000000002</v>
      </c>
      <c r="DX17" s="71">
        <v>1.296</v>
      </c>
      <c r="DY17" s="71">
        <v>1.1379999999999999</v>
      </c>
      <c r="DZ17" s="71">
        <v>1.115</v>
      </c>
      <c r="EA17" s="71">
        <v>1.2150000000000001</v>
      </c>
      <c r="EB17" s="71">
        <v>1.129</v>
      </c>
      <c r="EC17" s="71">
        <v>1.115</v>
      </c>
      <c r="ED17" s="71">
        <v>1.181</v>
      </c>
      <c r="EE17" s="71">
        <v>1.1459999999999999</v>
      </c>
      <c r="EF17" s="71">
        <v>1.115</v>
      </c>
      <c r="EG17" s="71">
        <v>1.1200000000000001</v>
      </c>
      <c r="EH17" s="71">
        <v>1.077</v>
      </c>
      <c r="EI17" s="71">
        <v>1.159</v>
      </c>
      <c r="EJ17" s="71">
        <v>1.0429999999999999</v>
      </c>
      <c r="EK17" s="71">
        <v>1.121</v>
      </c>
      <c r="EL17" s="71">
        <v>1.2509999999999999</v>
      </c>
      <c r="EM17" s="71">
        <v>1.1279999999999999</v>
      </c>
      <c r="EN17" s="71">
        <v>1.044</v>
      </c>
      <c r="EO17" s="71">
        <v>1.2070000000000001</v>
      </c>
      <c r="EP17" s="71">
        <v>1.056</v>
      </c>
      <c r="EQ17" s="71">
        <v>1.1439999999999999</v>
      </c>
      <c r="ER17" s="71">
        <v>1.1619999999999999</v>
      </c>
      <c r="ES17" s="71">
        <v>2.1069999999999998E-2</v>
      </c>
      <c r="ET17" s="71">
        <v>1.107</v>
      </c>
      <c r="EU17" s="71">
        <v>1.21</v>
      </c>
      <c r="EV17" s="71">
        <v>1.095</v>
      </c>
      <c r="EW17" s="71">
        <v>1.173</v>
      </c>
      <c r="EX17" s="71">
        <v>1.1160000000000001</v>
      </c>
      <c r="EY17" s="71">
        <v>1.1930000000000001</v>
      </c>
      <c r="EZ17" s="71">
        <v>1.1259999999999999</v>
      </c>
      <c r="FA17" s="71">
        <v>1.151</v>
      </c>
      <c r="FB17" s="71">
        <v>1.18</v>
      </c>
      <c r="FC17" s="71">
        <v>1.137</v>
      </c>
      <c r="FD17" s="71">
        <v>1.125</v>
      </c>
      <c r="FE17" s="71">
        <v>1.1950000000000001</v>
      </c>
      <c r="FF17" s="71">
        <v>1.2030000000000001</v>
      </c>
      <c r="FG17" s="71">
        <v>1.1439999999999999</v>
      </c>
      <c r="FH17" s="71">
        <v>1.077</v>
      </c>
      <c r="FI17" s="71">
        <v>1.0309999999999999</v>
      </c>
      <c r="FJ17" s="71">
        <v>0.98050000000000004</v>
      </c>
      <c r="FK17" s="71">
        <v>0.98570000000000002</v>
      </c>
      <c r="FL17" s="71">
        <v>1.165</v>
      </c>
      <c r="FM17" s="71">
        <v>1.0449999999999999</v>
      </c>
      <c r="FN17" s="71">
        <v>1.1299999999999999</v>
      </c>
      <c r="FO17" s="71">
        <v>1.2</v>
      </c>
      <c r="FP17" s="71">
        <v>1.2490000000000001</v>
      </c>
      <c r="FQ17" s="71">
        <v>0</v>
      </c>
      <c r="FR17" s="71">
        <v>0</v>
      </c>
      <c r="FS17" s="71">
        <v>0</v>
      </c>
      <c r="FT17" s="71">
        <v>0</v>
      </c>
      <c r="FU17" s="71">
        <v>0</v>
      </c>
      <c r="FV17" s="71">
        <v>0</v>
      </c>
      <c r="FW17" s="71">
        <v>0</v>
      </c>
      <c r="FX17" s="71">
        <v>0</v>
      </c>
      <c r="FY17" s="71">
        <v>0</v>
      </c>
      <c r="FZ17" s="71">
        <v>0</v>
      </c>
      <c r="GA17" s="71">
        <v>0</v>
      </c>
      <c r="GB17" s="71">
        <v>0</v>
      </c>
      <c r="GC17" s="71">
        <v>0</v>
      </c>
      <c r="GD17" s="71">
        <v>0</v>
      </c>
      <c r="GE17" s="71">
        <v>0</v>
      </c>
      <c r="GF17" s="71">
        <v>0</v>
      </c>
      <c r="GG17" s="71">
        <v>0</v>
      </c>
      <c r="GH17" s="71">
        <v>0</v>
      </c>
      <c r="GI17" s="71">
        <v>0</v>
      </c>
      <c r="GJ17" s="71">
        <v>0</v>
      </c>
      <c r="GK17" s="71">
        <v>0</v>
      </c>
      <c r="GL17" s="71">
        <v>0</v>
      </c>
      <c r="GM17" s="71">
        <v>0</v>
      </c>
      <c r="GN17" s="71">
        <v>0</v>
      </c>
      <c r="GO17" s="71">
        <v>0</v>
      </c>
      <c r="GP17" s="71">
        <v>0</v>
      </c>
      <c r="GQ17" s="71">
        <v>0</v>
      </c>
      <c r="GR17" s="71">
        <v>0</v>
      </c>
      <c r="GS17" s="71">
        <v>0</v>
      </c>
      <c r="GT17" s="71">
        <v>0</v>
      </c>
      <c r="GU17" s="71">
        <v>0</v>
      </c>
      <c r="GV17" s="71">
        <v>0</v>
      </c>
      <c r="GW17" s="71">
        <v>0</v>
      </c>
      <c r="GX17" s="71">
        <v>0</v>
      </c>
      <c r="GY17" s="71">
        <v>0</v>
      </c>
      <c r="GZ17" s="71">
        <v>0</v>
      </c>
      <c r="HA17" s="71">
        <v>0</v>
      </c>
      <c r="HB17" s="71">
        <v>0</v>
      </c>
      <c r="HC17" s="71">
        <v>0</v>
      </c>
      <c r="HD17" s="71">
        <v>0</v>
      </c>
      <c r="HE17" s="71">
        <v>0</v>
      </c>
      <c r="HF17" s="71">
        <v>0</v>
      </c>
      <c r="HG17" s="71">
        <v>1</v>
      </c>
      <c r="HH17" s="71">
        <v>0</v>
      </c>
      <c r="HI17" s="71">
        <v>0</v>
      </c>
      <c r="HJ17" s="71">
        <v>0</v>
      </c>
      <c r="HK17" s="71">
        <v>0</v>
      </c>
      <c r="HL17" s="71">
        <v>0</v>
      </c>
      <c r="HM17" s="71">
        <v>0</v>
      </c>
      <c r="HN17" s="71">
        <v>1</v>
      </c>
      <c r="HO17" s="71">
        <v>1</v>
      </c>
      <c r="HP17" s="71">
        <v>0</v>
      </c>
      <c r="HQ17" s="71">
        <v>0</v>
      </c>
      <c r="HR17" s="71">
        <v>0</v>
      </c>
      <c r="HS17" s="71">
        <v>0</v>
      </c>
      <c r="HT17" s="71">
        <v>0</v>
      </c>
      <c r="HU17" s="71">
        <v>0</v>
      </c>
      <c r="HV17" s="71">
        <v>0</v>
      </c>
      <c r="HW17" s="71">
        <v>0</v>
      </c>
      <c r="HX17" s="71">
        <v>0</v>
      </c>
      <c r="HY17" s="71">
        <v>0</v>
      </c>
      <c r="HZ17" s="71">
        <v>0</v>
      </c>
      <c r="IA17" s="71">
        <v>0</v>
      </c>
      <c r="IB17" s="71">
        <v>0</v>
      </c>
      <c r="IC17" s="71">
        <v>0</v>
      </c>
      <c r="ID17" s="71">
        <v>0</v>
      </c>
      <c r="IE17" s="71">
        <v>0</v>
      </c>
      <c r="IF17" s="71">
        <v>0</v>
      </c>
      <c r="IG17" s="71">
        <v>0</v>
      </c>
      <c r="IH17" s="71">
        <v>0</v>
      </c>
      <c r="II17" s="71">
        <v>0</v>
      </c>
      <c r="IJ17" s="71">
        <v>0</v>
      </c>
      <c r="IK17" s="71">
        <v>0</v>
      </c>
      <c r="IL17" s="71">
        <v>0</v>
      </c>
      <c r="IM17" s="71">
        <v>0</v>
      </c>
      <c r="IN17" s="71">
        <v>0</v>
      </c>
      <c r="IO17" s="71">
        <v>0</v>
      </c>
      <c r="IP17" s="71">
        <v>0</v>
      </c>
      <c r="IQ17" s="71">
        <v>0</v>
      </c>
      <c r="IR17" s="71">
        <v>0</v>
      </c>
      <c r="IS17" s="71">
        <v>0</v>
      </c>
      <c r="IT17" s="71">
        <v>0</v>
      </c>
      <c r="IU17" s="71">
        <v>0</v>
      </c>
      <c r="IV17" s="71">
        <v>0</v>
      </c>
      <c r="IW17" s="71">
        <v>0</v>
      </c>
      <c r="IX17" s="71">
        <v>0</v>
      </c>
      <c r="IY17" s="71">
        <v>0</v>
      </c>
      <c r="IZ17" s="71">
        <v>0</v>
      </c>
      <c r="JA17" s="71">
        <v>0</v>
      </c>
      <c r="JB17" s="71">
        <v>0</v>
      </c>
      <c r="JC17" s="71">
        <v>0</v>
      </c>
      <c r="JD17" s="71">
        <v>0</v>
      </c>
      <c r="JE17" s="71">
        <v>0</v>
      </c>
      <c r="JF17" s="71">
        <v>0</v>
      </c>
      <c r="JG17" s="71">
        <v>0</v>
      </c>
      <c r="JH17" s="71">
        <v>0</v>
      </c>
      <c r="JI17" s="71">
        <v>0</v>
      </c>
      <c r="JJ17" s="71">
        <v>0</v>
      </c>
      <c r="JK17" s="71">
        <v>0</v>
      </c>
      <c r="JL17" s="71">
        <v>0</v>
      </c>
      <c r="JM17" s="71">
        <v>0</v>
      </c>
      <c r="JN17" s="71">
        <v>0</v>
      </c>
      <c r="JO17" s="71">
        <v>0</v>
      </c>
      <c r="JP17" s="71">
        <v>0</v>
      </c>
      <c r="JQ17" s="71">
        <v>0</v>
      </c>
      <c r="JR17" s="71">
        <v>0</v>
      </c>
      <c r="JS17" s="71">
        <v>0</v>
      </c>
      <c r="JT17" s="71">
        <v>0</v>
      </c>
      <c r="JU17" s="71">
        <v>0</v>
      </c>
      <c r="JV17" s="71">
        <v>0</v>
      </c>
      <c r="JW17" s="71">
        <v>0</v>
      </c>
      <c r="JX17" s="71">
        <v>0</v>
      </c>
      <c r="JY17" s="71">
        <v>0</v>
      </c>
      <c r="JZ17" s="71">
        <v>0</v>
      </c>
      <c r="KA17" s="71">
        <v>0</v>
      </c>
      <c r="KB17" s="71">
        <v>0</v>
      </c>
      <c r="KC17" s="71">
        <v>0</v>
      </c>
      <c r="KD17" s="71">
        <v>0</v>
      </c>
      <c r="KE17" s="71">
        <v>0</v>
      </c>
      <c r="KF17" s="71">
        <v>0</v>
      </c>
      <c r="KG17" s="71">
        <v>0</v>
      </c>
      <c r="KH17" s="71">
        <v>0</v>
      </c>
      <c r="KI17" s="71">
        <v>0</v>
      </c>
      <c r="KJ17" s="71">
        <v>0</v>
      </c>
      <c r="KK17" s="71">
        <v>0</v>
      </c>
      <c r="KL17" s="71">
        <v>0</v>
      </c>
      <c r="KM17" s="71">
        <v>0</v>
      </c>
      <c r="KN17" s="71">
        <v>0</v>
      </c>
      <c r="KO17" s="71">
        <v>0</v>
      </c>
      <c r="KP17" s="71">
        <v>0</v>
      </c>
      <c r="KQ17" s="71">
        <v>0</v>
      </c>
      <c r="KR17" s="71">
        <v>0</v>
      </c>
      <c r="KS17" s="71">
        <v>0</v>
      </c>
      <c r="KT17" s="71">
        <v>0</v>
      </c>
      <c r="KU17" s="71">
        <v>0</v>
      </c>
      <c r="KV17" s="71">
        <v>0</v>
      </c>
      <c r="KW17" s="71">
        <v>1</v>
      </c>
      <c r="KX17" s="71">
        <v>0</v>
      </c>
      <c r="KY17" s="71">
        <v>0</v>
      </c>
      <c r="KZ17" s="71">
        <v>0</v>
      </c>
      <c r="LA17" s="71">
        <v>0</v>
      </c>
      <c r="LB17" s="71">
        <v>0</v>
      </c>
      <c r="LC17" s="71">
        <v>0</v>
      </c>
      <c r="LD17" s="71">
        <v>0</v>
      </c>
      <c r="LE17" s="71">
        <v>0</v>
      </c>
      <c r="LF17" s="71">
        <v>0</v>
      </c>
      <c r="LG17" s="71">
        <v>0</v>
      </c>
      <c r="LH17" s="71">
        <v>0</v>
      </c>
      <c r="LI17" s="71">
        <v>0</v>
      </c>
      <c r="LJ17" s="71">
        <v>0</v>
      </c>
      <c r="LK17" s="71">
        <v>0</v>
      </c>
      <c r="LL17" s="71">
        <v>0</v>
      </c>
      <c r="LM17" s="71">
        <v>0</v>
      </c>
      <c r="LN17" s="71">
        <v>0</v>
      </c>
      <c r="LO17" s="71">
        <v>0</v>
      </c>
      <c r="LP17" s="71">
        <v>0</v>
      </c>
      <c r="LQ17" s="71">
        <v>0</v>
      </c>
      <c r="LR17" s="71">
        <v>0</v>
      </c>
      <c r="LS17" s="71">
        <v>0</v>
      </c>
      <c r="LT17" s="71">
        <v>0</v>
      </c>
    </row>
    <row r="18" spans="1:332">
      <c r="A18" s="71" t="s">
        <v>1702</v>
      </c>
      <c r="B18" s="71" t="s">
        <v>31</v>
      </c>
      <c r="C18" s="71">
        <v>32659</v>
      </c>
      <c r="D18" s="71" t="s">
        <v>101</v>
      </c>
      <c r="E18" s="71" t="s">
        <v>103</v>
      </c>
      <c r="F18" s="71" t="s">
        <v>2117</v>
      </c>
      <c r="G18" s="71">
        <v>3644</v>
      </c>
      <c r="H18" s="71">
        <v>36303</v>
      </c>
      <c r="I18" s="71" t="s">
        <v>31</v>
      </c>
      <c r="J18" s="71">
        <v>0.375</v>
      </c>
      <c r="K18" s="71">
        <v>1</v>
      </c>
      <c r="L18" s="71" t="s">
        <v>1703</v>
      </c>
      <c r="M18" s="71">
        <v>0.92449999999999999</v>
      </c>
      <c r="N18" s="71">
        <v>3.057E-4</v>
      </c>
      <c r="O18" s="71">
        <v>3.057E-4</v>
      </c>
      <c r="P18" s="71">
        <v>3.1829999999999998E-4</v>
      </c>
      <c r="Q18" s="71">
        <v>0.98709999999999998</v>
      </c>
      <c r="R18" s="71">
        <v>3.076E-4</v>
      </c>
      <c r="S18" s="71">
        <v>3.057E-4</v>
      </c>
      <c r="T18" s="71">
        <v>3.144E-4</v>
      </c>
      <c r="U18" s="71">
        <v>3.057E-4</v>
      </c>
      <c r="V18" s="71">
        <v>3.057E-4</v>
      </c>
      <c r="W18" s="71">
        <v>3.144E-4</v>
      </c>
      <c r="X18" s="71">
        <v>3.4529999999999999E-4</v>
      </c>
      <c r="Y18" s="71">
        <v>3.2200000000000002E-4</v>
      </c>
      <c r="Z18" s="71">
        <v>3.057E-4</v>
      </c>
      <c r="AA18" s="71">
        <v>3.057E-4</v>
      </c>
      <c r="AB18" s="71">
        <v>1.0780000000000001</v>
      </c>
      <c r="AC18" s="71">
        <v>0.9395</v>
      </c>
      <c r="AD18" s="71">
        <v>3.1030000000000001E-4</v>
      </c>
      <c r="AE18" s="71">
        <v>3.057E-4</v>
      </c>
      <c r="AF18" s="71">
        <v>0.90900000000000003</v>
      </c>
      <c r="AG18" s="71">
        <v>3.144E-4</v>
      </c>
      <c r="AH18" s="71">
        <v>3.144E-4</v>
      </c>
      <c r="AI18" s="71">
        <v>3.2200000000000002E-4</v>
      </c>
      <c r="AJ18" s="71">
        <v>3.48E-4</v>
      </c>
      <c r="AK18" s="71">
        <v>1.042</v>
      </c>
      <c r="AL18" s="71">
        <v>3.1260000000000001E-4</v>
      </c>
      <c r="AM18" s="71">
        <v>0.94099999999999995</v>
      </c>
      <c r="AN18" s="71">
        <v>0.99850000000000005</v>
      </c>
      <c r="AO18" s="71">
        <v>0.90159999999999996</v>
      </c>
      <c r="AP18" s="71">
        <v>1.0289999999999999</v>
      </c>
      <c r="AQ18" s="71">
        <v>3.057E-4</v>
      </c>
      <c r="AR18" s="71">
        <v>3.1419999999999999E-4</v>
      </c>
      <c r="AS18" s="71">
        <v>3.3980000000000002E-4</v>
      </c>
      <c r="AT18" s="71">
        <v>3.1829999999999998E-4</v>
      </c>
      <c r="AU18" s="71">
        <v>3.1260000000000001E-4</v>
      </c>
      <c r="AV18" s="71">
        <v>4.0109999999999999E-4</v>
      </c>
      <c r="AW18" s="71">
        <v>3.057E-4</v>
      </c>
      <c r="AX18" s="71">
        <v>3.057E-4</v>
      </c>
      <c r="AY18" s="71">
        <v>3.057E-4</v>
      </c>
      <c r="AZ18" s="71">
        <v>3.4600000000000001E-4</v>
      </c>
      <c r="BA18" s="71">
        <v>0.995</v>
      </c>
      <c r="BB18" s="71">
        <v>3.076E-4</v>
      </c>
      <c r="BC18" s="71">
        <v>3.076E-4</v>
      </c>
      <c r="BD18" s="71">
        <v>3.144E-4</v>
      </c>
      <c r="BE18" s="71">
        <v>3.144E-4</v>
      </c>
      <c r="BF18" s="71">
        <v>3.1260000000000001E-4</v>
      </c>
      <c r="BG18" s="71">
        <v>1.8580000000000001</v>
      </c>
      <c r="BH18" s="71">
        <v>3.1829999999999998E-4</v>
      </c>
      <c r="BI18" s="71">
        <v>0.94799999999999995</v>
      </c>
      <c r="BJ18" s="71">
        <v>3.1260000000000001E-4</v>
      </c>
      <c r="BK18" s="71">
        <v>3.4529999999999999E-4</v>
      </c>
      <c r="BL18" s="71">
        <v>3.344E-4</v>
      </c>
      <c r="BM18" s="71">
        <v>1.0760000000000001</v>
      </c>
      <c r="BN18" s="71">
        <v>3.057E-4</v>
      </c>
      <c r="BO18" s="71">
        <v>1.129</v>
      </c>
      <c r="BP18" s="71">
        <v>3.057E-4</v>
      </c>
      <c r="BQ18" s="71">
        <v>3.1030000000000001E-4</v>
      </c>
      <c r="BR18" s="71">
        <v>3.1829999999999998E-4</v>
      </c>
      <c r="BS18" s="71">
        <v>9.6620000000000004E-3</v>
      </c>
      <c r="BT18" s="71">
        <v>3.1030000000000001E-4</v>
      </c>
      <c r="BU18" s="71">
        <v>0.80559999999999998</v>
      </c>
      <c r="BV18" s="71">
        <v>0.60050000000000003</v>
      </c>
      <c r="BW18" s="71">
        <v>1.004</v>
      </c>
      <c r="BX18" s="71">
        <v>3.076E-4</v>
      </c>
      <c r="BY18" s="71">
        <v>3.076E-4</v>
      </c>
      <c r="BZ18" s="71">
        <v>3.057E-4</v>
      </c>
      <c r="CA18" s="71">
        <v>0.9597</v>
      </c>
      <c r="CB18" s="71">
        <v>3.057E-4</v>
      </c>
      <c r="CC18" s="71">
        <v>3.076E-4</v>
      </c>
      <c r="CD18" s="71">
        <v>3.076E-4</v>
      </c>
      <c r="CE18" s="71">
        <v>3.076E-4</v>
      </c>
      <c r="CF18" s="71">
        <v>3.057E-4</v>
      </c>
      <c r="CG18" s="71">
        <v>3.1809999999999998E-4</v>
      </c>
      <c r="CH18" s="71">
        <v>3.057E-4</v>
      </c>
      <c r="CI18" s="71">
        <v>3.057E-4</v>
      </c>
      <c r="CJ18" s="71">
        <v>3.076E-4</v>
      </c>
      <c r="CK18" s="71">
        <v>3.1260000000000001E-4</v>
      </c>
      <c r="CL18" s="71">
        <v>3.076E-4</v>
      </c>
      <c r="CM18" s="71">
        <v>3.076E-4</v>
      </c>
      <c r="CN18" s="71">
        <v>3.076E-4</v>
      </c>
      <c r="CO18" s="71">
        <v>0.96099999999999997</v>
      </c>
      <c r="CP18" s="71">
        <v>3.1260000000000001E-4</v>
      </c>
      <c r="CQ18" s="71">
        <v>3.057E-4</v>
      </c>
      <c r="CR18" s="71">
        <v>3.076E-4</v>
      </c>
      <c r="CS18" s="71">
        <v>3.1260000000000001E-4</v>
      </c>
      <c r="CT18" s="71">
        <v>3.2200000000000002E-4</v>
      </c>
      <c r="CU18" s="71">
        <v>3.057E-4</v>
      </c>
      <c r="CV18" s="71">
        <v>3.1030000000000001E-4</v>
      </c>
      <c r="CW18" s="71">
        <v>3.057E-4</v>
      </c>
      <c r="CX18" s="71">
        <v>3.076E-4</v>
      </c>
      <c r="CY18" s="71">
        <v>3.1260000000000001E-4</v>
      </c>
      <c r="CZ18" s="71">
        <v>3.057E-4</v>
      </c>
      <c r="DA18" s="71">
        <v>0.98629999999999995</v>
      </c>
      <c r="DB18" s="71">
        <v>0.96589999999999998</v>
      </c>
      <c r="DC18" s="71">
        <v>1.012</v>
      </c>
      <c r="DD18" s="71">
        <v>2.3E-3</v>
      </c>
      <c r="DE18" s="71">
        <v>3.057E-4</v>
      </c>
      <c r="DF18" s="71">
        <v>3.1260000000000001E-4</v>
      </c>
      <c r="DG18" s="71">
        <v>3.057E-4</v>
      </c>
      <c r="DH18" s="71">
        <v>0.94430000000000003</v>
      </c>
      <c r="DI18" s="71">
        <v>3.057E-4</v>
      </c>
      <c r="DJ18" s="71">
        <v>3.1030000000000001E-4</v>
      </c>
      <c r="DK18" s="71">
        <v>0.95150000000000001</v>
      </c>
      <c r="DL18" s="71">
        <v>0.98319999999999996</v>
      </c>
      <c r="DM18" s="71">
        <v>0.99160000000000004</v>
      </c>
      <c r="DN18" s="71">
        <v>0.92869999999999997</v>
      </c>
      <c r="DO18" s="71">
        <v>0.90910000000000002</v>
      </c>
      <c r="DP18" s="71">
        <v>1.0269999999999999</v>
      </c>
      <c r="DQ18" s="71">
        <v>3.057E-4</v>
      </c>
      <c r="DR18" s="71">
        <v>0.99019999999999997</v>
      </c>
      <c r="DS18" s="71">
        <v>0.98140000000000005</v>
      </c>
      <c r="DT18" s="71">
        <v>1.0720000000000001</v>
      </c>
      <c r="DU18" s="71">
        <v>0.98960000000000004</v>
      </c>
      <c r="DV18" s="71">
        <v>0.99350000000000005</v>
      </c>
      <c r="DW18" s="71">
        <v>8.1679999999999999E-3</v>
      </c>
      <c r="DX18" s="71">
        <v>1.222</v>
      </c>
      <c r="DY18" s="71">
        <v>0.9395</v>
      </c>
      <c r="DZ18" s="71">
        <v>3.057E-4</v>
      </c>
      <c r="EA18" s="71">
        <v>3.076E-4</v>
      </c>
      <c r="EB18" s="71">
        <v>1.111</v>
      </c>
      <c r="EC18" s="71">
        <v>0.98829999999999996</v>
      </c>
      <c r="ED18" s="71">
        <v>3.144E-4</v>
      </c>
      <c r="EE18" s="71">
        <v>3.1260000000000001E-4</v>
      </c>
      <c r="EF18" s="71">
        <v>3.057E-4</v>
      </c>
      <c r="EG18" s="71">
        <v>3.057E-4</v>
      </c>
      <c r="EH18" s="71">
        <v>3.057E-4</v>
      </c>
      <c r="EI18" s="71">
        <v>1.0529999999999999</v>
      </c>
      <c r="EJ18" s="71">
        <v>0.96240000000000003</v>
      </c>
      <c r="EK18" s="71">
        <v>1.9339999999999999</v>
      </c>
      <c r="EL18" s="71">
        <v>1.012</v>
      </c>
      <c r="EM18" s="71">
        <v>0.87190000000000001</v>
      </c>
      <c r="EN18" s="71">
        <v>3.144E-4</v>
      </c>
      <c r="EO18" s="71">
        <v>3.057E-4</v>
      </c>
      <c r="EP18" s="71">
        <v>3.076E-4</v>
      </c>
      <c r="EQ18" s="71">
        <v>3.1030000000000001E-4</v>
      </c>
      <c r="ER18" s="71">
        <v>3.1260000000000001E-4</v>
      </c>
      <c r="ES18" s="71">
        <v>2.2720000000000001E-2</v>
      </c>
      <c r="ET18" s="71">
        <v>0.93140000000000001</v>
      </c>
      <c r="EU18" s="71">
        <v>1.054</v>
      </c>
      <c r="EV18" s="71">
        <v>3.6970000000000001</v>
      </c>
      <c r="EW18" s="71">
        <v>0.89539999999999997</v>
      </c>
      <c r="EX18" s="71">
        <v>1.038</v>
      </c>
      <c r="EY18" s="71">
        <v>3.1260000000000001E-4</v>
      </c>
      <c r="EZ18" s="71">
        <v>3.057E-4</v>
      </c>
      <c r="FA18" s="71">
        <v>3.4600000000000001E-4</v>
      </c>
      <c r="FB18" s="71">
        <v>1.0489999999999999</v>
      </c>
      <c r="FC18" s="71">
        <v>0.93530000000000002</v>
      </c>
      <c r="FD18" s="71">
        <v>1.018</v>
      </c>
      <c r="FE18" s="71">
        <v>3.1260000000000001E-4</v>
      </c>
      <c r="FF18" s="71">
        <v>1.081</v>
      </c>
      <c r="FG18" s="71">
        <v>1.0940000000000001</v>
      </c>
      <c r="FH18" s="71">
        <v>0.93989999999999996</v>
      </c>
      <c r="FI18" s="71">
        <v>3.1260000000000001E-4</v>
      </c>
      <c r="FJ18" s="71">
        <v>1.6419999999999999</v>
      </c>
      <c r="FK18" s="71">
        <v>0.96040000000000003</v>
      </c>
      <c r="FL18" s="71">
        <v>0.96550000000000002</v>
      </c>
      <c r="FM18" s="71">
        <v>0.94920000000000004</v>
      </c>
      <c r="FN18" s="71">
        <v>0.95530000000000004</v>
      </c>
      <c r="FO18" s="71">
        <v>3.1030000000000001E-4</v>
      </c>
      <c r="FP18" s="71">
        <v>3.057E-4</v>
      </c>
      <c r="FQ18" s="71">
        <v>0</v>
      </c>
      <c r="FR18" s="71">
        <v>1</v>
      </c>
      <c r="FS18" s="71">
        <v>1</v>
      </c>
      <c r="FT18" s="71">
        <v>1</v>
      </c>
      <c r="FU18" s="71">
        <v>0</v>
      </c>
      <c r="FV18" s="71">
        <v>1</v>
      </c>
      <c r="FW18" s="71">
        <v>1</v>
      </c>
      <c r="FX18" s="71">
        <v>1</v>
      </c>
      <c r="FY18" s="71">
        <v>1</v>
      </c>
      <c r="FZ18" s="71">
        <v>1</v>
      </c>
      <c r="GA18" s="71">
        <v>1</v>
      </c>
      <c r="GB18" s="71">
        <v>1</v>
      </c>
      <c r="GC18" s="71">
        <v>1</v>
      </c>
      <c r="GD18" s="71">
        <v>1</v>
      </c>
      <c r="GE18" s="71">
        <v>1</v>
      </c>
      <c r="GF18" s="71">
        <v>0</v>
      </c>
      <c r="GG18" s="71">
        <v>0</v>
      </c>
      <c r="GH18" s="71">
        <v>1</v>
      </c>
      <c r="GI18" s="71">
        <v>1</v>
      </c>
      <c r="GJ18" s="71">
        <v>0</v>
      </c>
      <c r="GK18" s="71">
        <v>1</v>
      </c>
      <c r="GL18" s="71">
        <v>1</v>
      </c>
      <c r="GM18" s="71">
        <v>1</v>
      </c>
      <c r="GN18" s="71">
        <v>1</v>
      </c>
      <c r="GO18" s="71">
        <v>0</v>
      </c>
      <c r="GP18" s="71">
        <v>1</v>
      </c>
      <c r="GQ18" s="71">
        <v>0</v>
      </c>
      <c r="GR18" s="71">
        <v>0</v>
      </c>
      <c r="GS18" s="71">
        <v>0</v>
      </c>
      <c r="GT18" s="71">
        <v>0</v>
      </c>
      <c r="GU18" s="71">
        <v>1</v>
      </c>
      <c r="GV18" s="71">
        <v>1</v>
      </c>
      <c r="GW18" s="71">
        <v>1</v>
      </c>
      <c r="GX18" s="71">
        <v>1</v>
      </c>
      <c r="GY18" s="71">
        <v>1</v>
      </c>
      <c r="GZ18" s="71">
        <v>1</v>
      </c>
      <c r="HA18" s="71">
        <v>1</v>
      </c>
      <c r="HB18" s="71">
        <v>1</v>
      </c>
      <c r="HC18" s="71">
        <v>1</v>
      </c>
      <c r="HD18" s="71">
        <v>1</v>
      </c>
      <c r="HE18" s="71">
        <v>0</v>
      </c>
      <c r="HF18" s="71">
        <v>1</v>
      </c>
      <c r="HG18" s="71">
        <v>1</v>
      </c>
      <c r="HH18" s="71">
        <v>1</v>
      </c>
      <c r="HI18" s="71">
        <v>1</v>
      </c>
      <c r="HJ18" s="71">
        <v>1</v>
      </c>
      <c r="HK18" s="71">
        <v>0</v>
      </c>
      <c r="HL18" s="71">
        <v>1</v>
      </c>
      <c r="HM18" s="71">
        <v>0</v>
      </c>
      <c r="HN18" s="71">
        <v>1</v>
      </c>
      <c r="HO18" s="71">
        <v>1</v>
      </c>
      <c r="HP18" s="71">
        <v>1</v>
      </c>
      <c r="HQ18" s="71">
        <v>0</v>
      </c>
      <c r="HR18" s="71">
        <v>1</v>
      </c>
      <c r="HS18" s="71">
        <v>0</v>
      </c>
      <c r="HT18" s="71">
        <v>1</v>
      </c>
      <c r="HU18" s="71">
        <v>1</v>
      </c>
      <c r="HV18" s="71">
        <v>1</v>
      </c>
      <c r="HW18" s="71">
        <v>1</v>
      </c>
      <c r="HX18" s="71">
        <v>1</v>
      </c>
      <c r="HY18" s="71">
        <v>0</v>
      </c>
      <c r="HZ18" s="71">
        <v>0</v>
      </c>
      <c r="IA18" s="71">
        <v>0</v>
      </c>
      <c r="IB18" s="71">
        <v>1</v>
      </c>
      <c r="IC18" s="71">
        <v>1</v>
      </c>
      <c r="ID18" s="71">
        <v>1</v>
      </c>
      <c r="IE18" s="71">
        <v>0</v>
      </c>
      <c r="IF18" s="71">
        <v>1</v>
      </c>
      <c r="IG18" s="71">
        <v>1</v>
      </c>
      <c r="IH18" s="71">
        <v>1</v>
      </c>
      <c r="II18" s="71">
        <v>1</v>
      </c>
      <c r="IJ18" s="71">
        <v>1</v>
      </c>
      <c r="IK18" s="71">
        <v>1</v>
      </c>
      <c r="IL18" s="71">
        <v>1</v>
      </c>
      <c r="IM18" s="71">
        <v>1</v>
      </c>
      <c r="IN18" s="71">
        <v>1</v>
      </c>
      <c r="IO18" s="71">
        <v>1</v>
      </c>
      <c r="IP18" s="71">
        <v>1</v>
      </c>
      <c r="IQ18" s="71">
        <v>1</v>
      </c>
      <c r="IR18" s="71">
        <v>1</v>
      </c>
      <c r="IS18" s="71">
        <v>0</v>
      </c>
      <c r="IT18" s="71">
        <v>1</v>
      </c>
      <c r="IU18" s="71">
        <v>1</v>
      </c>
      <c r="IV18" s="71">
        <v>1</v>
      </c>
      <c r="IW18" s="71">
        <v>1</v>
      </c>
      <c r="IX18" s="71">
        <v>1</v>
      </c>
      <c r="IY18" s="71">
        <v>1</v>
      </c>
      <c r="IZ18" s="71">
        <v>1</v>
      </c>
      <c r="JA18" s="71">
        <v>1</v>
      </c>
      <c r="JB18" s="71">
        <v>1</v>
      </c>
      <c r="JC18" s="71">
        <v>1</v>
      </c>
      <c r="JD18" s="71">
        <v>1</v>
      </c>
      <c r="JE18" s="71">
        <v>0</v>
      </c>
      <c r="JF18" s="71">
        <v>0</v>
      </c>
      <c r="JG18" s="71">
        <v>0</v>
      </c>
      <c r="JH18" s="71">
        <v>1</v>
      </c>
      <c r="JI18" s="71">
        <v>1</v>
      </c>
      <c r="JJ18" s="71">
        <v>1</v>
      </c>
      <c r="JK18" s="71">
        <v>1</v>
      </c>
      <c r="JL18" s="71">
        <v>0</v>
      </c>
      <c r="JM18" s="71">
        <v>1</v>
      </c>
      <c r="JN18" s="71">
        <v>1</v>
      </c>
      <c r="JO18" s="71">
        <v>0</v>
      </c>
      <c r="JP18" s="71">
        <v>0</v>
      </c>
      <c r="JQ18" s="71">
        <v>0</v>
      </c>
      <c r="JR18" s="71">
        <v>0</v>
      </c>
      <c r="JS18" s="71">
        <v>0</v>
      </c>
      <c r="JT18" s="71">
        <v>0</v>
      </c>
      <c r="JU18" s="71">
        <v>1</v>
      </c>
      <c r="JV18" s="71">
        <v>0</v>
      </c>
      <c r="JW18" s="71">
        <v>0</v>
      </c>
      <c r="JX18" s="71">
        <v>0</v>
      </c>
      <c r="JY18" s="71">
        <v>0</v>
      </c>
      <c r="JZ18" s="71">
        <v>0</v>
      </c>
      <c r="KA18" s="71">
        <v>1</v>
      </c>
      <c r="KB18" s="71">
        <v>0</v>
      </c>
      <c r="KC18" s="71">
        <v>0</v>
      </c>
      <c r="KD18" s="71">
        <v>1</v>
      </c>
      <c r="KE18" s="71">
        <v>1</v>
      </c>
      <c r="KF18" s="71">
        <v>0</v>
      </c>
      <c r="KG18" s="71">
        <v>0</v>
      </c>
      <c r="KH18" s="71">
        <v>1</v>
      </c>
      <c r="KI18" s="71">
        <v>1</v>
      </c>
      <c r="KJ18" s="71">
        <v>1</v>
      </c>
      <c r="KK18" s="71">
        <v>1</v>
      </c>
      <c r="KL18" s="71">
        <v>1</v>
      </c>
      <c r="KM18" s="71">
        <v>0</v>
      </c>
      <c r="KN18" s="71">
        <v>0</v>
      </c>
      <c r="KO18" s="71">
        <v>0</v>
      </c>
      <c r="KP18" s="71">
        <v>0</v>
      </c>
      <c r="KQ18" s="71">
        <v>0</v>
      </c>
      <c r="KR18" s="71">
        <v>1</v>
      </c>
      <c r="KS18" s="71">
        <v>1</v>
      </c>
      <c r="KT18" s="71">
        <v>1</v>
      </c>
      <c r="KU18" s="71">
        <v>1</v>
      </c>
      <c r="KV18" s="71">
        <v>1</v>
      </c>
      <c r="KW18" s="71">
        <v>1</v>
      </c>
      <c r="KX18" s="71">
        <v>0</v>
      </c>
      <c r="KY18" s="71">
        <v>0</v>
      </c>
      <c r="KZ18" s="71">
        <v>0</v>
      </c>
      <c r="LA18" s="71">
        <v>0</v>
      </c>
      <c r="LB18" s="71">
        <v>0</v>
      </c>
      <c r="LC18" s="71">
        <v>1</v>
      </c>
      <c r="LD18" s="71">
        <v>1</v>
      </c>
      <c r="LE18" s="71">
        <v>1</v>
      </c>
      <c r="LF18" s="71">
        <v>0</v>
      </c>
      <c r="LG18" s="71">
        <v>0</v>
      </c>
      <c r="LH18" s="71">
        <v>0</v>
      </c>
      <c r="LI18" s="71">
        <v>1</v>
      </c>
      <c r="LJ18" s="71">
        <v>0</v>
      </c>
      <c r="LK18" s="71">
        <v>0</v>
      </c>
      <c r="LL18" s="71">
        <v>0</v>
      </c>
      <c r="LM18" s="71">
        <v>1</v>
      </c>
      <c r="LN18" s="71">
        <v>0</v>
      </c>
      <c r="LO18" s="71">
        <v>0</v>
      </c>
      <c r="LP18" s="71">
        <v>0</v>
      </c>
      <c r="LQ18" s="71">
        <v>0</v>
      </c>
      <c r="LR18" s="71">
        <v>0</v>
      </c>
      <c r="LS18" s="71">
        <v>1</v>
      </c>
      <c r="LT18" s="71">
        <v>1</v>
      </c>
    </row>
    <row r="19" spans="1:332">
      <c r="A19" s="71" t="s">
        <v>1704</v>
      </c>
      <c r="B19" s="71" t="s">
        <v>31</v>
      </c>
      <c r="C19" s="71">
        <v>356220</v>
      </c>
      <c r="D19" s="71" t="s">
        <v>101</v>
      </c>
      <c r="E19" s="71" t="s">
        <v>103</v>
      </c>
      <c r="F19" s="71" t="s">
        <v>2117</v>
      </c>
      <c r="G19" s="71">
        <v>3655</v>
      </c>
      <c r="H19" s="71">
        <v>359875</v>
      </c>
      <c r="I19" s="71" t="s">
        <v>31</v>
      </c>
      <c r="J19" s="71">
        <v>0.38750000000000001</v>
      </c>
      <c r="K19" s="71">
        <v>0.812666</v>
      </c>
      <c r="L19" s="71" t="s">
        <v>1705</v>
      </c>
      <c r="M19" s="71">
        <v>0.97209999999999996</v>
      </c>
      <c r="N19" s="71">
        <v>0.85060000000000002</v>
      </c>
      <c r="O19" s="79">
        <v>2.9999999999999997E-4</v>
      </c>
      <c r="P19" s="71">
        <v>2.944E-4</v>
      </c>
      <c r="Q19" s="71">
        <v>0.92569999999999997</v>
      </c>
      <c r="R19" s="71">
        <v>0.88490000000000002</v>
      </c>
      <c r="S19" s="71">
        <v>0.93769999999999998</v>
      </c>
      <c r="T19" s="71">
        <v>3.122E-4</v>
      </c>
      <c r="U19" s="71">
        <v>2.9389999999999999E-4</v>
      </c>
      <c r="V19" s="71">
        <v>2.9389999999999999E-4</v>
      </c>
      <c r="W19" s="71">
        <v>2.9720000000000001E-4</v>
      </c>
      <c r="X19" s="71">
        <v>2.9950000000000002E-4</v>
      </c>
      <c r="Y19" s="71">
        <v>3.1490000000000001E-4</v>
      </c>
      <c r="Z19" s="71">
        <v>1.0469999999999999</v>
      </c>
      <c r="AA19" s="71">
        <v>0.88639999999999997</v>
      </c>
      <c r="AB19" s="71">
        <v>1.0329999999999999</v>
      </c>
      <c r="AC19" s="71">
        <v>0.91820000000000002</v>
      </c>
      <c r="AD19" s="71">
        <v>1.073</v>
      </c>
      <c r="AE19" s="71">
        <v>0.99939999999999996</v>
      </c>
      <c r="AF19" s="71">
        <v>1.0620000000000001</v>
      </c>
      <c r="AG19" s="71">
        <v>2.9720000000000001E-4</v>
      </c>
      <c r="AH19" s="71">
        <v>0.89239999999999997</v>
      </c>
      <c r="AI19" s="71">
        <v>1.0980000000000001</v>
      </c>
      <c r="AJ19" s="71">
        <v>2.9720000000000001E-4</v>
      </c>
      <c r="AK19" s="71">
        <v>1.028</v>
      </c>
      <c r="AL19" s="71">
        <v>2.9720000000000001E-4</v>
      </c>
      <c r="AM19" s="71">
        <v>0.90590000000000004</v>
      </c>
      <c r="AN19" s="71">
        <v>0.93069999999999997</v>
      </c>
      <c r="AO19" s="71">
        <v>1.0009999999999999</v>
      </c>
      <c r="AP19" s="71">
        <v>0.92200000000000004</v>
      </c>
      <c r="AQ19" s="71">
        <v>2.944E-4</v>
      </c>
      <c r="AR19" s="71">
        <v>2.9720000000000001E-4</v>
      </c>
      <c r="AS19" s="71">
        <v>2.9950000000000002E-4</v>
      </c>
      <c r="AT19" s="71">
        <v>3.055E-4</v>
      </c>
      <c r="AU19" s="79">
        <v>2.9999999999999997E-4</v>
      </c>
      <c r="AV19" s="71">
        <v>3.2820000000000001E-4</v>
      </c>
      <c r="AW19" s="71">
        <v>2.9950000000000002E-4</v>
      </c>
      <c r="AX19" s="71">
        <v>2.944E-4</v>
      </c>
      <c r="AY19" s="71">
        <v>2.9720000000000001E-4</v>
      </c>
      <c r="AZ19" s="71">
        <v>2.9950000000000002E-4</v>
      </c>
      <c r="BA19" s="71">
        <v>1.101</v>
      </c>
      <c r="BB19" s="79">
        <v>2.9999999999999997E-4</v>
      </c>
      <c r="BC19" s="71">
        <v>2.9950000000000002E-4</v>
      </c>
      <c r="BD19" s="71">
        <v>1.0209999999999999</v>
      </c>
      <c r="BE19" s="71">
        <v>2.944E-4</v>
      </c>
      <c r="BF19" s="71">
        <v>0.91190000000000004</v>
      </c>
      <c r="BG19" s="71">
        <v>0.94</v>
      </c>
      <c r="BH19" s="71">
        <v>3.055E-4</v>
      </c>
      <c r="BI19" s="71">
        <v>0.92220000000000002</v>
      </c>
      <c r="BJ19" s="71">
        <v>1.0169999999999999</v>
      </c>
      <c r="BK19" s="71">
        <v>1.0169999999999999</v>
      </c>
      <c r="BL19" s="71">
        <v>1.0169999999999999</v>
      </c>
      <c r="BM19" s="71">
        <v>1.028</v>
      </c>
      <c r="BN19" s="71">
        <v>1.149</v>
      </c>
      <c r="BO19" s="71">
        <v>0.82779999999999998</v>
      </c>
      <c r="BP19" s="71">
        <v>0.97489999999999999</v>
      </c>
      <c r="BQ19" s="71">
        <v>3.122E-4</v>
      </c>
      <c r="BR19" s="71">
        <v>1.101</v>
      </c>
      <c r="BS19" s="71">
        <v>0.91320000000000001</v>
      </c>
      <c r="BT19" s="71">
        <v>0.81200000000000006</v>
      </c>
      <c r="BU19" s="71">
        <v>0.6724</v>
      </c>
      <c r="BV19" s="71">
        <v>0.56489999999999996</v>
      </c>
      <c r="BW19" s="71">
        <v>0.88160000000000005</v>
      </c>
      <c r="BX19" s="71">
        <v>3.146E-4</v>
      </c>
      <c r="BY19" s="71">
        <v>2.944E-4</v>
      </c>
      <c r="BZ19" s="71">
        <v>1.0509999999999999</v>
      </c>
      <c r="CA19" s="71">
        <v>3.122E-4</v>
      </c>
      <c r="CB19" s="71">
        <v>2.9389999999999999E-4</v>
      </c>
      <c r="CC19" s="71">
        <v>0.93459999999999999</v>
      </c>
      <c r="CD19" s="71">
        <v>2.944E-4</v>
      </c>
      <c r="CE19" s="71">
        <v>1.04</v>
      </c>
      <c r="CF19" s="71">
        <v>1.0640000000000001</v>
      </c>
      <c r="CG19" s="71">
        <v>3.146E-4</v>
      </c>
      <c r="CH19" s="71">
        <v>0.98970000000000002</v>
      </c>
      <c r="CI19" s="71">
        <v>2.944E-4</v>
      </c>
      <c r="CJ19" s="71">
        <v>1.006</v>
      </c>
      <c r="CK19" s="71">
        <v>2.9720000000000001E-4</v>
      </c>
      <c r="CL19" s="71">
        <v>2.9950000000000002E-4</v>
      </c>
      <c r="CM19" s="71">
        <v>0.98819999999999997</v>
      </c>
      <c r="CN19" s="71">
        <v>1.073</v>
      </c>
      <c r="CO19" s="71">
        <v>2.9720000000000001E-4</v>
      </c>
      <c r="CP19" s="71">
        <v>2.9389999999999999E-4</v>
      </c>
      <c r="CQ19" s="71">
        <v>0.98580000000000001</v>
      </c>
      <c r="CR19" s="71">
        <v>1.0169999999999999</v>
      </c>
      <c r="CS19" s="71">
        <v>1.034</v>
      </c>
      <c r="CT19" s="71">
        <v>0.78810000000000002</v>
      </c>
      <c r="CU19" s="71">
        <v>2.9950000000000002E-4</v>
      </c>
      <c r="CV19" s="71">
        <v>1.0389999999999999</v>
      </c>
      <c r="CW19" s="71">
        <v>0.99639999999999995</v>
      </c>
      <c r="CX19" s="71">
        <v>0.91959999999999997</v>
      </c>
      <c r="CY19" s="71">
        <v>0.97529999999999994</v>
      </c>
      <c r="CZ19" s="71">
        <v>0.92589999999999995</v>
      </c>
      <c r="DA19" s="71">
        <v>1.006</v>
      </c>
      <c r="DB19" s="71">
        <v>0.90380000000000005</v>
      </c>
      <c r="DC19" s="71">
        <v>0.99690000000000001</v>
      </c>
      <c r="DD19" s="71">
        <v>0.83199999999999996</v>
      </c>
      <c r="DE19" s="71">
        <v>2.9950000000000002E-4</v>
      </c>
      <c r="DF19" s="71">
        <v>2.9720000000000001E-4</v>
      </c>
      <c r="DG19" s="71">
        <v>0.95779999999999998</v>
      </c>
      <c r="DH19" s="71">
        <v>0.92959999999999998</v>
      </c>
      <c r="DI19" s="71">
        <v>0.93879999999999997</v>
      </c>
      <c r="DJ19" s="71">
        <v>1.048</v>
      </c>
      <c r="DK19" s="79">
        <v>2.9999999999999997E-4</v>
      </c>
      <c r="DL19" s="71">
        <v>0.9829</v>
      </c>
      <c r="DM19" s="71">
        <v>2.944E-4</v>
      </c>
      <c r="DN19" s="71">
        <v>2.9389999999999999E-4</v>
      </c>
      <c r="DO19" s="71">
        <v>2.9389999999999999E-4</v>
      </c>
      <c r="DP19" s="71">
        <v>2.944E-4</v>
      </c>
      <c r="DQ19" s="71">
        <v>2.9720000000000001E-4</v>
      </c>
      <c r="DR19" s="71">
        <v>1.0109999999999999</v>
      </c>
      <c r="DS19" s="71">
        <v>0.96550000000000002</v>
      </c>
      <c r="DT19" s="71">
        <v>0.95699999999999996</v>
      </c>
      <c r="DU19" s="71">
        <v>1.048</v>
      </c>
      <c r="DV19" s="71">
        <v>0.89590000000000003</v>
      </c>
      <c r="DW19" s="71">
        <v>0.47099999999999997</v>
      </c>
      <c r="DX19" s="71">
        <v>0.96419999999999995</v>
      </c>
      <c r="DY19" s="71">
        <v>0.95840000000000003</v>
      </c>
      <c r="DZ19" s="71">
        <v>0.95199999999999996</v>
      </c>
      <c r="EA19" s="71">
        <v>1.099</v>
      </c>
      <c r="EB19" s="71">
        <v>1.2170000000000001</v>
      </c>
      <c r="EC19" s="71">
        <v>1.014</v>
      </c>
      <c r="ED19" s="71">
        <v>3.167E-4</v>
      </c>
      <c r="EE19" s="71">
        <v>1.3079999999999999E-3</v>
      </c>
      <c r="EF19" s="71">
        <v>3.055E-4</v>
      </c>
      <c r="EG19" s="71">
        <v>3.055E-4</v>
      </c>
      <c r="EH19" s="71">
        <v>1.0209999999999999</v>
      </c>
      <c r="EI19" s="71">
        <v>0.94789999999999996</v>
      </c>
      <c r="EJ19" s="71">
        <v>0.94879999999999998</v>
      </c>
      <c r="EK19" s="71">
        <v>1.0009999999999999</v>
      </c>
      <c r="EL19" s="71">
        <v>1.1519999999999999</v>
      </c>
      <c r="EM19" s="71">
        <v>0.9022</v>
      </c>
      <c r="EN19" s="71">
        <v>2.944E-4</v>
      </c>
      <c r="EO19" s="71">
        <v>2.9720000000000001E-4</v>
      </c>
      <c r="EP19" s="79">
        <v>2.9999999999999997E-4</v>
      </c>
      <c r="EQ19" s="71">
        <v>2.944E-4</v>
      </c>
      <c r="ER19" s="71">
        <v>2.944E-4</v>
      </c>
      <c r="ES19" s="71">
        <v>1.0069999999999999</v>
      </c>
      <c r="ET19" s="79">
        <v>2.9999999999999997E-4</v>
      </c>
      <c r="EU19" s="71">
        <v>9.9830000000000006E-3</v>
      </c>
      <c r="EV19" s="71">
        <v>1.014</v>
      </c>
      <c r="EW19" s="71">
        <v>0.99260000000000004</v>
      </c>
      <c r="EX19" s="71">
        <v>1.097</v>
      </c>
      <c r="EY19" s="71">
        <v>2.9389999999999999E-4</v>
      </c>
      <c r="EZ19" s="71">
        <v>2.944E-4</v>
      </c>
      <c r="FA19" s="71">
        <v>3.146E-4</v>
      </c>
      <c r="FB19" s="71">
        <v>1.014</v>
      </c>
      <c r="FC19" s="71">
        <v>0.91469999999999996</v>
      </c>
      <c r="FD19" s="71">
        <v>1.0189999999999999</v>
      </c>
      <c r="FE19" s="71">
        <v>1.139</v>
      </c>
      <c r="FF19" s="71">
        <v>0.99309999999999998</v>
      </c>
      <c r="FG19" s="71">
        <v>1.0029999999999999</v>
      </c>
      <c r="FH19" s="71">
        <v>2.9720000000000001E-4</v>
      </c>
      <c r="FI19" s="71">
        <v>2.9720000000000001E-4</v>
      </c>
      <c r="FJ19" s="71">
        <v>0.88629999999999998</v>
      </c>
      <c r="FK19" s="71">
        <v>0.85750000000000004</v>
      </c>
      <c r="FL19" s="71">
        <v>1.0489999999999999</v>
      </c>
      <c r="FM19" s="71">
        <v>0.92100000000000004</v>
      </c>
      <c r="FN19" s="71">
        <v>1.0880000000000001</v>
      </c>
      <c r="FO19" s="71">
        <v>1.0820000000000001</v>
      </c>
      <c r="FP19" s="71">
        <v>0.9919</v>
      </c>
      <c r="FQ19" s="71">
        <v>0</v>
      </c>
      <c r="FR19" s="71">
        <v>0</v>
      </c>
      <c r="FS19" s="71">
        <v>1</v>
      </c>
      <c r="FT19" s="71">
        <v>1</v>
      </c>
      <c r="FU19" s="71">
        <v>0</v>
      </c>
      <c r="FV19" s="71">
        <v>0</v>
      </c>
      <c r="FW19" s="71">
        <v>0</v>
      </c>
      <c r="FX19" s="71">
        <v>1</v>
      </c>
      <c r="FY19" s="71">
        <v>1</v>
      </c>
      <c r="FZ19" s="71">
        <v>1</v>
      </c>
      <c r="GA19" s="71">
        <v>1</v>
      </c>
      <c r="GB19" s="71">
        <v>1</v>
      </c>
      <c r="GC19" s="71">
        <v>1</v>
      </c>
      <c r="GD19" s="71">
        <v>0</v>
      </c>
      <c r="GE19" s="71">
        <v>0</v>
      </c>
      <c r="GF19" s="71">
        <v>0</v>
      </c>
      <c r="GG19" s="71">
        <v>0</v>
      </c>
      <c r="GH19" s="71">
        <v>0</v>
      </c>
      <c r="GI19" s="71">
        <v>0</v>
      </c>
      <c r="GJ19" s="71">
        <v>0</v>
      </c>
      <c r="GK19" s="71">
        <v>1</v>
      </c>
      <c r="GL19" s="71">
        <v>0</v>
      </c>
      <c r="GM19" s="71">
        <v>0</v>
      </c>
      <c r="GN19" s="71">
        <v>1</v>
      </c>
      <c r="GO19" s="71">
        <v>0</v>
      </c>
      <c r="GP19" s="71">
        <v>1</v>
      </c>
      <c r="GQ19" s="71">
        <v>0</v>
      </c>
      <c r="GR19" s="71">
        <v>0</v>
      </c>
      <c r="GS19" s="71">
        <v>0</v>
      </c>
      <c r="GT19" s="71">
        <v>0</v>
      </c>
      <c r="GU19" s="71">
        <v>1</v>
      </c>
      <c r="GV19" s="71">
        <v>1</v>
      </c>
      <c r="GW19" s="71">
        <v>1</v>
      </c>
      <c r="GX19" s="71">
        <v>1</v>
      </c>
      <c r="GY19" s="71">
        <v>1</v>
      </c>
      <c r="GZ19" s="71">
        <v>1</v>
      </c>
      <c r="HA19" s="71">
        <v>1</v>
      </c>
      <c r="HB19" s="71">
        <v>1</v>
      </c>
      <c r="HC19" s="71">
        <v>1</v>
      </c>
      <c r="HD19" s="71">
        <v>1</v>
      </c>
      <c r="HE19" s="71">
        <v>0</v>
      </c>
      <c r="HF19" s="71">
        <v>1</v>
      </c>
      <c r="HG19" s="71">
        <v>1</v>
      </c>
      <c r="HH19" s="71">
        <v>0</v>
      </c>
      <c r="HI19" s="71">
        <v>1</v>
      </c>
      <c r="HJ19" s="71">
        <v>0</v>
      </c>
      <c r="HK19" s="71">
        <v>0</v>
      </c>
      <c r="HL19" s="71">
        <v>1</v>
      </c>
      <c r="HM19" s="71">
        <v>0</v>
      </c>
      <c r="HN19" s="71">
        <v>0</v>
      </c>
      <c r="HO19" s="71">
        <v>0</v>
      </c>
      <c r="HP19" s="71">
        <v>0</v>
      </c>
      <c r="HQ19" s="71">
        <v>0</v>
      </c>
      <c r="HR19" s="71">
        <v>0</v>
      </c>
      <c r="HS19" s="71">
        <v>0</v>
      </c>
      <c r="HT19" s="71">
        <v>0</v>
      </c>
      <c r="HU19" s="71">
        <v>1</v>
      </c>
      <c r="HV19" s="71">
        <v>0</v>
      </c>
      <c r="HW19" s="71">
        <v>0</v>
      </c>
      <c r="HX19" s="71">
        <v>0</v>
      </c>
      <c r="HY19" s="71">
        <v>0</v>
      </c>
      <c r="HZ19" s="71">
        <v>0</v>
      </c>
      <c r="IA19" s="71">
        <v>0</v>
      </c>
      <c r="IB19" s="71">
        <v>1</v>
      </c>
      <c r="IC19" s="71">
        <v>1</v>
      </c>
      <c r="ID19" s="71">
        <v>0</v>
      </c>
      <c r="IE19" s="71">
        <v>1</v>
      </c>
      <c r="IF19" s="71">
        <v>1</v>
      </c>
      <c r="IG19" s="71">
        <v>0</v>
      </c>
      <c r="IH19" s="71">
        <v>1</v>
      </c>
      <c r="II19" s="71">
        <v>0</v>
      </c>
      <c r="IJ19" s="71">
        <v>0</v>
      </c>
      <c r="IK19" s="71">
        <v>1</v>
      </c>
      <c r="IL19" s="71">
        <v>0</v>
      </c>
      <c r="IM19" s="71">
        <v>1</v>
      </c>
      <c r="IN19" s="71">
        <v>0</v>
      </c>
      <c r="IO19" s="71">
        <v>1</v>
      </c>
      <c r="IP19" s="71">
        <v>1</v>
      </c>
      <c r="IQ19" s="71">
        <v>0</v>
      </c>
      <c r="IR19" s="71">
        <v>0</v>
      </c>
      <c r="IS19" s="71">
        <v>1</v>
      </c>
      <c r="IT19" s="71">
        <v>1</v>
      </c>
      <c r="IU19" s="71">
        <v>0</v>
      </c>
      <c r="IV19" s="71">
        <v>0</v>
      </c>
      <c r="IW19" s="71">
        <v>0</v>
      </c>
      <c r="IX19" s="71">
        <v>0</v>
      </c>
      <c r="IY19" s="71">
        <v>1</v>
      </c>
      <c r="IZ19" s="71">
        <v>0</v>
      </c>
      <c r="JA19" s="71">
        <v>0</v>
      </c>
      <c r="JB19" s="71">
        <v>0</v>
      </c>
      <c r="JC19" s="71">
        <v>0</v>
      </c>
      <c r="JD19" s="71">
        <v>0</v>
      </c>
      <c r="JE19" s="71">
        <v>0</v>
      </c>
      <c r="JF19" s="71">
        <v>0</v>
      </c>
      <c r="JG19" s="71">
        <v>0</v>
      </c>
      <c r="JH19" s="71">
        <v>0</v>
      </c>
      <c r="JI19" s="71">
        <v>1</v>
      </c>
      <c r="JJ19" s="71">
        <v>1</v>
      </c>
      <c r="JK19" s="71">
        <v>0</v>
      </c>
      <c r="JL19" s="71">
        <v>0</v>
      </c>
      <c r="JM19" s="71">
        <v>0</v>
      </c>
      <c r="JN19" s="71">
        <v>0</v>
      </c>
      <c r="JO19" s="71">
        <v>1</v>
      </c>
      <c r="JP19" s="71">
        <v>0</v>
      </c>
      <c r="JQ19" s="71">
        <v>1</v>
      </c>
      <c r="JR19" s="71">
        <v>1</v>
      </c>
      <c r="JS19" s="71">
        <v>1</v>
      </c>
      <c r="JT19" s="71">
        <v>1</v>
      </c>
      <c r="JU19" s="71">
        <v>1</v>
      </c>
      <c r="JV19" s="71">
        <v>0</v>
      </c>
      <c r="JW19" s="71">
        <v>0</v>
      </c>
      <c r="JX19" s="71">
        <v>0</v>
      </c>
      <c r="JY19" s="71">
        <v>0</v>
      </c>
      <c r="JZ19" s="71">
        <v>0</v>
      </c>
      <c r="KA19" s="71">
        <v>0</v>
      </c>
      <c r="KB19" s="71">
        <v>0</v>
      </c>
      <c r="KC19" s="71">
        <v>0</v>
      </c>
      <c r="KD19" s="71">
        <v>0</v>
      </c>
      <c r="KE19" s="71">
        <v>0</v>
      </c>
      <c r="KF19" s="71">
        <v>0</v>
      </c>
      <c r="KG19" s="71">
        <v>0</v>
      </c>
      <c r="KH19" s="71">
        <v>1</v>
      </c>
      <c r="KI19" s="71">
        <v>1</v>
      </c>
      <c r="KJ19" s="71">
        <v>1</v>
      </c>
      <c r="KK19" s="71">
        <v>1</v>
      </c>
      <c r="KL19" s="71">
        <v>0</v>
      </c>
      <c r="KM19" s="71">
        <v>0</v>
      </c>
      <c r="KN19" s="71">
        <v>0</v>
      </c>
      <c r="KO19" s="71">
        <v>0</v>
      </c>
      <c r="KP19" s="71">
        <v>0</v>
      </c>
      <c r="KQ19" s="71">
        <v>0</v>
      </c>
      <c r="KR19" s="71">
        <v>1</v>
      </c>
      <c r="KS19" s="71">
        <v>1</v>
      </c>
      <c r="KT19" s="71">
        <v>1</v>
      </c>
      <c r="KU19" s="71">
        <v>1</v>
      </c>
      <c r="KV19" s="71">
        <v>1</v>
      </c>
      <c r="KW19" s="71">
        <v>0</v>
      </c>
      <c r="KX19" s="71">
        <v>1</v>
      </c>
      <c r="KY19" s="71">
        <v>1</v>
      </c>
      <c r="KZ19" s="71">
        <v>0</v>
      </c>
      <c r="LA19" s="71">
        <v>0</v>
      </c>
      <c r="LB19" s="71">
        <v>0</v>
      </c>
      <c r="LC19" s="71">
        <v>1</v>
      </c>
      <c r="LD19" s="71">
        <v>1</v>
      </c>
      <c r="LE19" s="71">
        <v>1</v>
      </c>
      <c r="LF19" s="71">
        <v>0</v>
      </c>
      <c r="LG19" s="71">
        <v>0</v>
      </c>
      <c r="LH19" s="71">
        <v>0</v>
      </c>
      <c r="LI19" s="71">
        <v>0</v>
      </c>
      <c r="LJ19" s="71">
        <v>0</v>
      </c>
      <c r="LK19" s="71">
        <v>0</v>
      </c>
      <c r="LL19" s="71">
        <v>1</v>
      </c>
      <c r="LM19" s="71">
        <v>1</v>
      </c>
      <c r="LN19" s="71">
        <v>0</v>
      </c>
      <c r="LO19" s="71">
        <v>0</v>
      </c>
      <c r="LP19" s="71">
        <v>0</v>
      </c>
      <c r="LQ19" s="71">
        <v>0</v>
      </c>
      <c r="LR19" s="71">
        <v>0</v>
      </c>
      <c r="LS19" s="71">
        <v>0</v>
      </c>
      <c r="LT19" s="71">
        <v>0</v>
      </c>
    </row>
    <row r="20" spans="1:332">
      <c r="A20" s="71" t="s">
        <v>40</v>
      </c>
      <c r="B20" s="71" t="s">
        <v>31</v>
      </c>
      <c r="C20" s="71">
        <v>3610190</v>
      </c>
      <c r="D20" s="71" t="s">
        <v>101</v>
      </c>
      <c r="E20" s="71" t="s">
        <v>103</v>
      </c>
      <c r="F20" s="71" t="s">
        <v>2117</v>
      </c>
      <c r="G20" s="71">
        <v>3688</v>
      </c>
      <c r="H20" s="71">
        <v>3613878</v>
      </c>
      <c r="I20" s="71" t="s">
        <v>31</v>
      </c>
      <c r="J20" s="71">
        <v>1.2500000000000001E-2</v>
      </c>
      <c r="K20" s="71">
        <v>0.49683500000000003</v>
      </c>
      <c r="L20" s="71" t="s">
        <v>1706</v>
      </c>
      <c r="M20" s="71">
        <v>0.94099999999999995</v>
      </c>
      <c r="N20" s="71">
        <v>0.9012</v>
      </c>
      <c r="O20" s="71">
        <v>0.97540000000000004</v>
      </c>
      <c r="P20" s="71">
        <v>1.119</v>
      </c>
      <c r="Q20" s="71">
        <v>1.0960000000000001</v>
      </c>
      <c r="R20" s="71">
        <v>1.143</v>
      </c>
      <c r="S20" s="71">
        <v>1.141</v>
      </c>
      <c r="T20" s="71">
        <v>1.155</v>
      </c>
      <c r="U20" s="71">
        <v>1.155</v>
      </c>
      <c r="V20" s="71">
        <v>0.86990000000000001</v>
      </c>
      <c r="W20" s="71">
        <v>1.111</v>
      </c>
      <c r="X20" s="71">
        <v>1.0620000000000001</v>
      </c>
      <c r="Y20" s="71">
        <v>1.048</v>
      </c>
      <c r="Z20" s="71">
        <v>1.0680000000000001</v>
      </c>
      <c r="AA20" s="71">
        <v>0.98319999999999996</v>
      </c>
      <c r="AB20" s="71">
        <v>1.0229999999999999</v>
      </c>
      <c r="AC20" s="71">
        <v>0.97599999999999998</v>
      </c>
      <c r="AD20" s="71">
        <v>1.0960000000000001</v>
      </c>
      <c r="AE20" s="71">
        <v>1.0409999999999999</v>
      </c>
      <c r="AF20" s="71">
        <v>1.1080000000000001</v>
      </c>
      <c r="AG20" s="71">
        <v>1.0229999999999999</v>
      </c>
      <c r="AH20" s="71">
        <v>1.054</v>
      </c>
      <c r="AI20" s="71">
        <v>1.018</v>
      </c>
      <c r="AJ20" s="71">
        <v>1.0409999999999999</v>
      </c>
      <c r="AK20" s="71">
        <v>1.0660000000000001</v>
      </c>
      <c r="AL20" s="71">
        <v>1.111</v>
      </c>
      <c r="AM20" s="71">
        <v>1.0589999999999999</v>
      </c>
      <c r="AN20" s="71">
        <v>1.04</v>
      </c>
      <c r="AO20" s="71">
        <v>1.0960000000000001</v>
      </c>
      <c r="AP20" s="71">
        <v>0.95150000000000001</v>
      </c>
      <c r="AQ20" s="71">
        <v>1.0669999999999999</v>
      </c>
      <c r="AR20" s="71">
        <v>1.0349999999999999</v>
      </c>
      <c r="AS20" s="71">
        <v>1.0309999999999999</v>
      </c>
      <c r="AT20" s="71">
        <v>0.94930000000000003</v>
      </c>
      <c r="AU20" s="71">
        <v>0.97250000000000003</v>
      </c>
      <c r="AV20" s="71">
        <v>0.98709999999999998</v>
      </c>
      <c r="AW20" s="71">
        <v>0.89229999999999998</v>
      </c>
      <c r="AX20" s="71">
        <v>1.069</v>
      </c>
      <c r="AY20" s="71">
        <v>1.048</v>
      </c>
      <c r="AZ20" s="71">
        <v>1.0189999999999999</v>
      </c>
      <c r="BA20" s="71">
        <v>1.1220000000000001</v>
      </c>
      <c r="BB20" s="71">
        <v>0.96599999999999997</v>
      </c>
      <c r="BC20" s="71">
        <v>1.111</v>
      </c>
      <c r="BD20" s="71">
        <v>1.1479999999999999</v>
      </c>
      <c r="BE20" s="71">
        <v>1.0549999999999999</v>
      </c>
      <c r="BF20" s="71">
        <v>1.0649999999999999</v>
      </c>
      <c r="BG20" s="71">
        <v>1.014</v>
      </c>
      <c r="BH20" s="71">
        <v>1.0720000000000001</v>
      </c>
      <c r="BI20" s="71">
        <v>0.92410000000000003</v>
      </c>
      <c r="BJ20" s="71">
        <v>1.1100000000000001</v>
      </c>
      <c r="BK20" s="71">
        <v>1.097</v>
      </c>
      <c r="BL20" s="71">
        <v>0.96809999999999996</v>
      </c>
      <c r="BM20" s="71">
        <v>1.0589999999999999</v>
      </c>
      <c r="BN20" s="71">
        <v>1.1200000000000001</v>
      </c>
      <c r="BO20" s="71">
        <v>1.093</v>
      </c>
      <c r="BP20" s="71">
        <v>1.0960000000000001</v>
      </c>
      <c r="BQ20" s="71">
        <v>1.0620000000000001</v>
      </c>
      <c r="BR20" s="71">
        <v>1.111</v>
      </c>
      <c r="BS20" s="71">
        <v>0.85609999999999997</v>
      </c>
      <c r="BT20" s="71">
        <v>0.95320000000000005</v>
      </c>
      <c r="BU20" s="71">
        <v>0.82930000000000004</v>
      </c>
      <c r="BV20" s="71">
        <v>0.68659999999999999</v>
      </c>
      <c r="BW20" s="71">
        <v>3.524E-4</v>
      </c>
      <c r="BX20" s="71">
        <v>1.131</v>
      </c>
      <c r="BY20" s="71">
        <v>1.0960000000000001</v>
      </c>
      <c r="BZ20" s="71">
        <v>1.163</v>
      </c>
      <c r="CA20" s="71">
        <v>1.0529999999999999</v>
      </c>
      <c r="CB20" s="71">
        <v>1.0289999999999999</v>
      </c>
      <c r="CC20" s="71">
        <v>1.0960000000000001</v>
      </c>
      <c r="CD20" s="71">
        <v>1.0620000000000001</v>
      </c>
      <c r="CE20" s="71">
        <v>1.093</v>
      </c>
      <c r="CF20" s="71">
        <v>1.099</v>
      </c>
      <c r="CG20" s="71">
        <v>1.1659999999999999</v>
      </c>
      <c r="CH20" s="71">
        <v>1.028</v>
      </c>
      <c r="CI20" s="71">
        <v>1.014</v>
      </c>
      <c r="CJ20" s="71">
        <v>1.1539999999999999</v>
      </c>
      <c r="CK20" s="71">
        <v>1.1830000000000001</v>
      </c>
      <c r="CL20" s="71">
        <v>1.0609999999999999</v>
      </c>
      <c r="CM20" s="71">
        <v>1.115</v>
      </c>
      <c r="CN20" s="71">
        <v>1.1279999999999999</v>
      </c>
      <c r="CO20" s="71">
        <v>1.0880000000000001</v>
      </c>
      <c r="CP20" s="71">
        <v>0.99770000000000003</v>
      </c>
      <c r="CQ20" s="71">
        <v>1.202</v>
      </c>
      <c r="CR20" s="71">
        <v>1.0429999999999999</v>
      </c>
      <c r="CS20" s="71">
        <v>1.022</v>
      </c>
      <c r="CT20" s="71">
        <v>1.0269999999999999</v>
      </c>
      <c r="CU20" s="71">
        <v>1.036</v>
      </c>
      <c r="CV20" s="71">
        <v>1.0960000000000001</v>
      </c>
      <c r="CW20" s="71">
        <v>1.0189999999999999</v>
      </c>
      <c r="CX20" s="71">
        <v>1.1000000000000001</v>
      </c>
      <c r="CY20" s="71">
        <v>1.0569999999999999</v>
      </c>
      <c r="CZ20" s="71">
        <v>0.96809999999999996</v>
      </c>
      <c r="DA20" s="71">
        <v>1.1180000000000001</v>
      </c>
      <c r="DB20" s="71">
        <v>0.9738</v>
      </c>
      <c r="DC20" s="71">
        <v>3.4850000000000001E-4</v>
      </c>
      <c r="DD20" s="71">
        <v>0.88280000000000003</v>
      </c>
      <c r="DE20" s="71">
        <v>1.214</v>
      </c>
      <c r="DF20" s="71">
        <v>1.1619999999999999</v>
      </c>
      <c r="DG20" s="71">
        <v>1.135</v>
      </c>
      <c r="DH20" s="71">
        <v>1.202</v>
      </c>
      <c r="DI20" s="71">
        <v>1.1679999999999999</v>
      </c>
      <c r="DJ20" s="71">
        <v>1.1040000000000001</v>
      </c>
      <c r="DK20" s="71">
        <v>0.999</v>
      </c>
      <c r="DL20" s="71">
        <v>0.91080000000000005</v>
      </c>
      <c r="DM20" s="71">
        <v>1.0840000000000001</v>
      </c>
      <c r="DN20" s="71">
        <v>1.0289999999999999</v>
      </c>
      <c r="DO20" s="71">
        <v>1.034</v>
      </c>
      <c r="DP20" s="71">
        <v>0.99409999999999998</v>
      </c>
      <c r="DQ20" s="71">
        <v>1.071</v>
      </c>
      <c r="DR20" s="71">
        <v>0.96</v>
      </c>
      <c r="DS20" s="71">
        <v>1.1679999999999999</v>
      </c>
      <c r="DT20" s="71">
        <v>1.1890000000000001</v>
      </c>
      <c r="DU20" s="71">
        <v>1.091</v>
      </c>
      <c r="DV20" s="71">
        <v>0.97619999999999996</v>
      </c>
      <c r="DW20" s="71">
        <v>0.49930000000000002</v>
      </c>
      <c r="DX20" s="71">
        <v>1.1359999999999999</v>
      </c>
      <c r="DY20" s="71">
        <v>1.1499999999999999</v>
      </c>
      <c r="DZ20" s="71">
        <v>1.1539999999999999</v>
      </c>
      <c r="EA20" s="71">
        <v>1.2170000000000001</v>
      </c>
      <c r="EB20" s="71">
        <v>1.149</v>
      </c>
      <c r="EC20" s="71">
        <v>1.0740000000000001</v>
      </c>
      <c r="ED20" s="71">
        <v>1.119</v>
      </c>
      <c r="EE20" s="71">
        <v>1.002</v>
      </c>
      <c r="EF20" s="71">
        <v>1.1080000000000001</v>
      </c>
      <c r="EG20" s="71">
        <v>1.127</v>
      </c>
      <c r="EH20" s="71">
        <v>1.079</v>
      </c>
      <c r="EI20" s="71">
        <v>1.032</v>
      </c>
      <c r="EJ20" s="71">
        <v>1.1120000000000001</v>
      </c>
      <c r="EK20" s="71">
        <v>1.18</v>
      </c>
      <c r="EL20" s="71">
        <v>1.113</v>
      </c>
      <c r="EM20" s="71">
        <v>1.1200000000000001</v>
      </c>
      <c r="EN20" s="71">
        <v>1</v>
      </c>
      <c r="EO20" s="71">
        <v>1.155</v>
      </c>
      <c r="EP20" s="71">
        <v>1.0509999999999999</v>
      </c>
      <c r="EQ20" s="71">
        <v>1.069</v>
      </c>
      <c r="ER20" s="71">
        <v>1.095</v>
      </c>
      <c r="ES20" s="71">
        <v>1.0920000000000001</v>
      </c>
      <c r="ET20" s="71">
        <v>1.121</v>
      </c>
      <c r="EU20" s="71">
        <v>1.149</v>
      </c>
      <c r="EV20" s="71">
        <v>1.2250000000000001</v>
      </c>
      <c r="EW20" s="71">
        <v>1.1439999999999999</v>
      </c>
      <c r="EX20" s="71">
        <v>1.143</v>
      </c>
      <c r="EY20" s="71">
        <v>1.03</v>
      </c>
      <c r="EZ20" s="71">
        <v>1.177</v>
      </c>
      <c r="FA20" s="71">
        <v>1.0549999999999999</v>
      </c>
      <c r="FB20" s="71">
        <v>1.0309999999999999</v>
      </c>
      <c r="FC20" s="71">
        <v>0.92200000000000004</v>
      </c>
      <c r="FD20" s="71">
        <v>1.085</v>
      </c>
      <c r="FE20" s="71">
        <v>1.1220000000000001</v>
      </c>
      <c r="FF20" s="71">
        <v>1.1399999999999999</v>
      </c>
      <c r="FG20" s="71">
        <v>1.1040000000000001</v>
      </c>
      <c r="FH20" s="71">
        <v>1.294</v>
      </c>
      <c r="FI20" s="71">
        <v>1.1240000000000001</v>
      </c>
      <c r="FJ20" s="71">
        <v>1.119</v>
      </c>
      <c r="FK20" s="71">
        <v>1.1819999999999999</v>
      </c>
      <c r="FL20" s="71">
        <v>1.181</v>
      </c>
      <c r="FM20" s="71">
        <v>1.163</v>
      </c>
      <c r="FN20" s="71">
        <v>1.1299999999999999</v>
      </c>
      <c r="FO20" s="71">
        <v>1.129</v>
      </c>
      <c r="FP20" s="71">
        <v>1.097</v>
      </c>
      <c r="FQ20" s="71">
        <v>0</v>
      </c>
      <c r="FR20" s="71">
        <v>0</v>
      </c>
      <c r="FS20" s="71">
        <v>0</v>
      </c>
      <c r="FT20" s="71">
        <v>0</v>
      </c>
      <c r="FU20" s="71">
        <v>0</v>
      </c>
      <c r="FV20" s="71">
        <v>0</v>
      </c>
      <c r="FW20" s="71">
        <v>0</v>
      </c>
      <c r="FX20" s="71">
        <v>0</v>
      </c>
      <c r="FY20" s="71">
        <v>0</v>
      </c>
      <c r="FZ20" s="71">
        <v>0</v>
      </c>
      <c r="GA20" s="71">
        <v>0</v>
      </c>
      <c r="GB20" s="71">
        <v>0</v>
      </c>
      <c r="GC20" s="71">
        <v>0</v>
      </c>
      <c r="GD20" s="71">
        <v>0</v>
      </c>
      <c r="GE20" s="71">
        <v>0</v>
      </c>
      <c r="GF20" s="71">
        <v>0</v>
      </c>
      <c r="GG20" s="71">
        <v>0</v>
      </c>
      <c r="GH20" s="71">
        <v>0</v>
      </c>
      <c r="GI20" s="71">
        <v>0</v>
      </c>
      <c r="GJ20" s="71">
        <v>0</v>
      </c>
      <c r="GK20" s="71">
        <v>0</v>
      </c>
      <c r="GL20" s="71">
        <v>0</v>
      </c>
      <c r="GM20" s="71">
        <v>0</v>
      </c>
      <c r="GN20" s="71">
        <v>0</v>
      </c>
      <c r="GO20" s="71">
        <v>0</v>
      </c>
      <c r="GP20" s="71">
        <v>0</v>
      </c>
      <c r="GQ20" s="71">
        <v>0</v>
      </c>
      <c r="GR20" s="71">
        <v>0</v>
      </c>
      <c r="GS20" s="71">
        <v>0</v>
      </c>
      <c r="GT20" s="71">
        <v>0</v>
      </c>
      <c r="GU20" s="71">
        <v>0</v>
      </c>
      <c r="GV20" s="71">
        <v>0</v>
      </c>
      <c r="GW20" s="71">
        <v>0</v>
      </c>
      <c r="GX20" s="71">
        <v>0</v>
      </c>
      <c r="GY20" s="71">
        <v>0</v>
      </c>
      <c r="GZ20" s="71">
        <v>0</v>
      </c>
      <c r="HA20" s="71">
        <v>0</v>
      </c>
      <c r="HB20" s="71">
        <v>0</v>
      </c>
      <c r="HC20" s="71">
        <v>0</v>
      </c>
      <c r="HD20" s="71">
        <v>0</v>
      </c>
      <c r="HE20" s="71">
        <v>0</v>
      </c>
      <c r="HF20" s="71">
        <v>0</v>
      </c>
      <c r="HG20" s="71">
        <v>0</v>
      </c>
      <c r="HH20" s="71">
        <v>0</v>
      </c>
      <c r="HI20" s="71">
        <v>0</v>
      </c>
      <c r="HJ20" s="71">
        <v>0</v>
      </c>
      <c r="HK20" s="71">
        <v>0</v>
      </c>
      <c r="HL20" s="71">
        <v>0</v>
      </c>
      <c r="HM20" s="71">
        <v>0</v>
      </c>
      <c r="HN20" s="71">
        <v>0</v>
      </c>
      <c r="HO20" s="71">
        <v>0</v>
      </c>
      <c r="HP20" s="71">
        <v>0</v>
      </c>
      <c r="HQ20" s="71">
        <v>0</v>
      </c>
      <c r="HR20" s="71">
        <v>0</v>
      </c>
      <c r="HS20" s="71">
        <v>0</v>
      </c>
      <c r="HT20" s="71">
        <v>0</v>
      </c>
      <c r="HU20" s="71">
        <v>0</v>
      </c>
      <c r="HV20" s="71">
        <v>0</v>
      </c>
      <c r="HW20" s="71">
        <v>0</v>
      </c>
      <c r="HX20" s="71">
        <v>0</v>
      </c>
      <c r="HY20" s="71">
        <v>0</v>
      </c>
      <c r="HZ20" s="71">
        <v>0</v>
      </c>
      <c r="IA20" s="71">
        <v>1</v>
      </c>
      <c r="IB20" s="71">
        <v>0</v>
      </c>
      <c r="IC20" s="71">
        <v>0</v>
      </c>
      <c r="ID20" s="71">
        <v>0</v>
      </c>
      <c r="IE20" s="71">
        <v>0</v>
      </c>
      <c r="IF20" s="71">
        <v>0</v>
      </c>
      <c r="IG20" s="71">
        <v>0</v>
      </c>
      <c r="IH20" s="71">
        <v>0</v>
      </c>
      <c r="II20" s="71">
        <v>0</v>
      </c>
      <c r="IJ20" s="71">
        <v>0</v>
      </c>
      <c r="IK20" s="71">
        <v>0</v>
      </c>
      <c r="IL20" s="71">
        <v>0</v>
      </c>
      <c r="IM20" s="71">
        <v>0</v>
      </c>
      <c r="IN20" s="71">
        <v>0</v>
      </c>
      <c r="IO20" s="71">
        <v>0</v>
      </c>
      <c r="IP20" s="71">
        <v>0</v>
      </c>
      <c r="IQ20" s="71">
        <v>0</v>
      </c>
      <c r="IR20" s="71">
        <v>0</v>
      </c>
      <c r="IS20" s="71">
        <v>0</v>
      </c>
      <c r="IT20" s="71">
        <v>0</v>
      </c>
      <c r="IU20" s="71">
        <v>0</v>
      </c>
      <c r="IV20" s="71">
        <v>0</v>
      </c>
      <c r="IW20" s="71">
        <v>0</v>
      </c>
      <c r="IX20" s="71">
        <v>0</v>
      </c>
      <c r="IY20" s="71">
        <v>0</v>
      </c>
      <c r="IZ20" s="71">
        <v>0</v>
      </c>
      <c r="JA20" s="71">
        <v>0</v>
      </c>
      <c r="JB20" s="71">
        <v>0</v>
      </c>
      <c r="JC20" s="71">
        <v>0</v>
      </c>
      <c r="JD20" s="71">
        <v>0</v>
      </c>
      <c r="JE20" s="71">
        <v>0</v>
      </c>
      <c r="JF20" s="71">
        <v>0</v>
      </c>
      <c r="JG20" s="71">
        <v>1</v>
      </c>
      <c r="JH20" s="71">
        <v>0</v>
      </c>
      <c r="JI20" s="71">
        <v>0</v>
      </c>
      <c r="JJ20" s="71">
        <v>0</v>
      </c>
      <c r="JK20" s="71">
        <v>0</v>
      </c>
      <c r="JL20" s="71">
        <v>0</v>
      </c>
      <c r="JM20" s="71">
        <v>0</v>
      </c>
      <c r="JN20" s="71">
        <v>0</v>
      </c>
      <c r="JO20" s="71">
        <v>0</v>
      </c>
      <c r="JP20" s="71">
        <v>0</v>
      </c>
      <c r="JQ20" s="71">
        <v>0</v>
      </c>
      <c r="JR20" s="71">
        <v>0</v>
      </c>
      <c r="JS20" s="71">
        <v>0</v>
      </c>
      <c r="JT20" s="71">
        <v>0</v>
      </c>
      <c r="JU20" s="71">
        <v>0</v>
      </c>
      <c r="JV20" s="71">
        <v>0</v>
      </c>
      <c r="JW20" s="71">
        <v>0</v>
      </c>
      <c r="JX20" s="71">
        <v>0</v>
      </c>
      <c r="JY20" s="71">
        <v>0</v>
      </c>
      <c r="JZ20" s="71">
        <v>0</v>
      </c>
      <c r="KA20" s="71">
        <v>0</v>
      </c>
      <c r="KB20" s="71">
        <v>0</v>
      </c>
      <c r="KC20" s="71">
        <v>0</v>
      </c>
      <c r="KD20" s="71">
        <v>0</v>
      </c>
      <c r="KE20" s="71">
        <v>0</v>
      </c>
      <c r="KF20" s="71">
        <v>0</v>
      </c>
      <c r="KG20" s="71">
        <v>0</v>
      </c>
      <c r="KH20" s="71">
        <v>0</v>
      </c>
      <c r="KI20" s="71">
        <v>0</v>
      </c>
      <c r="KJ20" s="71">
        <v>0</v>
      </c>
      <c r="KK20" s="71">
        <v>0</v>
      </c>
      <c r="KL20" s="71">
        <v>0</v>
      </c>
      <c r="KM20" s="71">
        <v>0</v>
      </c>
      <c r="KN20" s="71">
        <v>0</v>
      </c>
      <c r="KO20" s="71">
        <v>0</v>
      </c>
      <c r="KP20" s="71">
        <v>0</v>
      </c>
      <c r="KQ20" s="71">
        <v>0</v>
      </c>
      <c r="KR20" s="71">
        <v>0</v>
      </c>
      <c r="KS20" s="71">
        <v>0</v>
      </c>
      <c r="KT20" s="71">
        <v>0</v>
      </c>
      <c r="KU20" s="71">
        <v>0</v>
      </c>
      <c r="KV20" s="71">
        <v>0</v>
      </c>
      <c r="KW20" s="71">
        <v>0</v>
      </c>
      <c r="KX20" s="71">
        <v>0</v>
      </c>
      <c r="KY20" s="71">
        <v>0</v>
      </c>
      <c r="KZ20" s="71">
        <v>0</v>
      </c>
      <c r="LA20" s="71">
        <v>0</v>
      </c>
      <c r="LB20" s="71">
        <v>0</v>
      </c>
      <c r="LC20" s="71">
        <v>0</v>
      </c>
      <c r="LD20" s="71">
        <v>0</v>
      </c>
      <c r="LE20" s="71">
        <v>0</v>
      </c>
      <c r="LF20" s="71">
        <v>0</v>
      </c>
      <c r="LG20" s="71">
        <v>0</v>
      </c>
      <c r="LH20" s="71">
        <v>0</v>
      </c>
      <c r="LI20" s="71">
        <v>0</v>
      </c>
      <c r="LJ20" s="71">
        <v>0</v>
      </c>
      <c r="LK20" s="71">
        <v>0</v>
      </c>
      <c r="LL20" s="71">
        <v>0</v>
      </c>
      <c r="LM20" s="71">
        <v>0</v>
      </c>
      <c r="LN20" s="71">
        <v>0</v>
      </c>
      <c r="LO20" s="71">
        <v>0</v>
      </c>
      <c r="LP20" s="71">
        <v>0</v>
      </c>
      <c r="LQ20" s="71">
        <v>0</v>
      </c>
      <c r="LR20" s="71">
        <v>0</v>
      </c>
      <c r="LS20" s="71">
        <v>0</v>
      </c>
      <c r="LT20" s="71">
        <v>0</v>
      </c>
    </row>
    <row r="21" spans="1:332">
      <c r="A21" s="71" t="s">
        <v>1707</v>
      </c>
      <c r="B21" s="71" t="s">
        <v>31</v>
      </c>
      <c r="C21" s="71">
        <v>4438001</v>
      </c>
      <c r="D21" s="71" t="s">
        <v>101</v>
      </c>
      <c r="E21" s="71" t="s">
        <v>103</v>
      </c>
      <c r="F21" s="71" t="s">
        <v>2116</v>
      </c>
      <c r="G21" s="71">
        <v>28000</v>
      </c>
      <c r="H21" s="71">
        <v>4466000</v>
      </c>
      <c r="I21" s="71" t="s">
        <v>75</v>
      </c>
      <c r="J21" s="71">
        <v>2.5000000000000001E-2</v>
      </c>
      <c r="K21" s="71">
        <v>0.74519199999999997</v>
      </c>
      <c r="L21" s="71" t="s">
        <v>1708</v>
      </c>
      <c r="M21" s="71">
        <v>0.9829</v>
      </c>
      <c r="N21" s="71">
        <v>0.85360000000000003</v>
      </c>
      <c r="O21" s="71">
        <v>0.90620000000000001</v>
      </c>
      <c r="P21" s="71">
        <v>0.92469999999999997</v>
      </c>
      <c r="Q21" s="71">
        <v>0.94879999999999998</v>
      </c>
      <c r="R21" s="71">
        <v>0.91390000000000005</v>
      </c>
      <c r="S21" s="71">
        <v>0.94040000000000001</v>
      </c>
      <c r="T21" s="71">
        <v>0.95979999999999999</v>
      </c>
      <c r="U21" s="71">
        <v>0.95640000000000003</v>
      </c>
      <c r="V21" s="71">
        <v>0.85489999999999999</v>
      </c>
      <c r="W21" s="71">
        <v>0.94810000000000005</v>
      </c>
      <c r="X21" s="71">
        <v>0.96040000000000003</v>
      </c>
      <c r="Y21" s="71">
        <v>0.99960000000000004</v>
      </c>
      <c r="Z21" s="71">
        <v>0.88380000000000003</v>
      </c>
      <c r="AA21" s="71">
        <v>0.83660000000000001</v>
      </c>
      <c r="AB21" s="71">
        <v>0.98660000000000003</v>
      </c>
      <c r="AC21" s="71">
        <v>0.91410000000000002</v>
      </c>
      <c r="AD21" s="71">
        <v>0.96279999999999999</v>
      </c>
      <c r="AE21" s="71">
        <v>0.93530000000000002</v>
      </c>
      <c r="AF21" s="71">
        <v>0.99809999999999999</v>
      </c>
      <c r="AG21" s="71">
        <v>0.89829999999999999</v>
      </c>
      <c r="AH21" s="71">
        <v>0.95660000000000001</v>
      </c>
      <c r="AI21" s="71">
        <v>0.93359999999999999</v>
      </c>
      <c r="AJ21" s="71">
        <v>0.97719999999999996</v>
      </c>
      <c r="AK21" s="71">
        <v>0.99650000000000005</v>
      </c>
      <c r="AL21" s="71">
        <v>0.95040000000000002</v>
      </c>
      <c r="AM21" s="71">
        <v>0.97670000000000001</v>
      </c>
      <c r="AN21" s="71">
        <v>0.96389999999999998</v>
      </c>
      <c r="AO21" s="71">
        <v>0.93910000000000005</v>
      </c>
      <c r="AP21" s="71">
        <v>0.94120000000000004</v>
      </c>
      <c r="AQ21" s="71">
        <v>0.89659999999999995</v>
      </c>
      <c r="AR21" s="71">
        <v>1.004</v>
      </c>
      <c r="AS21" s="71">
        <v>0.94879999999999998</v>
      </c>
      <c r="AT21" s="71">
        <v>0.86199999999999999</v>
      </c>
      <c r="AU21" s="71">
        <v>0.88549999999999995</v>
      </c>
      <c r="AV21" s="71">
        <v>0.78720000000000001</v>
      </c>
      <c r="AW21" s="71">
        <v>0.89380000000000004</v>
      </c>
      <c r="AX21" s="71">
        <v>0.93120000000000003</v>
      </c>
      <c r="AY21" s="71">
        <v>0.95879999999999999</v>
      </c>
      <c r="AZ21" s="71">
        <v>0.92079999999999995</v>
      </c>
      <c r="BA21" s="71">
        <v>0.98470000000000002</v>
      </c>
      <c r="BB21" s="71">
        <v>0.97289999999999999</v>
      </c>
      <c r="BC21" s="71">
        <v>0.97370000000000001</v>
      </c>
      <c r="BD21" s="71">
        <v>0.99450000000000005</v>
      </c>
      <c r="BE21" s="71">
        <v>0.94550000000000001</v>
      </c>
      <c r="BF21" s="71">
        <v>0.84160000000000001</v>
      </c>
      <c r="BG21" s="71">
        <v>0.89249999999999996</v>
      </c>
      <c r="BH21" s="71">
        <v>0.96899999999999997</v>
      </c>
      <c r="BI21" s="71">
        <v>0.8629</v>
      </c>
      <c r="BJ21" s="71">
        <v>3.2929999999999998E-4</v>
      </c>
      <c r="BK21" s="71">
        <v>3.4230000000000003E-4</v>
      </c>
      <c r="BL21" s="71">
        <v>3.3389999999999998E-4</v>
      </c>
      <c r="BM21" s="71">
        <v>1.0169999999999999</v>
      </c>
      <c r="BN21" s="71">
        <v>1.0389999999999999</v>
      </c>
      <c r="BO21" s="71">
        <v>1.0629999999999999</v>
      </c>
      <c r="BP21" s="71">
        <v>0.81869999999999998</v>
      </c>
      <c r="BQ21" s="71">
        <v>0.96830000000000005</v>
      </c>
      <c r="BR21" s="71">
        <v>0.94359999999999999</v>
      </c>
      <c r="BS21" s="71">
        <v>0.84250000000000003</v>
      </c>
      <c r="BT21" s="71">
        <v>1.048</v>
      </c>
      <c r="BU21" s="71">
        <v>0.7923</v>
      </c>
      <c r="BV21" s="71">
        <v>0.65720000000000001</v>
      </c>
      <c r="BW21" s="71">
        <v>3.1500000000000001E-4</v>
      </c>
      <c r="BX21" s="71">
        <v>0.89459999999999995</v>
      </c>
      <c r="BY21" s="71">
        <v>0.91310000000000002</v>
      </c>
      <c r="BZ21" s="71">
        <v>1.03</v>
      </c>
      <c r="CA21" s="71">
        <v>0.94240000000000002</v>
      </c>
      <c r="CB21" s="71">
        <v>0.82779999999999998</v>
      </c>
      <c r="CC21" s="71">
        <v>0.95779999999999998</v>
      </c>
      <c r="CD21" s="71">
        <v>0.99099999999999999</v>
      </c>
      <c r="CE21" s="71">
        <v>0.93140000000000001</v>
      </c>
      <c r="CF21" s="71">
        <v>1.0129999999999999</v>
      </c>
      <c r="CG21" s="71">
        <v>1.0660000000000001</v>
      </c>
      <c r="CH21" s="71">
        <v>1.0309999999999999</v>
      </c>
      <c r="CI21" s="71">
        <v>0.90529999999999999</v>
      </c>
      <c r="CJ21" s="71">
        <v>0.97919999999999996</v>
      </c>
      <c r="CK21" s="71">
        <v>0.94269999999999998</v>
      </c>
      <c r="CL21" s="71">
        <v>0.99619999999999997</v>
      </c>
      <c r="CM21" s="71">
        <v>0.90039999999999998</v>
      </c>
      <c r="CN21" s="71">
        <v>0.9345</v>
      </c>
      <c r="CO21" s="71">
        <v>0.9123</v>
      </c>
      <c r="CP21" s="71">
        <v>0.87029999999999996</v>
      </c>
      <c r="CQ21" s="71">
        <v>1.014</v>
      </c>
      <c r="CR21" s="71">
        <v>0.93940000000000001</v>
      </c>
      <c r="CS21" s="71">
        <v>0.98270000000000002</v>
      </c>
      <c r="CT21" s="71">
        <v>0.84060000000000001</v>
      </c>
      <c r="CU21" s="71">
        <v>0.75990000000000002</v>
      </c>
      <c r="CV21" s="71">
        <v>1.079</v>
      </c>
      <c r="CW21" s="71">
        <v>0.97</v>
      </c>
      <c r="CX21" s="71">
        <v>0.90939999999999999</v>
      </c>
      <c r="CY21" s="71">
        <v>0.87109999999999999</v>
      </c>
      <c r="CZ21" s="71">
        <v>0.90529999999999999</v>
      </c>
      <c r="DA21" s="71">
        <v>0.98129999999999995</v>
      </c>
      <c r="DB21" s="71">
        <v>0.92010000000000003</v>
      </c>
      <c r="DC21" s="71">
        <v>0.95540000000000003</v>
      </c>
      <c r="DD21" s="71">
        <v>0.94310000000000005</v>
      </c>
      <c r="DE21" s="71">
        <v>1.1539999999999999</v>
      </c>
      <c r="DF21" s="71">
        <v>1.1459999999999999</v>
      </c>
      <c r="DG21" s="71">
        <v>1.18</v>
      </c>
      <c r="DH21" s="71">
        <v>0.97519999999999996</v>
      </c>
      <c r="DI21" s="71">
        <v>0.86009999999999998</v>
      </c>
      <c r="DJ21" s="71">
        <v>1.113</v>
      </c>
      <c r="DK21" s="71">
        <v>0.92669999999999997</v>
      </c>
      <c r="DL21" s="71">
        <v>0.91879999999999995</v>
      </c>
      <c r="DM21" s="71">
        <v>1.069</v>
      </c>
      <c r="DN21" s="71">
        <v>1.07</v>
      </c>
      <c r="DO21" s="71">
        <v>0.90839999999999999</v>
      </c>
      <c r="DP21" s="71">
        <v>1.0580000000000001</v>
      </c>
      <c r="DQ21" s="71">
        <v>0.995</v>
      </c>
      <c r="DR21" s="71">
        <v>1.0249999999999999</v>
      </c>
      <c r="DS21" s="71">
        <v>0.95379999999999998</v>
      </c>
      <c r="DT21" s="71">
        <v>0.96140000000000003</v>
      </c>
      <c r="DU21" s="71">
        <v>0.99880000000000002</v>
      </c>
      <c r="DV21" s="71">
        <v>0.94499999999999995</v>
      </c>
      <c r="DW21" s="71">
        <v>0.4728</v>
      </c>
      <c r="DX21" s="71">
        <v>1.0920000000000001</v>
      </c>
      <c r="DY21" s="71">
        <v>0.96189999999999998</v>
      </c>
      <c r="DZ21" s="71">
        <v>0.94569999999999999</v>
      </c>
      <c r="EA21" s="71">
        <v>0.95299999999999996</v>
      </c>
      <c r="EB21" s="71">
        <v>1.0780000000000001</v>
      </c>
      <c r="EC21" s="71">
        <v>0.93920000000000003</v>
      </c>
      <c r="ED21" s="71">
        <v>1.077</v>
      </c>
      <c r="EE21" s="71">
        <v>0.97099999999999997</v>
      </c>
      <c r="EF21" s="71">
        <v>1.006</v>
      </c>
      <c r="EG21" s="71">
        <v>0.90049999999999997</v>
      </c>
      <c r="EH21" s="71">
        <v>0.94869999999999999</v>
      </c>
      <c r="EI21" s="71">
        <v>0.97989999999999999</v>
      </c>
      <c r="EJ21" s="71">
        <v>1.0429999999999999</v>
      </c>
      <c r="EK21" s="71">
        <v>0.97699999999999998</v>
      </c>
      <c r="EL21" s="71">
        <v>1.0169999999999999</v>
      </c>
      <c r="EM21" s="71">
        <v>0.92269999999999996</v>
      </c>
      <c r="EN21" s="71">
        <v>0.90139999999999998</v>
      </c>
      <c r="EO21" s="71">
        <v>0.9516</v>
      </c>
      <c r="EP21" s="71">
        <v>0.95450000000000002</v>
      </c>
      <c r="EQ21" s="71">
        <v>0.95930000000000004</v>
      </c>
      <c r="ER21" s="71">
        <v>0.84970000000000001</v>
      </c>
      <c r="ES21" s="71">
        <v>1.079</v>
      </c>
      <c r="ET21" s="71">
        <v>1.9159999999999999</v>
      </c>
      <c r="EU21" s="71">
        <v>1.022</v>
      </c>
      <c r="EV21" s="71">
        <v>0.93379999999999996</v>
      </c>
      <c r="EW21" s="71">
        <v>0.98480000000000001</v>
      </c>
      <c r="EX21" s="71">
        <v>1.026</v>
      </c>
      <c r="EY21" s="71">
        <v>0.92849999999999999</v>
      </c>
      <c r="EZ21" s="71">
        <v>1.0549999999999999</v>
      </c>
      <c r="FA21" s="71">
        <v>0.98950000000000005</v>
      </c>
      <c r="FB21" s="71">
        <v>1.016</v>
      </c>
      <c r="FC21" s="71">
        <v>0.92330000000000001</v>
      </c>
      <c r="FD21" s="71">
        <v>1.0169999999999999</v>
      </c>
      <c r="FE21" s="71">
        <v>1.044</v>
      </c>
      <c r="FF21" s="71">
        <v>0.98370000000000002</v>
      </c>
      <c r="FG21" s="71">
        <v>0.96830000000000005</v>
      </c>
      <c r="FH21" s="71">
        <v>0.90329999999999999</v>
      </c>
      <c r="FI21" s="71">
        <v>0.92549999999999999</v>
      </c>
      <c r="FJ21" s="71">
        <v>0.75749999999999995</v>
      </c>
      <c r="FK21" s="71">
        <v>0.8498</v>
      </c>
      <c r="FL21" s="71">
        <v>1.032</v>
      </c>
      <c r="FM21" s="71">
        <v>0.87490000000000001</v>
      </c>
      <c r="FN21" s="71">
        <v>0.9728</v>
      </c>
      <c r="FO21" s="71">
        <v>1.042</v>
      </c>
      <c r="FP21" s="71">
        <v>1.052</v>
      </c>
      <c r="FQ21" s="71">
        <v>0</v>
      </c>
      <c r="FR21" s="71">
        <v>0</v>
      </c>
      <c r="FS21" s="71">
        <v>0</v>
      </c>
      <c r="FT21" s="71">
        <v>0</v>
      </c>
      <c r="FU21" s="71">
        <v>0</v>
      </c>
      <c r="FV21" s="71">
        <v>0</v>
      </c>
      <c r="FW21" s="71">
        <v>0</v>
      </c>
      <c r="FX21" s="71">
        <v>0</v>
      </c>
      <c r="FY21" s="71">
        <v>0</v>
      </c>
      <c r="FZ21" s="71">
        <v>0</v>
      </c>
      <c r="GA21" s="71">
        <v>0</v>
      </c>
      <c r="GB21" s="71">
        <v>0</v>
      </c>
      <c r="GC21" s="71">
        <v>0</v>
      </c>
      <c r="GD21" s="71">
        <v>0</v>
      </c>
      <c r="GE21" s="71">
        <v>0</v>
      </c>
      <c r="GF21" s="71">
        <v>0</v>
      </c>
      <c r="GG21" s="71">
        <v>0</v>
      </c>
      <c r="GH21" s="71">
        <v>0</v>
      </c>
      <c r="GI21" s="71">
        <v>0</v>
      </c>
      <c r="GJ21" s="71">
        <v>0</v>
      </c>
      <c r="GK21" s="71">
        <v>0</v>
      </c>
      <c r="GL21" s="71">
        <v>0</v>
      </c>
      <c r="GM21" s="71">
        <v>0</v>
      </c>
      <c r="GN21" s="71">
        <v>0</v>
      </c>
      <c r="GO21" s="71">
        <v>0</v>
      </c>
      <c r="GP21" s="71">
        <v>0</v>
      </c>
      <c r="GQ21" s="71">
        <v>0</v>
      </c>
      <c r="GR21" s="71">
        <v>0</v>
      </c>
      <c r="GS21" s="71">
        <v>0</v>
      </c>
      <c r="GT21" s="71">
        <v>0</v>
      </c>
      <c r="GU21" s="71">
        <v>0</v>
      </c>
      <c r="GV21" s="71">
        <v>0</v>
      </c>
      <c r="GW21" s="71">
        <v>0</v>
      </c>
      <c r="GX21" s="71">
        <v>0</v>
      </c>
      <c r="GY21" s="71">
        <v>0</v>
      </c>
      <c r="GZ21" s="71">
        <v>0</v>
      </c>
      <c r="HA21" s="71">
        <v>0</v>
      </c>
      <c r="HB21" s="71">
        <v>0</v>
      </c>
      <c r="HC21" s="71">
        <v>0</v>
      </c>
      <c r="HD21" s="71">
        <v>0</v>
      </c>
      <c r="HE21" s="71">
        <v>0</v>
      </c>
      <c r="HF21" s="71">
        <v>0</v>
      </c>
      <c r="HG21" s="71">
        <v>0</v>
      </c>
      <c r="HH21" s="71">
        <v>0</v>
      </c>
      <c r="HI21" s="71">
        <v>0</v>
      </c>
      <c r="HJ21" s="71">
        <v>0</v>
      </c>
      <c r="HK21" s="71">
        <v>0</v>
      </c>
      <c r="HL21" s="71">
        <v>0</v>
      </c>
      <c r="HM21" s="71">
        <v>0</v>
      </c>
      <c r="HN21" s="71">
        <v>1</v>
      </c>
      <c r="HO21" s="71">
        <v>1</v>
      </c>
      <c r="HP21" s="71">
        <v>1</v>
      </c>
      <c r="HQ21" s="71">
        <v>0</v>
      </c>
      <c r="HR21" s="71">
        <v>0</v>
      </c>
      <c r="HS21" s="71">
        <v>0</v>
      </c>
      <c r="HT21" s="71">
        <v>0</v>
      </c>
      <c r="HU21" s="71">
        <v>0</v>
      </c>
      <c r="HV21" s="71">
        <v>0</v>
      </c>
      <c r="HW21" s="71">
        <v>0</v>
      </c>
      <c r="HX21" s="71">
        <v>0</v>
      </c>
      <c r="HY21" s="71">
        <v>0</v>
      </c>
      <c r="HZ21" s="71">
        <v>0</v>
      </c>
      <c r="IA21" s="71">
        <v>1</v>
      </c>
      <c r="IB21" s="71">
        <v>0</v>
      </c>
      <c r="IC21" s="71">
        <v>0</v>
      </c>
      <c r="ID21" s="71">
        <v>0</v>
      </c>
      <c r="IE21" s="71">
        <v>0</v>
      </c>
      <c r="IF21" s="71">
        <v>0</v>
      </c>
      <c r="IG21" s="71">
        <v>0</v>
      </c>
      <c r="IH21" s="71">
        <v>0</v>
      </c>
      <c r="II21" s="71">
        <v>0</v>
      </c>
      <c r="IJ21" s="71">
        <v>0</v>
      </c>
      <c r="IK21" s="71">
        <v>0</v>
      </c>
      <c r="IL21" s="71">
        <v>0</v>
      </c>
      <c r="IM21" s="71">
        <v>0</v>
      </c>
      <c r="IN21" s="71">
        <v>0</v>
      </c>
      <c r="IO21" s="71">
        <v>0</v>
      </c>
      <c r="IP21" s="71">
        <v>0</v>
      </c>
      <c r="IQ21" s="71">
        <v>0</v>
      </c>
      <c r="IR21" s="71">
        <v>0</v>
      </c>
      <c r="IS21" s="71">
        <v>0</v>
      </c>
      <c r="IT21" s="71">
        <v>0</v>
      </c>
      <c r="IU21" s="71">
        <v>0</v>
      </c>
      <c r="IV21" s="71">
        <v>0</v>
      </c>
      <c r="IW21" s="71">
        <v>0</v>
      </c>
      <c r="IX21" s="71">
        <v>0</v>
      </c>
      <c r="IY21" s="71">
        <v>0</v>
      </c>
      <c r="IZ21" s="71">
        <v>0</v>
      </c>
      <c r="JA21" s="71">
        <v>0</v>
      </c>
      <c r="JB21" s="71">
        <v>0</v>
      </c>
      <c r="JC21" s="71">
        <v>0</v>
      </c>
      <c r="JD21" s="71">
        <v>0</v>
      </c>
      <c r="JE21" s="71">
        <v>0</v>
      </c>
      <c r="JF21" s="71">
        <v>0</v>
      </c>
      <c r="JG21" s="71">
        <v>0</v>
      </c>
      <c r="JH21" s="71">
        <v>0</v>
      </c>
      <c r="JI21" s="71">
        <v>0</v>
      </c>
      <c r="JJ21" s="71">
        <v>0</v>
      </c>
      <c r="JK21" s="71">
        <v>0</v>
      </c>
      <c r="JL21" s="71">
        <v>0</v>
      </c>
      <c r="JM21" s="71">
        <v>0</v>
      </c>
      <c r="JN21" s="71">
        <v>0</v>
      </c>
      <c r="JO21" s="71">
        <v>0</v>
      </c>
      <c r="JP21" s="71">
        <v>0</v>
      </c>
      <c r="JQ21" s="71">
        <v>0</v>
      </c>
      <c r="JR21" s="71">
        <v>0</v>
      </c>
      <c r="JS21" s="71">
        <v>0</v>
      </c>
      <c r="JT21" s="71">
        <v>0</v>
      </c>
      <c r="JU21" s="71">
        <v>0</v>
      </c>
      <c r="JV21" s="71">
        <v>0</v>
      </c>
      <c r="JW21" s="71">
        <v>0</v>
      </c>
      <c r="JX21" s="71">
        <v>0</v>
      </c>
      <c r="JY21" s="71">
        <v>0</v>
      </c>
      <c r="JZ21" s="71">
        <v>0</v>
      </c>
      <c r="KA21" s="71">
        <v>0</v>
      </c>
      <c r="KB21" s="71">
        <v>0</v>
      </c>
      <c r="KC21" s="71">
        <v>0</v>
      </c>
      <c r="KD21" s="71">
        <v>0</v>
      </c>
      <c r="KE21" s="71">
        <v>0</v>
      </c>
      <c r="KF21" s="71">
        <v>0</v>
      </c>
      <c r="KG21" s="71">
        <v>0</v>
      </c>
      <c r="KH21" s="71">
        <v>0</v>
      </c>
      <c r="KI21" s="71">
        <v>0</v>
      </c>
      <c r="KJ21" s="71">
        <v>0</v>
      </c>
      <c r="KK21" s="71">
        <v>0</v>
      </c>
      <c r="KL21" s="71">
        <v>0</v>
      </c>
      <c r="KM21" s="71">
        <v>0</v>
      </c>
      <c r="KN21" s="71">
        <v>0</v>
      </c>
      <c r="KO21" s="71">
        <v>0</v>
      </c>
      <c r="KP21" s="71">
        <v>0</v>
      </c>
      <c r="KQ21" s="71">
        <v>0</v>
      </c>
      <c r="KR21" s="71">
        <v>0</v>
      </c>
      <c r="KS21" s="71">
        <v>0</v>
      </c>
      <c r="KT21" s="71">
        <v>0</v>
      </c>
      <c r="KU21" s="71">
        <v>0</v>
      </c>
      <c r="KV21" s="71">
        <v>0</v>
      </c>
      <c r="KW21" s="71">
        <v>0</v>
      </c>
      <c r="KX21" s="71">
        <v>0</v>
      </c>
      <c r="KY21" s="71">
        <v>0</v>
      </c>
      <c r="KZ21" s="71">
        <v>0</v>
      </c>
      <c r="LA21" s="71">
        <v>0</v>
      </c>
      <c r="LB21" s="71">
        <v>0</v>
      </c>
      <c r="LC21" s="71">
        <v>0</v>
      </c>
      <c r="LD21" s="71">
        <v>0</v>
      </c>
      <c r="LE21" s="71">
        <v>0</v>
      </c>
      <c r="LF21" s="71">
        <v>0</v>
      </c>
      <c r="LG21" s="71">
        <v>0</v>
      </c>
      <c r="LH21" s="71">
        <v>0</v>
      </c>
      <c r="LI21" s="71">
        <v>0</v>
      </c>
      <c r="LJ21" s="71">
        <v>0</v>
      </c>
      <c r="LK21" s="71">
        <v>0</v>
      </c>
      <c r="LL21" s="71">
        <v>0</v>
      </c>
      <c r="LM21" s="71">
        <v>0</v>
      </c>
      <c r="LN21" s="71">
        <v>0</v>
      </c>
      <c r="LO21" s="71">
        <v>0</v>
      </c>
      <c r="LP21" s="71">
        <v>0</v>
      </c>
      <c r="LQ21" s="71">
        <v>0</v>
      </c>
      <c r="LR21" s="71">
        <v>0</v>
      </c>
      <c r="LS21" s="71">
        <v>0</v>
      </c>
      <c r="LT21" s="71">
        <v>0</v>
      </c>
    </row>
    <row r="22" spans="1:332">
      <c r="A22" s="71" t="s">
        <v>1709</v>
      </c>
      <c r="B22" s="71" t="s">
        <v>31</v>
      </c>
      <c r="C22" s="71">
        <v>4476001</v>
      </c>
      <c r="D22" s="71" t="s">
        <v>101</v>
      </c>
      <c r="E22" s="71" t="s">
        <v>103</v>
      </c>
      <c r="F22" s="71" t="s">
        <v>2116</v>
      </c>
      <c r="G22" s="71">
        <v>16000</v>
      </c>
      <c r="H22" s="71">
        <v>4492000</v>
      </c>
      <c r="I22" s="71" t="s">
        <v>75</v>
      </c>
      <c r="J22" s="71">
        <v>8.7499999999999994E-2</v>
      </c>
      <c r="K22" s="71">
        <v>0.33627099999999999</v>
      </c>
      <c r="L22" s="71" t="s">
        <v>1710</v>
      </c>
      <c r="M22" s="71">
        <v>0.98060000000000003</v>
      </c>
      <c r="N22" s="71">
        <v>1.0329999999999999</v>
      </c>
      <c r="O22" s="71">
        <v>1.0589999999999999</v>
      </c>
      <c r="P22" s="71">
        <v>1.0009999999999999</v>
      </c>
      <c r="Q22" s="71">
        <v>1.052</v>
      </c>
      <c r="R22" s="71">
        <v>1.0069999999999999</v>
      </c>
      <c r="S22" s="71">
        <v>1.079</v>
      </c>
      <c r="T22" s="71">
        <v>1.0429999999999999</v>
      </c>
      <c r="U22" s="71">
        <v>1.0580000000000001</v>
      </c>
      <c r="V22" s="71">
        <v>0.89180000000000004</v>
      </c>
      <c r="W22" s="71">
        <v>1.1259999999999999</v>
      </c>
      <c r="X22" s="71">
        <v>0.99350000000000005</v>
      </c>
      <c r="Y22" s="71">
        <v>1.111</v>
      </c>
      <c r="Z22" s="71">
        <v>1.5189999999999999</v>
      </c>
      <c r="AA22" s="71">
        <v>0.85819999999999996</v>
      </c>
      <c r="AB22" s="71">
        <v>1.0129999999999999</v>
      </c>
      <c r="AC22" s="71">
        <v>0.99619999999999997</v>
      </c>
      <c r="AD22" s="71">
        <v>0.99490000000000001</v>
      </c>
      <c r="AE22" s="71">
        <v>1.736</v>
      </c>
      <c r="AF22" s="71">
        <v>1.073</v>
      </c>
      <c r="AG22" s="71">
        <v>0.89080000000000004</v>
      </c>
      <c r="AH22" s="71">
        <v>1.117</v>
      </c>
      <c r="AI22" s="71">
        <v>1.083</v>
      </c>
      <c r="AJ22" s="71">
        <v>1.02</v>
      </c>
      <c r="AK22" s="71">
        <v>1.095</v>
      </c>
      <c r="AL22" s="71">
        <v>1.006</v>
      </c>
      <c r="AM22" s="71">
        <v>0.99119999999999997</v>
      </c>
      <c r="AN22" s="71">
        <v>0.95320000000000005</v>
      </c>
      <c r="AO22" s="71">
        <v>1.0269999999999999</v>
      </c>
      <c r="AP22" s="71">
        <v>1.04</v>
      </c>
      <c r="AQ22" s="71">
        <v>0.98450000000000004</v>
      </c>
      <c r="AR22" s="71">
        <v>1.1240000000000001</v>
      </c>
      <c r="AS22" s="71">
        <v>1.02</v>
      </c>
      <c r="AT22" s="71">
        <v>1.002</v>
      </c>
      <c r="AU22" s="71">
        <v>1.0680000000000001</v>
      </c>
      <c r="AV22" s="71">
        <v>0.9143</v>
      </c>
      <c r="AW22" s="71">
        <v>1.008</v>
      </c>
      <c r="AX22" s="71">
        <v>1.0149999999999999</v>
      </c>
      <c r="AY22" s="71">
        <v>1.008</v>
      </c>
      <c r="AZ22" s="71">
        <v>1.022</v>
      </c>
      <c r="BA22" s="71">
        <v>1.1100000000000001</v>
      </c>
      <c r="BB22" s="71">
        <v>1.046</v>
      </c>
      <c r="BC22" s="71">
        <v>1.085</v>
      </c>
      <c r="BD22" s="71">
        <v>1.0569999999999999</v>
      </c>
      <c r="BE22" s="71">
        <v>1.0269999999999999</v>
      </c>
      <c r="BF22" s="71">
        <v>0.92689999999999995</v>
      </c>
      <c r="BG22" s="71">
        <v>1.026</v>
      </c>
      <c r="BH22" s="71">
        <v>1.0609999999999999</v>
      </c>
      <c r="BI22" s="71">
        <v>1.0169999999999999</v>
      </c>
      <c r="BJ22" s="71">
        <v>1.111</v>
      </c>
      <c r="BK22" s="71">
        <v>1.1399999999999999</v>
      </c>
      <c r="BL22" s="71">
        <v>1.0880000000000001</v>
      </c>
      <c r="BM22" s="71">
        <v>1.0189999999999999</v>
      </c>
      <c r="BN22" s="71">
        <v>1.032</v>
      </c>
      <c r="BO22" s="71">
        <v>1.079</v>
      </c>
      <c r="BP22" s="71">
        <v>0.93300000000000005</v>
      </c>
      <c r="BQ22" s="71">
        <v>1.008</v>
      </c>
      <c r="BR22" s="71">
        <v>1.0609999999999999</v>
      </c>
      <c r="BS22" s="71">
        <v>1.9609999999999999E-2</v>
      </c>
      <c r="BT22" s="71">
        <v>1.3240000000000001</v>
      </c>
      <c r="BU22" s="71">
        <v>0.83609999999999995</v>
      </c>
      <c r="BV22" s="71">
        <v>0.68859999999999999</v>
      </c>
      <c r="BW22" s="71">
        <v>3.1960000000000002E-4</v>
      </c>
      <c r="BX22" s="71">
        <v>0.96940000000000004</v>
      </c>
      <c r="BY22" s="71">
        <v>0.99060000000000004</v>
      </c>
      <c r="BZ22" s="71">
        <v>1.079</v>
      </c>
      <c r="CA22" s="71">
        <v>1.107</v>
      </c>
      <c r="CB22" s="71">
        <v>0.95840000000000003</v>
      </c>
      <c r="CC22" s="71">
        <v>0.97870000000000001</v>
      </c>
      <c r="CD22" s="71">
        <v>1.0569999999999999</v>
      </c>
      <c r="CE22" s="71">
        <v>1.0509999999999999</v>
      </c>
      <c r="CF22" s="71">
        <v>1.073</v>
      </c>
      <c r="CG22" s="71">
        <v>1.099</v>
      </c>
      <c r="CH22" s="71">
        <v>3.2299999999999999E-4</v>
      </c>
      <c r="CI22" s="71">
        <v>1.036</v>
      </c>
      <c r="CJ22" s="71">
        <v>1.121</v>
      </c>
      <c r="CK22" s="71">
        <v>0.99550000000000005</v>
      </c>
      <c r="CL22" s="71">
        <v>1.1100000000000001</v>
      </c>
      <c r="CM22" s="71">
        <v>1.0049999999999999</v>
      </c>
      <c r="CN22" s="71">
        <v>1.0409999999999999</v>
      </c>
      <c r="CO22" s="71">
        <v>1.002</v>
      </c>
      <c r="CP22" s="71">
        <v>0.96709999999999996</v>
      </c>
      <c r="CQ22" s="71">
        <v>3.2299999999999999E-4</v>
      </c>
      <c r="CR22" s="71">
        <v>0.96419999999999995</v>
      </c>
      <c r="CS22" s="71">
        <v>1.036</v>
      </c>
      <c r="CT22" s="71">
        <v>0.90229999999999999</v>
      </c>
      <c r="CU22" s="71">
        <v>0.8901</v>
      </c>
      <c r="CV22" s="71">
        <v>1.1020000000000001</v>
      </c>
      <c r="CW22" s="71">
        <v>1.03</v>
      </c>
      <c r="CX22" s="71">
        <v>0.99919999999999998</v>
      </c>
      <c r="CY22" s="71">
        <v>0.9486</v>
      </c>
      <c r="CZ22" s="71">
        <v>1.0629999999999999</v>
      </c>
      <c r="DA22" s="71">
        <v>1.0309999999999999</v>
      </c>
      <c r="DB22" s="71">
        <v>0.98080000000000001</v>
      </c>
      <c r="DC22" s="71">
        <v>1.0429999999999999</v>
      </c>
      <c r="DD22" s="71">
        <v>0.94589999999999996</v>
      </c>
      <c r="DE22" s="71">
        <v>1.181</v>
      </c>
      <c r="DF22" s="71">
        <v>1.4490000000000001</v>
      </c>
      <c r="DG22" s="71">
        <v>0.15260000000000001</v>
      </c>
      <c r="DH22" s="71">
        <v>1.0269999999999999</v>
      </c>
      <c r="DI22" s="71">
        <v>1.038</v>
      </c>
      <c r="DJ22" s="71">
        <v>1.9410000000000001</v>
      </c>
      <c r="DK22" s="71">
        <v>1.0209999999999999</v>
      </c>
      <c r="DL22" s="71">
        <v>1.0449999999999999</v>
      </c>
      <c r="DM22" s="71">
        <v>1.1850000000000001</v>
      </c>
      <c r="DN22" s="71">
        <v>1.105</v>
      </c>
      <c r="DO22" s="71">
        <v>0.95820000000000005</v>
      </c>
      <c r="DP22" s="71">
        <v>1.101</v>
      </c>
      <c r="DQ22" s="71">
        <v>3.3570000000000002</v>
      </c>
      <c r="DR22" s="71">
        <v>1.1499999999999999</v>
      </c>
      <c r="DS22" s="71">
        <v>1.0089999999999999</v>
      </c>
      <c r="DT22" s="71">
        <v>1.0449999999999999</v>
      </c>
      <c r="DU22" s="71">
        <v>1.08</v>
      </c>
      <c r="DV22" s="71">
        <v>0.98619999999999997</v>
      </c>
      <c r="DW22" s="71">
        <v>0.46339999999999998</v>
      </c>
      <c r="DX22" s="71">
        <v>1.2250000000000001</v>
      </c>
      <c r="DY22" s="71">
        <v>1.032</v>
      </c>
      <c r="DZ22" s="71">
        <v>1.141</v>
      </c>
      <c r="EA22" s="71">
        <v>1.0589999999999999</v>
      </c>
      <c r="EB22" s="71">
        <v>1.1339999999999999</v>
      </c>
      <c r="EC22" s="71">
        <v>1.0629999999999999</v>
      </c>
      <c r="ED22" s="71">
        <v>1.07</v>
      </c>
      <c r="EE22" s="71">
        <v>1.03</v>
      </c>
      <c r="EF22" s="71">
        <v>1.0740000000000001</v>
      </c>
      <c r="EG22" s="71">
        <v>1.006</v>
      </c>
      <c r="EH22" s="71">
        <v>1.04</v>
      </c>
      <c r="EI22" s="71">
        <v>1.022</v>
      </c>
      <c r="EJ22" s="71">
        <v>3.2299999999999999E-4</v>
      </c>
      <c r="EK22" s="71">
        <v>3.3189999999999999E-4</v>
      </c>
      <c r="EL22" s="71">
        <v>1.1240000000000001</v>
      </c>
      <c r="EM22" s="71">
        <v>0.96519999999999995</v>
      </c>
      <c r="EN22" s="71">
        <v>0.98670000000000002</v>
      </c>
      <c r="EO22" s="71">
        <v>1.0089999999999999</v>
      </c>
      <c r="EP22" s="71">
        <v>0.93369999999999997</v>
      </c>
      <c r="EQ22" s="71">
        <v>1.097</v>
      </c>
      <c r="ER22" s="71">
        <v>1.032</v>
      </c>
      <c r="ES22" s="71">
        <v>1.085</v>
      </c>
      <c r="ET22" s="71">
        <v>2.1110000000000002</v>
      </c>
      <c r="EU22" s="71">
        <v>1.1100000000000001</v>
      </c>
      <c r="EV22" s="71">
        <v>3.2299999999999999E-4</v>
      </c>
      <c r="EW22" s="71">
        <v>0.98819999999999997</v>
      </c>
      <c r="EX22" s="71">
        <v>1.1419999999999999</v>
      </c>
      <c r="EY22" s="71">
        <v>3.235E-4</v>
      </c>
      <c r="EZ22" s="71">
        <v>3.2249999999999998E-4</v>
      </c>
      <c r="FA22" s="71">
        <v>3.3080000000000002E-4</v>
      </c>
      <c r="FB22" s="71">
        <v>1.137</v>
      </c>
      <c r="FC22" s="71">
        <v>0.99660000000000004</v>
      </c>
      <c r="FD22" s="71">
        <v>1.0740000000000001</v>
      </c>
      <c r="FE22" s="71">
        <v>1.8520000000000001</v>
      </c>
      <c r="FF22" s="71">
        <v>1.103</v>
      </c>
      <c r="FG22" s="71">
        <v>1.0880000000000001</v>
      </c>
      <c r="FH22" s="71">
        <v>0.97260000000000002</v>
      </c>
      <c r="FI22" s="71">
        <v>3.2210000000000002E-4</v>
      </c>
      <c r="FJ22" s="71">
        <v>3.2630000000000002E-4</v>
      </c>
      <c r="FK22" s="71">
        <v>0.8861</v>
      </c>
      <c r="FL22" s="71">
        <v>1.133</v>
      </c>
      <c r="FM22" s="71">
        <v>3.2210000000000002E-4</v>
      </c>
      <c r="FN22" s="71">
        <v>1.08</v>
      </c>
      <c r="FO22" s="71">
        <v>1.093</v>
      </c>
      <c r="FP22" s="71">
        <v>1.1259999999999999</v>
      </c>
      <c r="FQ22" s="71">
        <v>0</v>
      </c>
      <c r="FR22" s="71">
        <v>0</v>
      </c>
      <c r="FS22" s="71">
        <v>0</v>
      </c>
      <c r="FT22" s="71">
        <v>0</v>
      </c>
      <c r="FU22" s="71">
        <v>0</v>
      </c>
      <c r="FV22" s="71">
        <v>0</v>
      </c>
      <c r="FW22" s="71">
        <v>0</v>
      </c>
      <c r="FX22" s="71">
        <v>0</v>
      </c>
      <c r="FY22" s="71">
        <v>0</v>
      </c>
      <c r="FZ22" s="71">
        <v>0</v>
      </c>
      <c r="GA22" s="71">
        <v>0</v>
      </c>
      <c r="GB22" s="71">
        <v>0</v>
      </c>
      <c r="GC22" s="71">
        <v>0</v>
      </c>
      <c r="GD22" s="71">
        <v>0</v>
      </c>
      <c r="GE22" s="71">
        <v>0</v>
      </c>
      <c r="GF22" s="71">
        <v>0</v>
      </c>
      <c r="GG22" s="71">
        <v>0</v>
      </c>
      <c r="GH22" s="71">
        <v>0</v>
      </c>
      <c r="GI22" s="71">
        <v>0</v>
      </c>
      <c r="GJ22" s="71">
        <v>0</v>
      </c>
      <c r="GK22" s="71">
        <v>0</v>
      </c>
      <c r="GL22" s="71">
        <v>0</v>
      </c>
      <c r="GM22" s="71">
        <v>0</v>
      </c>
      <c r="GN22" s="71">
        <v>0</v>
      </c>
      <c r="GO22" s="71">
        <v>0</v>
      </c>
      <c r="GP22" s="71">
        <v>0</v>
      </c>
      <c r="GQ22" s="71">
        <v>0</v>
      </c>
      <c r="GR22" s="71">
        <v>0</v>
      </c>
      <c r="GS22" s="71">
        <v>0</v>
      </c>
      <c r="GT22" s="71">
        <v>0</v>
      </c>
      <c r="GU22" s="71">
        <v>0</v>
      </c>
      <c r="GV22" s="71">
        <v>0</v>
      </c>
      <c r="GW22" s="71">
        <v>0</v>
      </c>
      <c r="GX22" s="71">
        <v>0</v>
      </c>
      <c r="GY22" s="71">
        <v>0</v>
      </c>
      <c r="GZ22" s="71">
        <v>0</v>
      </c>
      <c r="HA22" s="71">
        <v>0</v>
      </c>
      <c r="HB22" s="71">
        <v>0</v>
      </c>
      <c r="HC22" s="71">
        <v>0</v>
      </c>
      <c r="HD22" s="71">
        <v>0</v>
      </c>
      <c r="HE22" s="71">
        <v>0</v>
      </c>
      <c r="HF22" s="71">
        <v>0</v>
      </c>
      <c r="HG22" s="71">
        <v>0</v>
      </c>
      <c r="HH22" s="71">
        <v>0</v>
      </c>
      <c r="HI22" s="71">
        <v>0</v>
      </c>
      <c r="HJ22" s="71">
        <v>0</v>
      </c>
      <c r="HK22" s="71">
        <v>0</v>
      </c>
      <c r="HL22" s="71">
        <v>0</v>
      </c>
      <c r="HM22" s="71">
        <v>0</v>
      </c>
      <c r="HN22" s="71">
        <v>0</v>
      </c>
      <c r="HO22" s="71">
        <v>0</v>
      </c>
      <c r="HP22" s="71">
        <v>0</v>
      </c>
      <c r="HQ22" s="71">
        <v>0</v>
      </c>
      <c r="HR22" s="71">
        <v>0</v>
      </c>
      <c r="HS22" s="71">
        <v>0</v>
      </c>
      <c r="HT22" s="71">
        <v>0</v>
      </c>
      <c r="HU22" s="71">
        <v>0</v>
      </c>
      <c r="HV22" s="71">
        <v>0</v>
      </c>
      <c r="HW22" s="71">
        <v>1</v>
      </c>
      <c r="HX22" s="71">
        <v>0</v>
      </c>
      <c r="HY22" s="71">
        <v>0</v>
      </c>
      <c r="HZ22" s="71">
        <v>0</v>
      </c>
      <c r="IA22" s="71">
        <v>1</v>
      </c>
      <c r="IB22" s="71">
        <v>0</v>
      </c>
      <c r="IC22" s="71">
        <v>0</v>
      </c>
      <c r="ID22" s="71">
        <v>0</v>
      </c>
      <c r="IE22" s="71">
        <v>0</v>
      </c>
      <c r="IF22" s="71">
        <v>0</v>
      </c>
      <c r="IG22" s="71">
        <v>0</v>
      </c>
      <c r="IH22" s="71">
        <v>0</v>
      </c>
      <c r="II22" s="71">
        <v>0</v>
      </c>
      <c r="IJ22" s="71">
        <v>0</v>
      </c>
      <c r="IK22" s="71">
        <v>0</v>
      </c>
      <c r="IL22" s="71">
        <v>1</v>
      </c>
      <c r="IM22" s="71">
        <v>0</v>
      </c>
      <c r="IN22" s="71">
        <v>0</v>
      </c>
      <c r="IO22" s="71">
        <v>0</v>
      </c>
      <c r="IP22" s="71">
        <v>0</v>
      </c>
      <c r="IQ22" s="71">
        <v>0</v>
      </c>
      <c r="IR22" s="71">
        <v>0</v>
      </c>
      <c r="IS22" s="71">
        <v>0</v>
      </c>
      <c r="IT22" s="71">
        <v>0</v>
      </c>
      <c r="IU22" s="71">
        <v>1</v>
      </c>
      <c r="IV22" s="71">
        <v>0</v>
      </c>
      <c r="IW22" s="71">
        <v>0</v>
      </c>
      <c r="IX22" s="71">
        <v>0</v>
      </c>
      <c r="IY22" s="71">
        <v>0</v>
      </c>
      <c r="IZ22" s="71">
        <v>0</v>
      </c>
      <c r="JA22" s="71">
        <v>0</v>
      </c>
      <c r="JB22" s="71">
        <v>0</v>
      </c>
      <c r="JC22" s="71">
        <v>0</v>
      </c>
      <c r="JD22" s="71">
        <v>0</v>
      </c>
      <c r="JE22" s="71">
        <v>0</v>
      </c>
      <c r="JF22" s="71">
        <v>0</v>
      </c>
      <c r="JG22" s="71">
        <v>0</v>
      </c>
      <c r="JH22" s="71">
        <v>0</v>
      </c>
      <c r="JI22" s="71">
        <v>0</v>
      </c>
      <c r="JJ22" s="71">
        <v>0</v>
      </c>
      <c r="JK22" s="71">
        <v>1</v>
      </c>
      <c r="JL22" s="71">
        <v>0</v>
      </c>
      <c r="JM22" s="71">
        <v>0</v>
      </c>
      <c r="JN22" s="71">
        <v>0</v>
      </c>
      <c r="JO22" s="71">
        <v>0</v>
      </c>
      <c r="JP22" s="71">
        <v>0</v>
      </c>
      <c r="JQ22" s="71">
        <v>0</v>
      </c>
      <c r="JR22" s="71">
        <v>0</v>
      </c>
      <c r="JS22" s="71">
        <v>0</v>
      </c>
      <c r="JT22" s="71">
        <v>0</v>
      </c>
      <c r="JU22" s="71">
        <v>0</v>
      </c>
      <c r="JV22" s="71">
        <v>0</v>
      </c>
      <c r="JW22" s="71">
        <v>0</v>
      </c>
      <c r="JX22" s="71">
        <v>0</v>
      </c>
      <c r="JY22" s="71">
        <v>0</v>
      </c>
      <c r="JZ22" s="71">
        <v>0</v>
      </c>
      <c r="KA22" s="71">
        <v>0</v>
      </c>
      <c r="KB22" s="71">
        <v>0</v>
      </c>
      <c r="KC22" s="71">
        <v>0</v>
      </c>
      <c r="KD22" s="71">
        <v>0</v>
      </c>
      <c r="KE22" s="71">
        <v>0</v>
      </c>
      <c r="KF22" s="71">
        <v>0</v>
      </c>
      <c r="KG22" s="71">
        <v>0</v>
      </c>
      <c r="KH22" s="71">
        <v>0</v>
      </c>
      <c r="KI22" s="71">
        <v>0</v>
      </c>
      <c r="KJ22" s="71">
        <v>0</v>
      </c>
      <c r="KK22" s="71">
        <v>0</v>
      </c>
      <c r="KL22" s="71">
        <v>0</v>
      </c>
      <c r="KM22" s="71">
        <v>0</v>
      </c>
      <c r="KN22" s="71">
        <v>1</v>
      </c>
      <c r="KO22" s="71">
        <v>1</v>
      </c>
      <c r="KP22" s="71">
        <v>0</v>
      </c>
      <c r="KQ22" s="71">
        <v>0</v>
      </c>
      <c r="KR22" s="71">
        <v>0</v>
      </c>
      <c r="KS22" s="71">
        <v>0</v>
      </c>
      <c r="KT22" s="71">
        <v>0</v>
      </c>
      <c r="KU22" s="71">
        <v>0</v>
      </c>
      <c r="KV22" s="71">
        <v>0</v>
      </c>
      <c r="KW22" s="71">
        <v>0</v>
      </c>
      <c r="KX22" s="71">
        <v>0</v>
      </c>
      <c r="KY22" s="71">
        <v>0</v>
      </c>
      <c r="KZ22" s="71">
        <v>1</v>
      </c>
      <c r="LA22" s="71">
        <v>0</v>
      </c>
      <c r="LB22" s="71">
        <v>0</v>
      </c>
      <c r="LC22" s="71">
        <v>1</v>
      </c>
      <c r="LD22" s="71">
        <v>1</v>
      </c>
      <c r="LE22" s="71">
        <v>1</v>
      </c>
      <c r="LF22" s="71">
        <v>0</v>
      </c>
      <c r="LG22" s="71">
        <v>0</v>
      </c>
      <c r="LH22" s="71">
        <v>0</v>
      </c>
      <c r="LI22" s="71">
        <v>0</v>
      </c>
      <c r="LJ22" s="71">
        <v>0</v>
      </c>
      <c r="LK22" s="71">
        <v>0</v>
      </c>
      <c r="LL22" s="71">
        <v>0</v>
      </c>
      <c r="LM22" s="71">
        <v>1</v>
      </c>
      <c r="LN22" s="71">
        <v>1</v>
      </c>
      <c r="LO22" s="71">
        <v>0</v>
      </c>
      <c r="LP22" s="71">
        <v>0</v>
      </c>
      <c r="LQ22" s="71">
        <v>1</v>
      </c>
      <c r="LR22" s="71">
        <v>0</v>
      </c>
      <c r="LS22" s="71">
        <v>0</v>
      </c>
      <c r="LT22" s="71">
        <v>0</v>
      </c>
    </row>
    <row r="23" spans="1:332">
      <c r="A23" s="71" t="s">
        <v>1256</v>
      </c>
      <c r="B23" s="71" t="s">
        <v>31</v>
      </c>
      <c r="C23" s="71">
        <v>4480001</v>
      </c>
      <c r="D23" s="71" t="s">
        <v>101</v>
      </c>
      <c r="E23" s="71" t="s">
        <v>103</v>
      </c>
      <c r="F23" s="71" t="s">
        <v>2116</v>
      </c>
      <c r="G23" s="71">
        <v>12000</v>
      </c>
      <c r="H23" s="71">
        <v>4492000</v>
      </c>
      <c r="I23" s="71" t="s">
        <v>75</v>
      </c>
      <c r="J23" s="71">
        <v>8.7499999999999994E-2</v>
      </c>
      <c r="K23" s="71">
        <v>0.33627099999999999</v>
      </c>
      <c r="L23" s="71" t="s">
        <v>1710</v>
      </c>
      <c r="M23" s="71">
        <v>0.98309999999999997</v>
      </c>
      <c r="N23" s="71">
        <v>1.026</v>
      </c>
      <c r="O23" s="71">
        <v>1.0589999999999999</v>
      </c>
      <c r="P23" s="71">
        <v>0.98740000000000006</v>
      </c>
      <c r="Q23" s="71">
        <v>1.0580000000000001</v>
      </c>
      <c r="R23" s="71">
        <v>0.9889</v>
      </c>
      <c r="S23" s="71">
        <v>1.0840000000000001</v>
      </c>
      <c r="T23" s="71">
        <v>1.0409999999999999</v>
      </c>
      <c r="U23" s="71">
        <v>1.0289999999999999</v>
      </c>
      <c r="V23" s="71">
        <v>0.87</v>
      </c>
      <c r="W23" s="71">
        <v>1.1000000000000001</v>
      </c>
      <c r="X23" s="71">
        <v>0.98089999999999999</v>
      </c>
      <c r="Y23" s="71">
        <v>1.0820000000000001</v>
      </c>
      <c r="Z23" s="71">
        <v>1.8879999999999999</v>
      </c>
      <c r="AA23" s="71">
        <v>0.85829999999999995</v>
      </c>
      <c r="AB23" s="71">
        <v>1.054</v>
      </c>
      <c r="AC23" s="71">
        <v>1.0049999999999999</v>
      </c>
      <c r="AD23" s="71">
        <v>1.0009999999999999</v>
      </c>
      <c r="AE23" s="71">
        <v>1.9930000000000001</v>
      </c>
      <c r="AF23" s="71">
        <v>1.085</v>
      </c>
      <c r="AG23" s="71">
        <v>0.87309999999999999</v>
      </c>
      <c r="AH23" s="71">
        <v>1.099</v>
      </c>
      <c r="AI23" s="71">
        <v>1.0669999999999999</v>
      </c>
      <c r="AJ23" s="71">
        <v>1.022</v>
      </c>
      <c r="AK23" s="71">
        <v>1.099</v>
      </c>
      <c r="AL23" s="71">
        <v>0.96870000000000001</v>
      </c>
      <c r="AM23" s="71">
        <v>0.99450000000000005</v>
      </c>
      <c r="AN23" s="71">
        <v>0.94710000000000005</v>
      </c>
      <c r="AO23" s="71">
        <v>1.0649999999999999</v>
      </c>
      <c r="AP23" s="71">
        <v>1.034</v>
      </c>
      <c r="AQ23" s="71">
        <v>0.94530000000000003</v>
      </c>
      <c r="AR23" s="71">
        <v>1.1100000000000001</v>
      </c>
      <c r="AS23" s="71">
        <v>0.99019999999999997</v>
      </c>
      <c r="AT23" s="71">
        <v>1.01</v>
      </c>
      <c r="AU23" s="71">
        <v>1.0620000000000001</v>
      </c>
      <c r="AV23" s="71">
        <v>0.91279999999999994</v>
      </c>
      <c r="AW23" s="71">
        <v>1.0009999999999999</v>
      </c>
      <c r="AX23" s="71">
        <v>1.0189999999999999</v>
      </c>
      <c r="AY23" s="71">
        <v>1.018</v>
      </c>
      <c r="AZ23" s="71">
        <v>1.028</v>
      </c>
      <c r="BA23" s="71">
        <v>1.097</v>
      </c>
      <c r="BB23" s="71">
        <v>1.002</v>
      </c>
      <c r="BC23" s="71">
        <v>1.0569999999999999</v>
      </c>
      <c r="BD23" s="71">
        <v>1.044</v>
      </c>
      <c r="BE23" s="71">
        <v>1.01</v>
      </c>
      <c r="BF23" s="71">
        <v>0.91149999999999998</v>
      </c>
      <c r="BG23" s="71">
        <v>1.0089999999999999</v>
      </c>
      <c r="BH23" s="71">
        <v>1.0609999999999999</v>
      </c>
      <c r="BI23" s="71">
        <v>0.99839999999999995</v>
      </c>
      <c r="BJ23" s="71">
        <v>1.133</v>
      </c>
      <c r="BK23" s="71">
        <v>1.175</v>
      </c>
      <c r="BL23" s="71">
        <v>1.1120000000000001</v>
      </c>
      <c r="BM23" s="71">
        <v>1.0169999999999999</v>
      </c>
      <c r="BN23" s="71">
        <v>1.03</v>
      </c>
      <c r="BO23" s="71">
        <v>1.0880000000000001</v>
      </c>
      <c r="BP23" s="71">
        <v>0.90900000000000003</v>
      </c>
      <c r="BQ23" s="71">
        <v>0.98360000000000003</v>
      </c>
      <c r="BR23" s="71">
        <v>1.0609999999999999</v>
      </c>
      <c r="BS23" s="71">
        <v>1.315E-2</v>
      </c>
      <c r="BT23" s="71">
        <v>1.284</v>
      </c>
      <c r="BU23" s="71">
        <v>0.83550000000000002</v>
      </c>
      <c r="BV23" s="71">
        <v>0.66869999999999996</v>
      </c>
      <c r="BW23" s="71">
        <v>3.2210000000000002E-4</v>
      </c>
      <c r="BX23" s="71">
        <v>0.96619999999999995</v>
      </c>
      <c r="BY23" s="71">
        <v>1.0269999999999999</v>
      </c>
      <c r="BZ23" s="71">
        <v>1.0680000000000001</v>
      </c>
      <c r="CA23" s="71">
        <v>1.0900000000000001</v>
      </c>
      <c r="CB23" s="71">
        <v>0.95179999999999998</v>
      </c>
      <c r="CC23" s="71">
        <v>0.91700000000000004</v>
      </c>
      <c r="CD23" s="71">
        <v>1.026</v>
      </c>
      <c r="CE23" s="71">
        <v>1.0580000000000001</v>
      </c>
      <c r="CF23" s="71">
        <v>1.0780000000000001</v>
      </c>
      <c r="CG23" s="71">
        <v>1.0620000000000001</v>
      </c>
      <c r="CH23" s="71">
        <v>3.2370000000000001E-4</v>
      </c>
      <c r="CI23" s="71">
        <v>1.0409999999999999</v>
      </c>
      <c r="CJ23" s="71">
        <v>1.107</v>
      </c>
      <c r="CK23" s="71">
        <v>0.99529999999999996</v>
      </c>
      <c r="CL23" s="71">
        <v>1.06</v>
      </c>
      <c r="CM23" s="71">
        <v>1.0069999999999999</v>
      </c>
      <c r="CN23" s="71">
        <v>1.036</v>
      </c>
      <c r="CO23" s="71">
        <v>0.99560000000000004</v>
      </c>
      <c r="CP23" s="71">
        <v>0.9607</v>
      </c>
      <c r="CQ23" s="71">
        <v>3.2449999999999997E-4</v>
      </c>
      <c r="CR23" s="71">
        <v>0.96419999999999995</v>
      </c>
      <c r="CS23" s="71">
        <v>1.036</v>
      </c>
      <c r="CT23" s="71">
        <v>0.87109999999999999</v>
      </c>
      <c r="CU23" s="71">
        <v>0.8891</v>
      </c>
      <c r="CV23" s="71">
        <v>1.117</v>
      </c>
      <c r="CW23" s="71">
        <v>1.0229999999999999</v>
      </c>
      <c r="CX23" s="71">
        <v>0.99139999999999995</v>
      </c>
      <c r="CY23" s="71">
        <v>0.9486</v>
      </c>
      <c r="CZ23" s="71">
        <v>1.0620000000000001</v>
      </c>
      <c r="DA23" s="71">
        <v>1.0309999999999999</v>
      </c>
      <c r="DB23" s="71">
        <v>0.97529999999999994</v>
      </c>
      <c r="DC23" s="71">
        <v>1.038</v>
      </c>
      <c r="DD23" s="71">
        <v>0.9153</v>
      </c>
      <c r="DE23" s="71">
        <v>1.1830000000000001</v>
      </c>
      <c r="DF23" s="71">
        <v>1.4079999999999999</v>
      </c>
      <c r="DG23" s="71">
        <v>0.128</v>
      </c>
      <c r="DH23" s="71">
        <v>1.0329999999999999</v>
      </c>
      <c r="DI23" s="71">
        <v>1.0109999999999999</v>
      </c>
      <c r="DJ23" s="71">
        <v>2.13</v>
      </c>
      <c r="DK23" s="71">
        <v>1.0169999999999999</v>
      </c>
      <c r="DL23" s="71">
        <v>1.0549999999999999</v>
      </c>
      <c r="DM23" s="71">
        <v>1.1990000000000001</v>
      </c>
      <c r="DN23" s="71">
        <v>1.0840000000000001</v>
      </c>
      <c r="DO23" s="71">
        <v>0.93230000000000002</v>
      </c>
      <c r="DP23" s="71">
        <v>1.093</v>
      </c>
      <c r="DQ23" s="71">
        <v>3.3820000000000001</v>
      </c>
      <c r="DR23" s="71">
        <v>1.143</v>
      </c>
      <c r="DS23" s="71">
        <v>0.99580000000000002</v>
      </c>
      <c r="DT23" s="71">
        <v>1.042</v>
      </c>
      <c r="DU23" s="71">
        <v>1.05</v>
      </c>
      <c r="DV23" s="71">
        <v>0.9667</v>
      </c>
      <c r="DW23" s="71">
        <v>0.4607</v>
      </c>
      <c r="DX23" s="71">
        <v>1.1850000000000001</v>
      </c>
      <c r="DY23" s="71">
        <v>1.028</v>
      </c>
      <c r="DZ23" s="71">
        <v>1.133</v>
      </c>
      <c r="EA23" s="71">
        <v>1.0409999999999999</v>
      </c>
      <c r="EB23" s="71">
        <v>1.1359999999999999</v>
      </c>
      <c r="EC23" s="71">
        <v>1.0649999999999999</v>
      </c>
      <c r="ED23" s="71">
        <v>1.0529999999999999</v>
      </c>
      <c r="EE23" s="71">
        <v>1.028</v>
      </c>
      <c r="EF23" s="71">
        <v>1.087</v>
      </c>
      <c r="EG23" s="71">
        <v>1.0089999999999999</v>
      </c>
      <c r="EH23" s="71">
        <v>1.0649999999999999</v>
      </c>
      <c r="EI23" s="71">
        <v>1.022</v>
      </c>
      <c r="EJ23" s="71">
        <v>3.2509999999999999E-4</v>
      </c>
      <c r="EK23" s="71">
        <v>3.3270000000000001E-4</v>
      </c>
      <c r="EL23" s="71">
        <v>1.1240000000000001</v>
      </c>
      <c r="EM23" s="71">
        <v>0.94340000000000002</v>
      </c>
      <c r="EN23" s="71">
        <v>0.99019999999999997</v>
      </c>
      <c r="EO23" s="71">
        <v>0.97970000000000002</v>
      </c>
      <c r="EP23" s="71">
        <v>0.92710000000000004</v>
      </c>
      <c r="EQ23" s="71">
        <v>1.0649999999999999</v>
      </c>
      <c r="ER23" s="71">
        <v>1.022</v>
      </c>
      <c r="ES23" s="71">
        <v>1.0589999999999999</v>
      </c>
      <c r="ET23" s="71">
        <v>2.0590000000000002</v>
      </c>
      <c r="EU23" s="71">
        <v>1.089</v>
      </c>
      <c r="EV23" s="71">
        <v>3.2499999999999999E-4</v>
      </c>
      <c r="EW23" s="71">
        <v>0.9778</v>
      </c>
      <c r="EX23" s="71">
        <v>1.1479999999999999</v>
      </c>
      <c r="EY23" s="71">
        <v>3.2499999999999999E-4</v>
      </c>
      <c r="EZ23" s="71">
        <v>3.2499999999999999E-4</v>
      </c>
      <c r="FA23" s="71">
        <v>3.2519999999999999E-4</v>
      </c>
      <c r="FB23" s="71">
        <v>1.1419999999999999</v>
      </c>
      <c r="FC23" s="71">
        <v>0.99280000000000002</v>
      </c>
      <c r="FD23" s="71">
        <v>1.07</v>
      </c>
      <c r="FE23" s="71">
        <v>2.15</v>
      </c>
      <c r="FF23" s="71">
        <v>1.095</v>
      </c>
      <c r="FG23" s="71">
        <v>1.0880000000000001</v>
      </c>
      <c r="FH23" s="71">
        <v>0.96509999999999996</v>
      </c>
      <c r="FI23" s="71">
        <v>3.2449999999999997E-4</v>
      </c>
      <c r="FJ23" s="71">
        <v>3.2509999999999999E-4</v>
      </c>
      <c r="FK23" s="71">
        <v>0.86350000000000005</v>
      </c>
      <c r="FL23" s="71">
        <v>1.125</v>
      </c>
      <c r="FM23" s="71">
        <v>3.2249999999999998E-4</v>
      </c>
      <c r="FN23" s="71">
        <v>1.079</v>
      </c>
      <c r="FO23" s="71">
        <v>1.044</v>
      </c>
      <c r="FP23" s="71">
        <v>1.079</v>
      </c>
      <c r="FQ23" s="71">
        <v>0</v>
      </c>
      <c r="FR23" s="71">
        <v>0</v>
      </c>
      <c r="FS23" s="71">
        <v>0</v>
      </c>
      <c r="FT23" s="71">
        <v>0</v>
      </c>
      <c r="FU23" s="71">
        <v>0</v>
      </c>
      <c r="FV23" s="71">
        <v>0</v>
      </c>
      <c r="FW23" s="71">
        <v>0</v>
      </c>
      <c r="FX23" s="71">
        <v>0</v>
      </c>
      <c r="FY23" s="71">
        <v>0</v>
      </c>
      <c r="FZ23" s="71">
        <v>0</v>
      </c>
      <c r="GA23" s="71">
        <v>0</v>
      </c>
      <c r="GB23" s="71">
        <v>0</v>
      </c>
      <c r="GC23" s="71">
        <v>0</v>
      </c>
      <c r="GD23" s="71">
        <v>0</v>
      </c>
      <c r="GE23" s="71">
        <v>0</v>
      </c>
      <c r="GF23" s="71">
        <v>0</v>
      </c>
      <c r="GG23" s="71">
        <v>0</v>
      </c>
      <c r="GH23" s="71">
        <v>0</v>
      </c>
      <c r="GI23" s="71">
        <v>0</v>
      </c>
      <c r="GJ23" s="71">
        <v>0</v>
      </c>
      <c r="GK23" s="71">
        <v>0</v>
      </c>
      <c r="GL23" s="71">
        <v>0</v>
      </c>
      <c r="GM23" s="71">
        <v>0</v>
      </c>
      <c r="GN23" s="71">
        <v>0</v>
      </c>
      <c r="GO23" s="71">
        <v>0</v>
      </c>
      <c r="GP23" s="71">
        <v>0</v>
      </c>
      <c r="GQ23" s="71">
        <v>0</v>
      </c>
      <c r="GR23" s="71">
        <v>0</v>
      </c>
      <c r="GS23" s="71">
        <v>0</v>
      </c>
      <c r="GT23" s="71">
        <v>0</v>
      </c>
      <c r="GU23" s="71">
        <v>0</v>
      </c>
      <c r="GV23" s="71">
        <v>0</v>
      </c>
      <c r="GW23" s="71">
        <v>0</v>
      </c>
      <c r="GX23" s="71">
        <v>0</v>
      </c>
      <c r="GY23" s="71">
        <v>0</v>
      </c>
      <c r="GZ23" s="71">
        <v>0</v>
      </c>
      <c r="HA23" s="71">
        <v>0</v>
      </c>
      <c r="HB23" s="71">
        <v>0</v>
      </c>
      <c r="HC23" s="71">
        <v>0</v>
      </c>
      <c r="HD23" s="71">
        <v>0</v>
      </c>
      <c r="HE23" s="71">
        <v>0</v>
      </c>
      <c r="HF23" s="71">
        <v>0</v>
      </c>
      <c r="HG23" s="71">
        <v>0</v>
      </c>
      <c r="HH23" s="71">
        <v>0</v>
      </c>
      <c r="HI23" s="71">
        <v>0</v>
      </c>
      <c r="HJ23" s="71">
        <v>0</v>
      </c>
      <c r="HK23" s="71">
        <v>0</v>
      </c>
      <c r="HL23" s="71">
        <v>0</v>
      </c>
      <c r="HM23" s="71">
        <v>0</v>
      </c>
      <c r="HN23" s="71">
        <v>0</v>
      </c>
      <c r="HO23" s="71">
        <v>0</v>
      </c>
      <c r="HP23" s="71">
        <v>0</v>
      </c>
      <c r="HQ23" s="71">
        <v>0</v>
      </c>
      <c r="HR23" s="71">
        <v>0</v>
      </c>
      <c r="HS23" s="71">
        <v>0</v>
      </c>
      <c r="HT23" s="71">
        <v>0</v>
      </c>
      <c r="HU23" s="71">
        <v>0</v>
      </c>
      <c r="HV23" s="71">
        <v>0</v>
      </c>
      <c r="HW23" s="71">
        <v>1</v>
      </c>
      <c r="HX23" s="71">
        <v>0</v>
      </c>
      <c r="HY23" s="71">
        <v>0</v>
      </c>
      <c r="HZ23" s="71">
        <v>0</v>
      </c>
      <c r="IA23" s="71">
        <v>1</v>
      </c>
      <c r="IB23" s="71">
        <v>0</v>
      </c>
      <c r="IC23" s="71">
        <v>0</v>
      </c>
      <c r="ID23" s="71">
        <v>0</v>
      </c>
      <c r="IE23" s="71">
        <v>0</v>
      </c>
      <c r="IF23" s="71">
        <v>0</v>
      </c>
      <c r="IG23" s="71">
        <v>0</v>
      </c>
      <c r="IH23" s="71">
        <v>0</v>
      </c>
      <c r="II23" s="71">
        <v>0</v>
      </c>
      <c r="IJ23" s="71">
        <v>0</v>
      </c>
      <c r="IK23" s="71">
        <v>0</v>
      </c>
      <c r="IL23" s="71">
        <v>1</v>
      </c>
      <c r="IM23" s="71">
        <v>0</v>
      </c>
      <c r="IN23" s="71">
        <v>0</v>
      </c>
      <c r="IO23" s="71">
        <v>0</v>
      </c>
      <c r="IP23" s="71">
        <v>0</v>
      </c>
      <c r="IQ23" s="71">
        <v>0</v>
      </c>
      <c r="IR23" s="71">
        <v>0</v>
      </c>
      <c r="IS23" s="71">
        <v>0</v>
      </c>
      <c r="IT23" s="71">
        <v>0</v>
      </c>
      <c r="IU23" s="71">
        <v>1</v>
      </c>
      <c r="IV23" s="71">
        <v>0</v>
      </c>
      <c r="IW23" s="71">
        <v>0</v>
      </c>
      <c r="IX23" s="71">
        <v>0</v>
      </c>
      <c r="IY23" s="71">
        <v>0</v>
      </c>
      <c r="IZ23" s="71">
        <v>0</v>
      </c>
      <c r="JA23" s="71">
        <v>0</v>
      </c>
      <c r="JB23" s="71">
        <v>0</v>
      </c>
      <c r="JC23" s="71">
        <v>0</v>
      </c>
      <c r="JD23" s="71">
        <v>0</v>
      </c>
      <c r="JE23" s="71">
        <v>0</v>
      </c>
      <c r="JF23" s="71">
        <v>0</v>
      </c>
      <c r="JG23" s="71">
        <v>0</v>
      </c>
      <c r="JH23" s="71">
        <v>0</v>
      </c>
      <c r="JI23" s="71">
        <v>0</v>
      </c>
      <c r="JJ23" s="71">
        <v>0</v>
      </c>
      <c r="JK23" s="71">
        <v>1</v>
      </c>
      <c r="JL23" s="71">
        <v>0</v>
      </c>
      <c r="JM23" s="71">
        <v>0</v>
      </c>
      <c r="JN23" s="71">
        <v>0</v>
      </c>
      <c r="JO23" s="71">
        <v>0</v>
      </c>
      <c r="JP23" s="71">
        <v>0</v>
      </c>
      <c r="JQ23" s="71">
        <v>0</v>
      </c>
      <c r="JR23" s="71">
        <v>0</v>
      </c>
      <c r="JS23" s="71">
        <v>0</v>
      </c>
      <c r="JT23" s="71">
        <v>0</v>
      </c>
      <c r="JU23" s="71">
        <v>0</v>
      </c>
      <c r="JV23" s="71">
        <v>0</v>
      </c>
      <c r="JW23" s="71">
        <v>0</v>
      </c>
      <c r="JX23" s="71">
        <v>0</v>
      </c>
      <c r="JY23" s="71">
        <v>0</v>
      </c>
      <c r="JZ23" s="71">
        <v>0</v>
      </c>
      <c r="KA23" s="71">
        <v>0</v>
      </c>
      <c r="KB23" s="71">
        <v>0</v>
      </c>
      <c r="KC23" s="71">
        <v>0</v>
      </c>
      <c r="KD23" s="71">
        <v>0</v>
      </c>
      <c r="KE23" s="71">
        <v>0</v>
      </c>
      <c r="KF23" s="71">
        <v>0</v>
      </c>
      <c r="KG23" s="71">
        <v>0</v>
      </c>
      <c r="KH23" s="71">
        <v>0</v>
      </c>
      <c r="KI23" s="71">
        <v>0</v>
      </c>
      <c r="KJ23" s="71">
        <v>0</v>
      </c>
      <c r="KK23" s="71">
        <v>0</v>
      </c>
      <c r="KL23" s="71">
        <v>0</v>
      </c>
      <c r="KM23" s="71">
        <v>0</v>
      </c>
      <c r="KN23" s="71">
        <v>1</v>
      </c>
      <c r="KO23" s="71">
        <v>1</v>
      </c>
      <c r="KP23" s="71">
        <v>0</v>
      </c>
      <c r="KQ23" s="71">
        <v>0</v>
      </c>
      <c r="KR23" s="71">
        <v>0</v>
      </c>
      <c r="KS23" s="71">
        <v>0</v>
      </c>
      <c r="KT23" s="71">
        <v>0</v>
      </c>
      <c r="KU23" s="71">
        <v>0</v>
      </c>
      <c r="KV23" s="71">
        <v>0</v>
      </c>
      <c r="KW23" s="71">
        <v>0</v>
      </c>
      <c r="KX23" s="71">
        <v>0</v>
      </c>
      <c r="KY23" s="71">
        <v>0</v>
      </c>
      <c r="KZ23" s="71">
        <v>1</v>
      </c>
      <c r="LA23" s="71">
        <v>0</v>
      </c>
      <c r="LB23" s="71">
        <v>0</v>
      </c>
      <c r="LC23" s="71">
        <v>1</v>
      </c>
      <c r="LD23" s="71">
        <v>1</v>
      </c>
      <c r="LE23" s="71">
        <v>1</v>
      </c>
      <c r="LF23" s="71">
        <v>0</v>
      </c>
      <c r="LG23" s="71">
        <v>0</v>
      </c>
      <c r="LH23" s="71">
        <v>0</v>
      </c>
      <c r="LI23" s="71">
        <v>0</v>
      </c>
      <c r="LJ23" s="71">
        <v>0</v>
      </c>
      <c r="LK23" s="71">
        <v>0</v>
      </c>
      <c r="LL23" s="71">
        <v>0</v>
      </c>
      <c r="LM23" s="71">
        <v>1</v>
      </c>
      <c r="LN23" s="71">
        <v>1</v>
      </c>
      <c r="LO23" s="71">
        <v>0</v>
      </c>
      <c r="LP23" s="71">
        <v>0</v>
      </c>
      <c r="LQ23" s="71">
        <v>1</v>
      </c>
      <c r="LR23" s="71">
        <v>0</v>
      </c>
      <c r="LS23" s="71">
        <v>0</v>
      </c>
      <c r="LT23" s="71">
        <v>0</v>
      </c>
    </row>
    <row r="24" spans="1:332">
      <c r="A24" s="71" t="s">
        <v>1711</v>
      </c>
      <c r="B24" s="71" t="s">
        <v>31</v>
      </c>
      <c r="C24" s="71">
        <v>4482001</v>
      </c>
      <c r="D24" s="71" t="s">
        <v>101</v>
      </c>
      <c r="E24" s="71" t="s">
        <v>103</v>
      </c>
      <c r="F24" s="71" t="s">
        <v>2116</v>
      </c>
      <c r="G24" s="71">
        <v>12000</v>
      </c>
      <c r="H24" s="71">
        <v>4494000</v>
      </c>
      <c r="I24" s="71" t="s">
        <v>75</v>
      </c>
      <c r="J24" s="71">
        <v>8.7499999999999994E-2</v>
      </c>
      <c r="K24" s="71">
        <v>0.33627099999999999</v>
      </c>
      <c r="L24" s="71" t="s">
        <v>1710</v>
      </c>
      <c r="M24" s="71">
        <v>0.99219999999999997</v>
      </c>
      <c r="N24" s="71">
        <v>1.0269999999999999</v>
      </c>
      <c r="O24" s="71">
        <v>1.083</v>
      </c>
      <c r="P24" s="71">
        <v>1</v>
      </c>
      <c r="Q24" s="71">
        <v>1.052</v>
      </c>
      <c r="R24" s="71">
        <v>1</v>
      </c>
      <c r="S24" s="71">
        <v>1.1299999999999999</v>
      </c>
      <c r="T24" s="71">
        <v>1.004</v>
      </c>
      <c r="U24" s="71">
        <v>1.0449999999999999</v>
      </c>
      <c r="V24" s="71">
        <v>0.91900000000000004</v>
      </c>
      <c r="W24" s="71">
        <v>1.0880000000000001</v>
      </c>
      <c r="X24" s="71">
        <v>0.99909999999999999</v>
      </c>
      <c r="Y24" s="71">
        <v>1.0660000000000001</v>
      </c>
      <c r="Z24" s="71">
        <v>1.9419999999999999</v>
      </c>
      <c r="AA24" s="71">
        <v>0.87</v>
      </c>
      <c r="AB24" s="71">
        <v>1.048</v>
      </c>
      <c r="AC24" s="71">
        <v>1.0009999999999999</v>
      </c>
      <c r="AD24" s="71">
        <v>1</v>
      </c>
      <c r="AE24" s="71">
        <v>2.0680000000000001</v>
      </c>
      <c r="AF24" s="71">
        <v>1.04</v>
      </c>
      <c r="AG24" s="71">
        <v>0.8921</v>
      </c>
      <c r="AH24" s="71">
        <v>1.099</v>
      </c>
      <c r="AI24" s="71">
        <v>1.1000000000000001</v>
      </c>
      <c r="AJ24" s="71">
        <v>1</v>
      </c>
      <c r="AK24" s="71">
        <v>1.036</v>
      </c>
      <c r="AL24" s="71">
        <v>0.96709999999999996</v>
      </c>
      <c r="AM24" s="71">
        <v>1</v>
      </c>
      <c r="AN24" s="71">
        <v>1</v>
      </c>
      <c r="AO24" s="71">
        <v>1.069</v>
      </c>
      <c r="AP24" s="71">
        <v>1.034</v>
      </c>
      <c r="AQ24" s="71">
        <v>0.99980000000000002</v>
      </c>
      <c r="AR24" s="71">
        <v>1.0980000000000001</v>
      </c>
      <c r="AS24" s="71">
        <v>1</v>
      </c>
      <c r="AT24" s="71">
        <v>1.006</v>
      </c>
      <c r="AU24" s="71">
        <v>1.0760000000000001</v>
      </c>
      <c r="AV24" s="71">
        <v>0.91979999999999995</v>
      </c>
      <c r="AW24" s="71">
        <v>1</v>
      </c>
      <c r="AX24" s="71">
        <v>1.008</v>
      </c>
      <c r="AY24" s="71">
        <v>1</v>
      </c>
      <c r="AZ24" s="71">
        <v>1.024</v>
      </c>
      <c r="BA24" s="71">
        <v>1.109</v>
      </c>
      <c r="BB24" s="71">
        <v>1.0169999999999999</v>
      </c>
      <c r="BC24" s="71">
        <v>1.1240000000000001</v>
      </c>
      <c r="BD24" s="71">
        <v>1.0509999999999999</v>
      </c>
      <c r="BE24" s="71">
        <v>1</v>
      </c>
      <c r="BF24" s="71">
        <v>0.92689999999999995</v>
      </c>
      <c r="BG24" s="71">
        <v>1.0029999999999999</v>
      </c>
      <c r="BH24" s="71">
        <v>1.0509999999999999</v>
      </c>
      <c r="BI24" s="71">
        <v>1</v>
      </c>
      <c r="BJ24" s="71">
        <v>1.3580000000000001</v>
      </c>
      <c r="BK24" s="71">
        <v>1.2410000000000001</v>
      </c>
      <c r="BL24" s="71">
        <v>1.1839999999999999</v>
      </c>
      <c r="BM24" s="71">
        <v>1.008</v>
      </c>
      <c r="BN24" s="71">
        <v>1.0409999999999999</v>
      </c>
      <c r="BO24" s="71">
        <v>1.044</v>
      </c>
      <c r="BP24" s="71">
        <v>0.90380000000000005</v>
      </c>
      <c r="BQ24" s="71">
        <v>1</v>
      </c>
      <c r="BR24" s="71">
        <v>1.06</v>
      </c>
      <c r="BS24" s="71">
        <v>1.389E-2</v>
      </c>
      <c r="BT24" s="71">
        <v>1.3240000000000001</v>
      </c>
      <c r="BU24" s="71">
        <v>0.81189999999999996</v>
      </c>
      <c r="BV24" s="71">
        <v>0.65780000000000005</v>
      </c>
      <c r="BW24" s="71">
        <v>3.3E-4</v>
      </c>
      <c r="BX24" s="71">
        <v>0.98860000000000003</v>
      </c>
      <c r="BY24" s="71">
        <v>1.0529999999999999</v>
      </c>
      <c r="BZ24" s="71">
        <v>1.081</v>
      </c>
      <c r="CA24" s="71">
        <v>1.0429999999999999</v>
      </c>
      <c r="CB24" s="71">
        <v>0.9798</v>
      </c>
      <c r="CC24" s="71">
        <v>0.64359999999999995</v>
      </c>
      <c r="CD24" s="71">
        <v>1.0329999999999999</v>
      </c>
      <c r="CE24" s="71">
        <v>1.093</v>
      </c>
      <c r="CF24" s="71">
        <v>1.0720000000000001</v>
      </c>
      <c r="CG24" s="71">
        <v>1.0329999999999999</v>
      </c>
      <c r="CH24" s="71">
        <v>3.322E-4</v>
      </c>
      <c r="CI24" s="71">
        <v>1.0209999999999999</v>
      </c>
      <c r="CJ24" s="71">
        <v>1.093</v>
      </c>
      <c r="CK24" s="71">
        <v>1.01</v>
      </c>
      <c r="CL24" s="71">
        <v>1.052</v>
      </c>
      <c r="CM24" s="71">
        <v>1</v>
      </c>
      <c r="CN24" s="71">
        <v>1.0009999999999999</v>
      </c>
      <c r="CO24" s="71">
        <v>1</v>
      </c>
      <c r="CP24" s="71">
        <v>0.97560000000000002</v>
      </c>
      <c r="CQ24" s="71">
        <v>3.3379999999999998E-4</v>
      </c>
      <c r="CR24" s="71">
        <v>1.04</v>
      </c>
      <c r="CS24" s="71">
        <v>1.034</v>
      </c>
      <c r="CT24" s="71">
        <v>0.89690000000000003</v>
      </c>
      <c r="CU24" s="71">
        <v>0.96750000000000003</v>
      </c>
      <c r="CV24" s="71">
        <v>1.125</v>
      </c>
      <c r="CW24" s="71">
        <v>1.0089999999999999</v>
      </c>
      <c r="CX24" s="71">
        <v>1</v>
      </c>
      <c r="CY24" s="71">
        <v>0.95730000000000004</v>
      </c>
      <c r="CZ24" s="71">
        <v>1.048</v>
      </c>
      <c r="DA24" s="71">
        <v>1</v>
      </c>
      <c r="DB24" s="71">
        <v>1</v>
      </c>
      <c r="DC24" s="71">
        <v>1.034</v>
      </c>
      <c r="DD24" s="71">
        <v>0.90659999999999996</v>
      </c>
      <c r="DE24" s="71">
        <v>1.1659999999999999</v>
      </c>
      <c r="DF24" s="71">
        <v>1.4139999999999999</v>
      </c>
      <c r="DG24" s="71">
        <v>0.1239</v>
      </c>
      <c r="DH24" s="71">
        <v>1.0680000000000001</v>
      </c>
      <c r="DI24" s="71">
        <v>1.0249999999999999</v>
      </c>
      <c r="DJ24" s="71">
        <v>2.2040000000000002</v>
      </c>
      <c r="DK24" s="71">
        <v>1</v>
      </c>
      <c r="DL24" s="71">
        <v>1</v>
      </c>
      <c r="DM24" s="71">
        <v>1.0900000000000001</v>
      </c>
      <c r="DN24" s="71">
        <v>1.0249999999999999</v>
      </c>
      <c r="DO24" s="71">
        <v>0.97460000000000002</v>
      </c>
      <c r="DP24" s="71">
        <v>1.0009999999999999</v>
      </c>
      <c r="DQ24" s="71">
        <v>3.4129999999999998</v>
      </c>
      <c r="DR24" s="71">
        <v>1.143</v>
      </c>
      <c r="DS24" s="71">
        <v>1.004</v>
      </c>
      <c r="DT24" s="71">
        <v>1.042</v>
      </c>
      <c r="DU24" s="71">
        <v>1.034</v>
      </c>
      <c r="DV24" s="71">
        <v>1</v>
      </c>
      <c r="DW24" s="71">
        <v>0.442</v>
      </c>
      <c r="DX24" s="71">
        <v>1.196</v>
      </c>
      <c r="DY24" s="71">
        <v>1.018</v>
      </c>
      <c r="DZ24" s="71">
        <v>1.1519999999999999</v>
      </c>
      <c r="EA24" s="71">
        <v>1.0229999999999999</v>
      </c>
      <c r="EB24" s="71">
        <v>1.127</v>
      </c>
      <c r="EC24" s="71">
        <v>1.0980000000000001</v>
      </c>
      <c r="ED24" s="71">
        <v>1.0429999999999999</v>
      </c>
      <c r="EE24" s="71">
        <v>1.0389999999999999</v>
      </c>
      <c r="EF24" s="71">
        <v>1.0649999999999999</v>
      </c>
      <c r="EG24" s="71">
        <v>1.0129999999999999</v>
      </c>
      <c r="EH24" s="71">
        <v>1.083</v>
      </c>
      <c r="EI24" s="71">
        <v>1.012</v>
      </c>
      <c r="EJ24" s="71">
        <v>3.3609999999999998E-4</v>
      </c>
      <c r="EK24" s="71">
        <v>3.4469999999999998E-4</v>
      </c>
      <c r="EL24" s="71">
        <v>1.0740000000000001</v>
      </c>
      <c r="EM24" s="71">
        <v>0.96789999999999998</v>
      </c>
      <c r="EN24" s="71">
        <v>1.0249999999999999</v>
      </c>
      <c r="EO24" s="71">
        <v>1</v>
      </c>
      <c r="EP24" s="71">
        <v>0.95889999999999997</v>
      </c>
      <c r="EQ24" s="71">
        <v>1.0580000000000001</v>
      </c>
      <c r="ER24" s="71">
        <v>1.0660000000000001</v>
      </c>
      <c r="ES24" s="71">
        <v>1.054</v>
      </c>
      <c r="ET24" s="71">
        <v>2.1440000000000001</v>
      </c>
      <c r="EU24" s="71">
        <v>1.0649999999999999</v>
      </c>
      <c r="EV24" s="71">
        <v>3.3300000000000002E-4</v>
      </c>
      <c r="EW24" s="71">
        <v>0.97889999999999999</v>
      </c>
      <c r="EX24" s="71">
        <v>1.087</v>
      </c>
      <c r="EY24" s="71">
        <v>3.3419999999999999E-4</v>
      </c>
      <c r="EZ24" s="71">
        <v>3.322E-4</v>
      </c>
      <c r="FA24" s="71">
        <v>3.3639999999999999E-4</v>
      </c>
      <c r="FB24" s="71">
        <v>1.1140000000000001</v>
      </c>
      <c r="FC24" s="71">
        <v>1</v>
      </c>
      <c r="FD24" s="71">
        <v>1.0640000000000001</v>
      </c>
      <c r="FE24" s="71">
        <v>2.2149999999999999</v>
      </c>
      <c r="FF24" s="71">
        <v>1.111</v>
      </c>
      <c r="FG24" s="71">
        <v>1.06</v>
      </c>
      <c r="FH24" s="71">
        <v>0.95040000000000002</v>
      </c>
      <c r="FI24" s="71">
        <v>3.3300000000000002E-4</v>
      </c>
      <c r="FJ24" s="71">
        <v>3.366E-4</v>
      </c>
      <c r="FK24" s="71">
        <v>0.88519999999999999</v>
      </c>
      <c r="FL24" s="71">
        <v>1.1080000000000001</v>
      </c>
      <c r="FM24" s="71">
        <v>3.3149999999999998E-4</v>
      </c>
      <c r="FN24" s="71">
        <v>1.091</v>
      </c>
      <c r="FO24" s="71">
        <v>1.0620000000000001</v>
      </c>
      <c r="FP24" s="71">
        <v>1.0640000000000001</v>
      </c>
      <c r="FQ24" s="71">
        <v>0</v>
      </c>
      <c r="FR24" s="71">
        <v>0</v>
      </c>
      <c r="FS24" s="71">
        <v>0</v>
      </c>
      <c r="FT24" s="71">
        <v>0</v>
      </c>
      <c r="FU24" s="71">
        <v>0</v>
      </c>
      <c r="FV24" s="71">
        <v>0</v>
      </c>
      <c r="FW24" s="71">
        <v>0</v>
      </c>
      <c r="FX24" s="71">
        <v>0</v>
      </c>
      <c r="FY24" s="71">
        <v>0</v>
      </c>
      <c r="FZ24" s="71">
        <v>0</v>
      </c>
      <c r="GA24" s="71">
        <v>0</v>
      </c>
      <c r="GB24" s="71">
        <v>0</v>
      </c>
      <c r="GC24" s="71">
        <v>0</v>
      </c>
      <c r="GD24" s="71">
        <v>0</v>
      </c>
      <c r="GE24" s="71">
        <v>0</v>
      </c>
      <c r="GF24" s="71">
        <v>0</v>
      </c>
      <c r="GG24" s="71">
        <v>0</v>
      </c>
      <c r="GH24" s="71">
        <v>0</v>
      </c>
      <c r="GI24" s="71">
        <v>0</v>
      </c>
      <c r="GJ24" s="71">
        <v>0</v>
      </c>
      <c r="GK24" s="71">
        <v>0</v>
      </c>
      <c r="GL24" s="71">
        <v>0</v>
      </c>
      <c r="GM24" s="71">
        <v>0</v>
      </c>
      <c r="GN24" s="71">
        <v>0</v>
      </c>
      <c r="GO24" s="71">
        <v>0</v>
      </c>
      <c r="GP24" s="71">
        <v>0</v>
      </c>
      <c r="GQ24" s="71">
        <v>0</v>
      </c>
      <c r="GR24" s="71">
        <v>0</v>
      </c>
      <c r="GS24" s="71">
        <v>0</v>
      </c>
      <c r="GT24" s="71">
        <v>0</v>
      </c>
      <c r="GU24" s="71">
        <v>0</v>
      </c>
      <c r="GV24" s="71">
        <v>0</v>
      </c>
      <c r="GW24" s="71">
        <v>0</v>
      </c>
      <c r="GX24" s="71">
        <v>0</v>
      </c>
      <c r="GY24" s="71">
        <v>0</v>
      </c>
      <c r="GZ24" s="71">
        <v>0</v>
      </c>
      <c r="HA24" s="71">
        <v>0</v>
      </c>
      <c r="HB24" s="71">
        <v>0</v>
      </c>
      <c r="HC24" s="71">
        <v>0</v>
      </c>
      <c r="HD24" s="71">
        <v>0</v>
      </c>
      <c r="HE24" s="71">
        <v>0</v>
      </c>
      <c r="HF24" s="71">
        <v>0</v>
      </c>
      <c r="HG24" s="71">
        <v>0</v>
      </c>
      <c r="HH24" s="71">
        <v>0</v>
      </c>
      <c r="HI24" s="71">
        <v>0</v>
      </c>
      <c r="HJ24" s="71">
        <v>0</v>
      </c>
      <c r="HK24" s="71">
        <v>0</v>
      </c>
      <c r="HL24" s="71">
        <v>0</v>
      </c>
      <c r="HM24" s="71">
        <v>0</v>
      </c>
      <c r="HN24" s="71">
        <v>0</v>
      </c>
      <c r="HO24" s="71">
        <v>0</v>
      </c>
      <c r="HP24" s="71">
        <v>0</v>
      </c>
      <c r="HQ24" s="71">
        <v>0</v>
      </c>
      <c r="HR24" s="71">
        <v>0</v>
      </c>
      <c r="HS24" s="71">
        <v>0</v>
      </c>
      <c r="HT24" s="71">
        <v>0</v>
      </c>
      <c r="HU24" s="71">
        <v>0</v>
      </c>
      <c r="HV24" s="71">
        <v>0</v>
      </c>
      <c r="HW24" s="71">
        <v>1</v>
      </c>
      <c r="HX24" s="71">
        <v>0</v>
      </c>
      <c r="HY24" s="71">
        <v>0</v>
      </c>
      <c r="HZ24" s="71">
        <v>0</v>
      </c>
      <c r="IA24" s="71">
        <v>1</v>
      </c>
      <c r="IB24" s="71">
        <v>0</v>
      </c>
      <c r="IC24" s="71">
        <v>0</v>
      </c>
      <c r="ID24" s="71">
        <v>0</v>
      </c>
      <c r="IE24" s="71">
        <v>0</v>
      </c>
      <c r="IF24" s="71">
        <v>0</v>
      </c>
      <c r="IG24" s="71">
        <v>0</v>
      </c>
      <c r="IH24" s="71">
        <v>0</v>
      </c>
      <c r="II24" s="71">
        <v>0</v>
      </c>
      <c r="IJ24" s="71">
        <v>0</v>
      </c>
      <c r="IK24" s="71">
        <v>0</v>
      </c>
      <c r="IL24" s="71">
        <v>1</v>
      </c>
      <c r="IM24" s="71">
        <v>0</v>
      </c>
      <c r="IN24" s="71">
        <v>0</v>
      </c>
      <c r="IO24" s="71">
        <v>0</v>
      </c>
      <c r="IP24" s="71">
        <v>0</v>
      </c>
      <c r="IQ24" s="71">
        <v>0</v>
      </c>
      <c r="IR24" s="71">
        <v>0</v>
      </c>
      <c r="IS24" s="71">
        <v>0</v>
      </c>
      <c r="IT24" s="71">
        <v>0</v>
      </c>
      <c r="IU24" s="71">
        <v>1</v>
      </c>
      <c r="IV24" s="71">
        <v>0</v>
      </c>
      <c r="IW24" s="71">
        <v>0</v>
      </c>
      <c r="IX24" s="71">
        <v>0</v>
      </c>
      <c r="IY24" s="71">
        <v>0</v>
      </c>
      <c r="IZ24" s="71">
        <v>0</v>
      </c>
      <c r="JA24" s="71">
        <v>0</v>
      </c>
      <c r="JB24" s="71">
        <v>0</v>
      </c>
      <c r="JC24" s="71">
        <v>0</v>
      </c>
      <c r="JD24" s="71">
        <v>0</v>
      </c>
      <c r="JE24" s="71">
        <v>0</v>
      </c>
      <c r="JF24" s="71">
        <v>0</v>
      </c>
      <c r="JG24" s="71">
        <v>0</v>
      </c>
      <c r="JH24" s="71">
        <v>0</v>
      </c>
      <c r="JI24" s="71">
        <v>0</v>
      </c>
      <c r="JJ24" s="71">
        <v>0</v>
      </c>
      <c r="JK24" s="71">
        <v>1</v>
      </c>
      <c r="JL24" s="71">
        <v>0</v>
      </c>
      <c r="JM24" s="71">
        <v>0</v>
      </c>
      <c r="JN24" s="71">
        <v>0</v>
      </c>
      <c r="JO24" s="71">
        <v>0</v>
      </c>
      <c r="JP24" s="71">
        <v>0</v>
      </c>
      <c r="JQ24" s="71">
        <v>0</v>
      </c>
      <c r="JR24" s="71">
        <v>0</v>
      </c>
      <c r="JS24" s="71">
        <v>0</v>
      </c>
      <c r="JT24" s="71">
        <v>0</v>
      </c>
      <c r="JU24" s="71">
        <v>0</v>
      </c>
      <c r="JV24" s="71">
        <v>0</v>
      </c>
      <c r="JW24" s="71">
        <v>0</v>
      </c>
      <c r="JX24" s="71">
        <v>0</v>
      </c>
      <c r="JY24" s="71">
        <v>0</v>
      </c>
      <c r="JZ24" s="71">
        <v>0</v>
      </c>
      <c r="KA24" s="71">
        <v>0</v>
      </c>
      <c r="KB24" s="71">
        <v>0</v>
      </c>
      <c r="KC24" s="71">
        <v>0</v>
      </c>
      <c r="KD24" s="71">
        <v>0</v>
      </c>
      <c r="KE24" s="71">
        <v>0</v>
      </c>
      <c r="KF24" s="71">
        <v>0</v>
      </c>
      <c r="KG24" s="71">
        <v>0</v>
      </c>
      <c r="KH24" s="71">
        <v>0</v>
      </c>
      <c r="KI24" s="71">
        <v>0</v>
      </c>
      <c r="KJ24" s="71">
        <v>0</v>
      </c>
      <c r="KK24" s="71">
        <v>0</v>
      </c>
      <c r="KL24" s="71">
        <v>0</v>
      </c>
      <c r="KM24" s="71">
        <v>0</v>
      </c>
      <c r="KN24" s="71">
        <v>1</v>
      </c>
      <c r="KO24" s="71">
        <v>1</v>
      </c>
      <c r="KP24" s="71">
        <v>0</v>
      </c>
      <c r="KQ24" s="71">
        <v>0</v>
      </c>
      <c r="KR24" s="71">
        <v>0</v>
      </c>
      <c r="KS24" s="71">
        <v>0</v>
      </c>
      <c r="KT24" s="71">
        <v>0</v>
      </c>
      <c r="KU24" s="71">
        <v>0</v>
      </c>
      <c r="KV24" s="71">
        <v>0</v>
      </c>
      <c r="KW24" s="71">
        <v>0</v>
      </c>
      <c r="KX24" s="71">
        <v>0</v>
      </c>
      <c r="KY24" s="71">
        <v>0</v>
      </c>
      <c r="KZ24" s="71">
        <v>1</v>
      </c>
      <c r="LA24" s="71">
        <v>0</v>
      </c>
      <c r="LB24" s="71">
        <v>0</v>
      </c>
      <c r="LC24" s="71">
        <v>1</v>
      </c>
      <c r="LD24" s="71">
        <v>1</v>
      </c>
      <c r="LE24" s="71">
        <v>1</v>
      </c>
      <c r="LF24" s="71">
        <v>0</v>
      </c>
      <c r="LG24" s="71">
        <v>0</v>
      </c>
      <c r="LH24" s="71">
        <v>0</v>
      </c>
      <c r="LI24" s="71">
        <v>0</v>
      </c>
      <c r="LJ24" s="71">
        <v>0</v>
      </c>
      <c r="LK24" s="71">
        <v>0</v>
      </c>
      <c r="LL24" s="71">
        <v>0</v>
      </c>
      <c r="LM24" s="71">
        <v>1</v>
      </c>
      <c r="LN24" s="71">
        <v>1</v>
      </c>
      <c r="LO24" s="71">
        <v>0</v>
      </c>
      <c r="LP24" s="71">
        <v>0</v>
      </c>
      <c r="LQ24" s="71">
        <v>1</v>
      </c>
      <c r="LR24" s="71">
        <v>0</v>
      </c>
      <c r="LS24" s="71">
        <v>0</v>
      </c>
      <c r="LT24" s="71">
        <v>0</v>
      </c>
    </row>
    <row r="25" spans="1:332">
      <c r="A25" s="71" t="s">
        <v>30</v>
      </c>
      <c r="B25" s="71" t="s">
        <v>31</v>
      </c>
      <c r="C25" s="71">
        <v>58001</v>
      </c>
      <c r="D25" s="71" t="s">
        <v>101</v>
      </c>
      <c r="E25" s="71" t="s">
        <v>103</v>
      </c>
      <c r="F25" s="71" t="s">
        <v>2116</v>
      </c>
      <c r="G25" s="71">
        <v>52000</v>
      </c>
      <c r="H25" s="71">
        <v>110000</v>
      </c>
      <c r="I25" s="71" t="s">
        <v>75</v>
      </c>
      <c r="J25" s="71">
        <v>3.125E-2</v>
      </c>
      <c r="K25" s="71">
        <v>0.66233799999999998</v>
      </c>
      <c r="L25" s="71" t="s">
        <v>1712</v>
      </c>
      <c r="M25" s="71">
        <v>1</v>
      </c>
      <c r="N25" s="71">
        <v>0.84419999999999995</v>
      </c>
      <c r="O25" s="71">
        <v>0.9224</v>
      </c>
      <c r="P25" s="71">
        <v>0.91090000000000004</v>
      </c>
      <c r="Q25" s="71">
        <v>1</v>
      </c>
      <c r="R25" s="71">
        <v>0.89680000000000004</v>
      </c>
      <c r="S25" s="71">
        <v>0.9073</v>
      </c>
      <c r="T25" s="71">
        <v>1</v>
      </c>
      <c r="U25" s="71">
        <v>0.93589999999999995</v>
      </c>
      <c r="V25" s="71">
        <v>0.81030000000000002</v>
      </c>
      <c r="W25" s="71">
        <v>0.95909999999999995</v>
      </c>
      <c r="X25" s="71">
        <v>0.97099999999999997</v>
      </c>
      <c r="Y25" s="71">
        <v>0.95050000000000001</v>
      </c>
      <c r="Z25" s="71">
        <v>0.90480000000000005</v>
      </c>
      <c r="AA25" s="71">
        <v>0.89380000000000004</v>
      </c>
      <c r="AB25" s="71">
        <v>1</v>
      </c>
      <c r="AC25" s="71">
        <v>0.97860000000000003</v>
      </c>
      <c r="AD25" s="71">
        <v>1</v>
      </c>
      <c r="AE25" s="71">
        <v>0.99039999999999995</v>
      </c>
      <c r="AF25" s="71">
        <v>1</v>
      </c>
      <c r="AG25" s="71">
        <v>1</v>
      </c>
      <c r="AH25" s="71">
        <v>0.97250000000000003</v>
      </c>
      <c r="AI25" s="71">
        <v>0.97</v>
      </c>
      <c r="AJ25" s="71">
        <v>0.95750000000000002</v>
      </c>
      <c r="AK25" s="71">
        <v>1</v>
      </c>
      <c r="AL25" s="71">
        <v>0.93320000000000003</v>
      </c>
      <c r="AM25" s="71">
        <v>1</v>
      </c>
      <c r="AN25" s="71">
        <v>1</v>
      </c>
      <c r="AO25" s="71">
        <v>1</v>
      </c>
      <c r="AP25" s="71">
        <v>0.96319999999999995</v>
      </c>
      <c r="AQ25" s="71">
        <v>0.94099999999999995</v>
      </c>
      <c r="AR25" s="71">
        <v>1</v>
      </c>
      <c r="AS25" s="71">
        <v>1</v>
      </c>
      <c r="AT25" s="71">
        <v>1</v>
      </c>
      <c r="AU25" s="71">
        <v>1</v>
      </c>
      <c r="AV25" s="71">
        <v>0.98480000000000001</v>
      </c>
      <c r="AW25" s="71">
        <v>1</v>
      </c>
      <c r="AX25" s="71">
        <v>1</v>
      </c>
      <c r="AY25" s="71">
        <v>1</v>
      </c>
      <c r="AZ25" s="71">
        <v>1</v>
      </c>
      <c r="BA25" s="71">
        <v>1</v>
      </c>
      <c r="BB25" s="71">
        <v>0.75470000000000004</v>
      </c>
      <c r="BC25" s="71">
        <v>0.95150000000000001</v>
      </c>
      <c r="BD25" s="71">
        <v>1</v>
      </c>
      <c r="BE25" s="71">
        <v>0.88300000000000001</v>
      </c>
      <c r="BF25" s="71">
        <v>0.92920000000000003</v>
      </c>
      <c r="BG25" s="71">
        <v>0.9254</v>
      </c>
      <c r="BH25" s="71">
        <v>0.91830000000000001</v>
      </c>
      <c r="BI25" s="71">
        <v>0.96560000000000001</v>
      </c>
      <c r="BJ25" s="71">
        <v>0.10290000000000001</v>
      </c>
      <c r="BK25" s="71">
        <v>0.10249999999999999</v>
      </c>
      <c r="BL25" s="71">
        <v>0.622</v>
      </c>
      <c r="BM25" s="71">
        <v>1</v>
      </c>
      <c r="BN25" s="71">
        <v>0.98129999999999995</v>
      </c>
      <c r="BO25" s="71">
        <v>1</v>
      </c>
      <c r="BP25" s="71">
        <v>0.98029999999999995</v>
      </c>
      <c r="BQ25" s="71">
        <v>0.96440000000000003</v>
      </c>
      <c r="BR25" s="71">
        <v>0.92459999999999998</v>
      </c>
      <c r="BS25" s="71">
        <v>0.81530000000000002</v>
      </c>
      <c r="BT25" s="71">
        <v>1.0629999999999999</v>
      </c>
      <c r="BU25" s="71">
        <v>0.82250000000000001</v>
      </c>
      <c r="BV25" s="71">
        <v>0.68010000000000004</v>
      </c>
      <c r="BW25" s="71">
        <v>1</v>
      </c>
      <c r="BX25" s="71">
        <v>0.90210000000000001</v>
      </c>
      <c r="BY25" s="71">
        <v>0.92589999999999995</v>
      </c>
      <c r="BZ25" s="71">
        <v>8.6080000000000004E-2</v>
      </c>
      <c r="CA25" s="71">
        <v>1</v>
      </c>
      <c r="CB25" s="71">
        <v>0.67900000000000005</v>
      </c>
      <c r="CC25" s="71">
        <v>0.90529999999999999</v>
      </c>
      <c r="CD25" s="71">
        <v>0.82199999999999995</v>
      </c>
      <c r="CE25" s="71">
        <v>0.79779999999999995</v>
      </c>
      <c r="CF25" s="71">
        <v>1</v>
      </c>
      <c r="CG25" s="71">
        <v>0.8367</v>
      </c>
      <c r="CH25" s="71">
        <v>0.80820000000000003</v>
      </c>
      <c r="CI25" s="71">
        <v>0.74790000000000001</v>
      </c>
      <c r="CJ25" s="71">
        <v>1</v>
      </c>
      <c r="CK25" s="71">
        <v>0.89949999999999997</v>
      </c>
      <c r="CL25" s="71">
        <v>0.86870000000000003</v>
      </c>
      <c r="CM25" s="71">
        <v>0.92020000000000002</v>
      </c>
      <c r="CN25" s="71">
        <v>0.80579999999999996</v>
      </c>
      <c r="CO25" s="71">
        <v>1</v>
      </c>
      <c r="CP25" s="71">
        <v>0.76970000000000005</v>
      </c>
      <c r="CQ25" s="71">
        <v>0.8377</v>
      </c>
      <c r="CR25" s="71">
        <v>0.9657</v>
      </c>
      <c r="CS25" s="71">
        <v>0.93049999999999999</v>
      </c>
      <c r="CT25" s="71">
        <v>0.70030000000000003</v>
      </c>
      <c r="CU25" s="71">
        <v>0.67200000000000004</v>
      </c>
      <c r="CV25" s="71">
        <v>1</v>
      </c>
      <c r="CW25" s="71">
        <v>0.95469999999999999</v>
      </c>
      <c r="CX25" s="71">
        <v>1</v>
      </c>
      <c r="CY25" s="71">
        <v>0.89570000000000005</v>
      </c>
      <c r="CZ25" s="71">
        <v>0.95609999999999995</v>
      </c>
      <c r="DA25" s="71">
        <v>1</v>
      </c>
      <c r="DB25" s="71">
        <v>0.97460000000000002</v>
      </c>
      <c r="DC25" s="71">
        <v>0.98509999999999998</v>
      </c>
      <c r="DD25" s="71">
        <v>0.7742</v>
      </c>
      <c r="DE25" s="71">
        <v>1</v>
      </c>
      <c r="DF25" s="71">
        <v>1</v>
      </c>
      <c r="DG25" s="71">
        <v>1</v>
      </c>
      <c r="DH25" s="71">
        <v>1</v>
      </c>
      <c r="DI25" s="71">
        <v>0.95609999999999995</v>
      </c>
      <c r="DJ25" s="71">
        <v>1</v>
      </c>
      <c r="DK25" s="71">
        <v>0.98119999999999996</v>
      </c>
      <c r="DL25" s="71">
        <v>0.96909999999999996</v>
      </c>
      <c r="DM25" s="71">
        <v>1.0089999999999999</v>
      </c>
      <c r="DN25" s="71">
        <v>1.012</v>
      </c>
      <c r="DO25" s="71">
        <v>0.97650000000000003</v>
      </c>
      <c r="DP25" s="71">
        <v>1</v>
      </c>
      <c r="DQ25" s="71">
        <v>0.71879999999999999</v>
      </c>
      <c r="DR25" s="71">
        <v>1</v>
      </c>
      <c r="DS25" s="71">
        <v>1</v>
      </c>
      <c r="DT25" s="71">
        <v>1</v>
      </c>
      <c r="DU25" s="71">
        <v>1</v>
      </c>
      <c r="DV25" s="71">
        <v>1</v>
      </c>
      <c r="DW25" s="71">
        <v>0.47499999999999998</v>
      </c>
      <c r="DX25" s="71">
        <v>1</v>
      </c>
      <c r="DY25" s="71">
        <v>1</v>
      </c>
      <c r="DZ25" s="71">
        <v>0.97060000000000002</v>
      </c>
      <c r="EA25" s="71">
        <v>0.99970000000000003</v>
      </c>
      <c r="EB25" s="71">
        <v>1</v>
      </c>
      <c r="EC25" s="71">
        <v>0.99719999999999998</v>
      </c>
      <c r="ED25" s="71">
        <v>1</v>
      </c>
      <c r="EE25" s="71">
        <v>1</v>
      </c>
      <c r="EF25" s="71">
        <v>1</v>
      </c>
      <c r="EG25" s="71">
        <v>0.65180000000000005</v>
      </c>
      <c r="EH25" s="71">
        <v>0.89659999999999995</v>
      </c>
      <c r="EI25" s="71">
        <v>1</v>
      </c>
      <c r="EJ25" s="71">
        <v>1</v>
      </c>
      <c r="EK25" s="71">
        <v>0.98329999999999995</v>
      </c>
      <c r="EL25" s="71">
        <v>3.8420000000000001E-4</v>
      </c>
      <c r="EM25" s="71">
        <v>0.88</v>
      </c>
      <c r="EN25" s="71">
        <v>0.88160000000000005</v>
      </c>
      <c r="EO25" s="71">
        <v>0.9224</v>
      </c>
      <c r="EP25" s="71">
        <v>0.91110000000000002</v>
      </c>
      <c r="EQ25" s="71">
        <v>0.87609999999999999</v>
      </c>
      <c r="ER25" s="71">
        <v>0.90180000000000005</v>
      </c>
      <c r="ES25" s="71">
        <v>1</v>
      </c>
      <c r="ET25" s="71">
        <v>0.67759999999999998</v>
      </c>
      <c r="EU25" s="71">
        <v>0.96450000000000002</v>
      </c>
      <c r="EV25" s="71">
        <v>0.94540000000000002</v>
      </c>
      <c r="EW25" s="71">
        <v>1</v>
      </c>
      <c r="EX25" s="71">
        <v>1</v>
      </c>
      <c r="EY25" s="71">
        <v>0.9395</v>
      </c>
      <c r="EZ25" s="71">
        <v>1</v>
      </c>
      <c r="FA25" s="71">
        <v>0.99770000000000003</v>
      </c>
      <c r="FB25" s="71">
        <v>1</v>
      </c>
      <c r="FC25" s="71">
        <v>1</v>
      </c>
      <c r="FD25" s="71">
        <v>1</v>
      </c>
      <c r="FE25" s="71">
        <v>1</v>
      </c>
      <c r="FF25" s="71">
        <v>1</v>
      </c>
      <c r="FG25" s="71">
        <v>1</v>
      </c>
      <c r="FH25" s="71">
        <v>0.96189999999999998</v>
      </c>
      <c r="FI25" s="71">
        <v>0.85629999999999995</v>
      </c>
      <c r="FJ25" s="71">
        <v>0.7913</v>
      </c>
      <c r="FK25" s="71">
        <v>0.94030000000000002</v>
      </c>
      <c r="FL25" s="71">
        <v>3.4660000000000002E-4</v>
      </c>
      <c r="FM25" s="71">
        <v>0.87639999999999996</v>
      </c>
      <c r="FN25" s="71">
        <v>0.99870000000000003</v>
      </c>
      <c r="FO25" s="71">
        <v>1</v>
      </c>
      <c r="FP25" s="71">
        <v>1</v>
      </c>
      <c r="FQ25" s="71">
        <v>0</v>
      </c>
      <c r="FR25" s="71">
        <v>0</v>
      </c>
      <c r="FS25" s="71">
        <v>0</v>
      </c>
      <c r="FT25" s="71">
        <v>0</v>
      </c>
      <c r="FU25" s="71">
        <v>0</v>
      </c>
      <c r="FV25" s="71">
        <v>0</v>
      </c>
      <c r="FW25" s="71">
        <v>0</v>
      </c>
      <c r="FX25" s="71">
        <v>0</v>
      </c>
      <c r="FY25" s="71">
        <v>0</v>
      </c>
      <c r="FZ25" s="71">
        <v>0</v>
      </c>
      <c r="GA25" s="71">
        <v>0</v>
      </c>
      <c r="GB25" s="71">
        <v>0</v>
      </c>
      <c r="GC25" s="71">
        <v>0</v>
      </c>
      <c r="GD25" s="71">
        <v>0</v>
      </c>
      <c r="GE25" s="71">
        <v>0</v>
      </c>
      <c r="GF25" s="71">
        <v>0</v>
      </c>
      <c r="GG25" s="71">
        <v>0</v>
      </c>
      <c r="GH25" s="71">
        <v>0</v>
      </c>
      <c r="GI25" s="71">
        <v>0</v>
      </c>
      <c r="GJ25" s="71">
        <v>0</v>
      </c>
      <c r="GK25" s="71">
        <v>0</v>
      </c>
      <c r="GL25" s="71">
        <v>0</v>
      </c>
      <c r="GM25" s="71">
        <v>0</v>
      </c>
      <c r="GN25" s="71">
        <v>0</v>
      </c>
      <c r="GO25" s="71">
        <v>0</v>
      </c>
      <c r="GP25" s="71">
        <v>0</v>
      </c>
      <c r="GQ25" s="71">
        <v>0</v>
      </c>
      <c r="GR25" s="71">
        <v>0</v>
      </c>
      <c r="GS25" s="71">
        <v>0</v>
      </c>
      <c r="GT25" s="71">
        <v>0</v>
      </c>
      <c r="GU25" s="71">
        <v>0</v>
      </c>
      <c r="GV25" s="71">
        <v>0</v>
      </c>
      <c r="GW25" s="71">
        <v>0</v>
      </c>
      <c r="GX25" s="71">
        <v>0</v>
      </c>
      <c r="GY25" s="71">
        <v>0</v>
      </c>
      <c r="GZ25" s="71">
        <v>0</v>
      </c>
      <c r="HA25" s="71">
        <v>0</v>
      </c>
      <c r="HB25" s="71">
        <v>0</v>
      </c>
      <c r="HC25" s="71">
        <v>0</v>
      </c>
      <c r="HD25" s="71">
        <v>0</v>
      </c>
      <c r="HE25" s="71">
        <v>0</v>
      </c>
      <c r="HF25" s="71">
        <v>0</v>
      </c>
      <c r="HG25" s="71">
        <v>0</v>
      </c>
      <c r="HH25" s="71">
        <v>0</v>
      </c>
      <c r="HI25" s="71">
        <v>0</v>
      </c>
      <c r="HJ25" s="71">
        <v>0</v>
      </c>
      <c r="HK25" s="71">
        <v>0</v>
      </c>
      <c r="HL25" s="71">
        <v>0</v>
      </c>
      <c r="HM25" s="71">
        <v>0</v>
      </c>
      <c r="HN25" s="71">
        <v>1</v>
      </c>
      <c r="HO25" s="71">
        <v>1</v>
      </c>
      <c r="HP25" s="71">
        <v>0</v>
      </c>
      <c r="HQ25" s="71">
        <v>0</v>
      </c>
      <c r="HR25" s="71">
        <v>0</v>
      </c>
      <c r="HS25" s="71">
        <v>0</v>
      </c>
      <c r="HT25" s="71">
        <v>0</v>
      </c>
      <c r="HU25" s="71">
        <v>0</v>
      </c>
      <c r="HV25" s="71">
        <v>0</v>
      </c>
      <c r="HW25" s="71">
        <v>0</v>
      </c>
      <c r="HX25" s="71">
        <v>0</v>
      </c>
      <c r="HY25" s="71">
        <v>0</v>
      </c>
      <c r="HZ25" s="71">
        <v>0</v>
      </c>
      <c r="IA25" s="71">
        <v>0</v>
      </c>
      <c r="IB25" s="71">
        <v>0</v>
      </c>
      <c r="IC25" s="71">
        <v>0</v>
      </c>
      <c r="ID25" s="71">
        <v>1</v>
      </c>
      <c r="IE25" s="71">
        <v>0</v>
      </c>
      <c r="IF25" s="71">
        <v>0</v>
      </c>
      <c r="IG25" s="71">
        <v>0</v>
      </c>
      <c r="IH25" s="71">
        <v>0</v>
      </c>
      <c r="II25" s="71">
        <v>0</v>
      </c>
      <c r="IJ25" s="71">
        <v>0</v>
      </c>
      <c r="IK25" s="71">
        <v>0</v>
      </c>
      <c r="IL25" s="71">
        <v>0</v>
      </c>
      <c r="IM25" s="71">
        <v>0</v>
      </c>
      <c r="IN25" s="71">
        <v>0</v>
      </c>
      <c r="IO25" s="71">
        <v>0</v>
      </c>
      <c r="IP25" s="71">
        <v>0</v>
      </c>
      <c r="IQ25" s="71">
        <v>0</v>
      </c>
      <c r="IR25" s="71">
        <v>0</v>
      </c>
      <c r="IS25" s="71">
        <v>0</v>
      </c>
      <c r="IT25" s="71">
        <v>0</v>
      </c>
      <c r="IU25" s="71">
        <v>0</v>
      </c>
      <c r="IV25" s="71">
        <v>0</v>
      </c>
      <c r="IW25" s="71">
        <v>0</v>
      </c>
      <c r="IX25" s="71">
        <v>0</v>
      </c>
      <c r="IY25" s="71">
        <v>0</v>
      </c>
      <c r="IZ25" s="71">
        <v>0</v>
      </c>
      <c r="JA25" s="71">
        <v>0</v>
      </c>
      <c r="JB25" s="71">
        <v>0</v>
      </c>
      <c r="JC25" s="71">
        <v>0</v>
      </c>
      <c r="JD25" s="71">
        <v>0</v>
      </c>
      <c r="JE25" s="71">
        <v>0</v>
      </c>
      <c r="JF25" s="71">
        <v>0</v>
      </c>
      <c r="JG25" s="71">
        <v>0</v>
      </c>
      <c r="JH25" s="71">
        <v>0</v>
      </c>
      <c r="JI25" s="71">
        <v>0</v>
      </c>
      <c r="JJ25" s="71">
        <v>0</v>
      </c>
      <c r="JK25" s="71">
        <v>0</v>
      </c>
      <c r="JL25" s="71">
        <v>0</v>
      </c>
      <c r="JM25" s="71">
        <v>0</v>
      </c>
      <c r="JN25" s="71">
        <v>0</v>
      </c>
      <c r="JO25" s="71">
        <v>0</v>
      </c>
      <c r="JP25" s="71">
        <v>0</v>
      </c>
      <c r="JQ25" s="71">
        <v>0</v>
      </c>
      <c r="JR25" s="71">
        <v>0</v>
      </c>
      <c r="JS25" s="71">
        <v>0</v>
      </c>
      <c r="JT25" s="71">
        <v>0</v>
      </c>
      <c r="JU25" s="71">
        <v>0</v>
      </c>
      <c r="JV25" s="71">
        <v>0</v>
      </c>
      <c r="JW25" s="71">
        <v>0</v>
      </c>
      <c r="JX25" s="71">
        <v>0</v>
      </c>
      <c r="JY25" s="71">
        <v>0</v>
      </c>
      <c r="JZ25" s="71">
        <v>0</v>
      </c>
      <c r="KA25" s="71">
        <v>0</v>
      </c>
      <c r="KB25" s="71">
        <v>0</v>
      </c>
      <c r="KC25" s="71">
        <v>0</v>
      </c>
      <c r="KD25" s="71">
        <v>0</v>
      </c>
      <c r="KE25" s="71">
        <v>0</v>
      </c>
      <c r="KF25" s="71">
        <v>0</v>
      </c>
      <c r="KG25" s="71">
        <v>0</v>
      </c>
      <c r="KH25" s="71">
        <v>0</v>
      </c>
      <c r="KI25" s="71">
        <v>0</v>
      </c>
      <c r="KJ25" s="71">
        <v>0</v>
      </c>
      <c r="KK25" s="71">
        <v>0</v>
      </c>
      <c r="KL25" s="71">
        <v>0</v>
      </c>
      <c r="KM25" s="71">
        <v>0</v>
      </c>
      <c r="KN25" s="71">
        <v>0</v>
      </c>
      <c r="KO25" s="71">
        <v>0</v>
      </c>
      <c r="KP25" s="71">
        <v>1</v>
      </c>
      <c r="KQ25" s="71">
        <v>0</v>
      </c>
      <c r="KR25" s="71">
        <v>0</v>
      </c>
      <c r="KS25" s="71">
        <v>0</v>
      </c>
      <c r="KT25" s="71">
        <v>0</v>
      </c>
      <c r="KU25" s="71">
        <v>0</v>
      </c>
      <c r="KV25" s="71">
        <v>0</v>
      </c>
      <c r="KW25" s="71">
        <v>0</v>
      </c>
      <c r="KX25" s="71">
        <v>0</v>
      </c>
      <c r="KY25" s="71">
        <v>0</v>
      </c>
      <c r="KZ25" s="71">
        <v>0</v>
      </c>
      <c r="LA25" s="71">
        <v>0</v>
      </c>
      <c r="LB25" s="71">
        <v>0</v>
      </c>
      <c r="LC25" s="71">
        <v>0</v>
      </c>
      <c r="LD25" s="71">
        <v>0</v>
      </c>
      <c r="LE25" s="71">
        <v>0</v>
      </c>
      <c r="LF25" s="71">
        <v>0</v>
      </c>
      <c r="LG25" s="71">
        <v>0</v>
      </c>
      <c r="LH25" s="71">
        <v>0</v>
      </c>
      <c r="LI25" s="71">
        <v>0</v>
      </c>
      <c r="LJ25" s="71">
        <v>0</v>
      </c>
      <c r="LK25" s="71">
        <v>0</v>
      </c>
      <c r="LL25" s="71">
        <v>0</v>
      </c>
      <c r="LM25" s="71">
        <v>0</v>
      </c>
      <c r="LN25" s="71">
        <v>0</v>
      </c>
      <c r="LO25" s="71">
        <v>0</v>
      </c>
      <c r="LP25" s="71">
        <v>1</v>
      </c>
      <c r="LQ25" s="71">
        <v>0</v>
      </c>
      <c r="LR25" s="71">
        <v>0</v>
      </c>
      <c r="LS25" s="71">
        <v>0</v>
      </c>
      <c r="LT25" s="71">
        <v>0</v>
      </c>
    </row>
    <row r="26" spans="1:332">
      <c r="A26" s="71" t="s">
        <v>1713</v>
      </c>
      <c r="B26" s="71" t="s">
        <v>31</v>
      </c>
      <c r="C26" s="71">
        <v>88950</v>
      </c>
      <c r="D26" s="71" t="s">
        <v>101</v>
      </c>
      <c r="E26" s="71" t="s">
        <v>103</v>
      </c>
      <c r="F26" s="71" t="s">
        <v>2117</v>
      </c>
      <c r="G26" s="71">
        <v>31637</v>
      </c>
      <c r="H26" s="71">
        <v>120587</v>
      </c>
      <c r="I26" s="71" t="s">
        <v>31</v>
      </c>
      <c r="J26" s="71">
        <v>0.10625</v>
      </c>
      <c r="K26" s="71">
        <v>0.84480999999999995</v>
      </c>
      <c r="L26" s="71" t="s">
        <v>1714</v>
      </c>
      <c r="M26" s="71">
        <v>1</v>
      </c>
      <c r="N26" s="71">
        <v>0.94199999999999995</v>
      </c>
      <c r="O26" s="71">
        <v>1</v>
      </c>
      <c r="P26" s="71">
        <v>1</v>
      </c>
      <c r="Q26" s="71">
        <v>1</v>
      </c>
      <c r="R26" s="71">
        <v>1</v>
      </c>
      <c r="S26" s="71">
        <v>0.97440000000000004</v>
      </c>
      <c r="T26" s="71">
        <v>0.70589999999999997</v>
      </c>
      <c r="U26" s="71">
        <v>1</v>
      </c>
      <c r="V26" s="71">
        <v>0.89610000000000001</v>
      </c>
      <c r="W26" s="71">
        <v>1</v>
      </c>
      <c r="X26" s="71">
        <v>1</v>
      </c>
      <c r="Y26" s="71">
        <v>1</v>
      </c>
      <c r="Z26" s="71">
        <v>1</v>
      </c>
      <c r="AA26" s="71">
        <v>0.93730000000000002</v>
      </c>
      <c r="AB26" s="71">
        <v>1</v>
      </c>
      <c r="AC26" s="71">
        <v>1</v>
      </c>
      <c r="AD26" s="71">
        <v>1</v>
      </c>
      <c r="AE26" s="71">
        <v>1</v>
      </c>
      <c r="AF26" s="71">
        <v>1</v>
      </c>
      <c r="AG26" s="71">
        <v>0.72109999999999996</v>
      </c>
      <c r="AH26" s="71">
        <v>0.99539999999999995</v>
      </c>
      <c r="AI26" s="71">
        <v>1</v>
      </c>
      <c r="AJ26" s="71">
        <v>1</v>
      </c>
      <c r="AK26" s="71">
        <v>1</v>
      </c>
      <c r="AL26" s="71">
        <v>1</v>
      </c>
      <c r="AM26" s="71">
        <v>1</v>
      </c>
      <c r="AN26" s="71">
        <v>1</v>
      </c>
      <c r="AO26" s="71">
        <v>1</v>
      </c>
      <c r="AP26" s="71">
        <v>1</v>
      </c>
      <c r="AQ26" s="71">
        <v>0.97230000000000005</v>
      </c>
      <c r="AR26" s="71">
        <v>1</v>
      </c>
      <c r="AS26" s="71">
        <v>1</v>
      </c>
      <c r="AT26" s="71">
        <v>1</v>
      </c>
      <c r="AU26" s="71">
        <v>0.65839999999999999</v>
      </c>
      <c r="AV26" s="71">
        <v>0.57199999999999995</v>
      </c>
      <c r="AW26" s="71">
        <v>0.60850000000000004</v>
      </c>
      <c r="AX26" s="71">
        <v>0.75090000000000001</v>
      </c>
      <c r="AY26" s="71">
        <v>0.73699999999999999</v>
      </c>
      <c r="AZ26" s="71">
        <v>0.69389999999999996</v>
      </c>
      <c r="BA26" s="71">
        <v>1</v>
      </c>
      <c r="BB26" s="71">
        <v>1</v>
      </c>
      <c r="BC26" s="71">
        <v>1</v>
      </c>
      <c r="BD26" s="71">
        <v>1</v>
      </c>
      <c r="BE26" s="71">
        <v>0.98839999999999995</v>
      </c>
      <c r="BF26" s="71">
        <v>1</v>
      </c>
      <c r="BG26" s="71">
        <v>0.98950000000000005</v>
      </c>
      <c r="BH26" s="71">
        <v>0.99770000000000003</v>
      </c>
      <c r="BI26" s="71">
        <v>0.92110000000000003</v>
      </c>
      <c r="BJ26" s="71">
        <v>2.5000000000000001E-2</v>
      </c>
      <c r="BK26" s="71">
        <v>2.581E-2</v>
      </c>
      <c r="BL26" s="71">
        <v>0.60580000000000001</v>
      </c>
      <c r="BM26" s="71">
        <v>1</v>
      </c>
      <c r="BN26" s="71">
        <v>1</v>
      </c>
      <c r="BO26" s="71">
        <v>1</v>
      </c>
      <c r="BP26" s="71">
        <v>1</v>
      </c>
      <c r="BQ26" s="71">
        <v>1</v>
      </c>
      <c r="BR26" s="71">
        <v>0.98119999999999996</v>
      </c>
      <c r="BS26" s="71">
        <v>0.88519999999999999</v>
      </c>
      <c r="BT26" s="71">
        <v>1</v>
      </c>
      <c r="BU26" s="71">
        <v>0.80759999999999998</v>
      </c>
      <c r="BV26" s="71">
        <v>0.74439999999999995</v>
      </c>
      <c r="BW26" s="71">
        <v>1</v>
      </c>
      <c r="BX26" s="71">
        <v>0.99529999999999996</v>
      </c>
      <c r="BY26" s="71">
        <v>0.97070000000000001</v>
      </c>
      <c r="BZ26" s="71">
        <v>0.4</v>
      </c>
      <c r="CA26" s="71">
        <v>1</v>
      </c>
      <c r="CB26" s="71">
        <v>3.858E-4</v>
      </c>
      <c r="CC26" s="71">
        <v>1</v>
      </c>
      <c r="CD26" s="71">
        <v>3.7869999999999999E-4</v>
      </c>
      <c r="CE26" s="71">
        <v>2.1749999999999999E-2</v>
      </c>
      <c r="CF26" s="71">
        <v>1</v>
      </c>
      <c r="CG26" s="71">
        <v>1.5900000000000001E-3</v>
      </c>
      <c r="CH26" s="71">
        <v>3.6640000000000002E-4</v>
      </c>
      <c r="CI26" s="71">
        <v>3.6600000000000001E-4</v>
      </c>
      <c r="CJ26" s="71">
        <v>1</v>
      </c>
      <c r="CK26" s="71">
        <v>1</v>
      </c>
      <c r="CL26" s="71">
        <v>3.7060000000000001E-4</v>
      </c>
      <c r="CM26" s="71">
        <v>0.9889</v>
      </c>
      <c r="CN26" s="71">
        <v>3.7110000000000002E-4</v>
      </c>
      <c r="CO26" s="71">
        <v>0.97870000000000001</v>
      </c>
      <c r="CP26" s="71">
        <v>3.837E-4</v>
      </c>
      <c r="CQ26" s="71">
        <v>3.7060000000000001E-4</v>
      </c>
      <c r="CR26" s="71">
        <v>1</v>
      </c>
      <c r="CS26" s="71">
        <v>1</v>
      </c>
      <c r="CT26" s="71">
        <v>4.103E-4</v>
      </c>
      <c r="CU26" s="71">
        <v>3.6460000000000003E-4</v>
      </c>
      <c r="CV26" s="71">
        <v>1</v>
      </c>
      <c r="CW26" s="71">
        <v>1</v>
      </c>
      <c r="CX26" s="71">
        <v>0.15770000000000001</v>
      </c>
      <c r="CY26" s="71">
        <v>1</v>
      </c>
      <c r="CZ26" s="71">
        <v>1</v>
      </c>
      <c r="DA26" s="71">
        <v>1</v>
      </c>
      <c r="DB26" s="71">
        <v>0.9738</v>
      </c>
      <c r="DC26" s="71">
        <v>0.98770000000000002</v>
      </c>
      <c r="DD26" s="71">
        <v>1.0840000000000001E-2</v>
      </c>
      <c r="DE26" s="71">
        <v>1.036</v>
      </c>
      <c r="DF26" s="71">
        <v>1.113</v>
      </c>
      <c r="DG26" s="71">
        <v>1</v>
      </c>
      <c r="DH26" s="71">
        <v>1</v>
      </c>
      <c r="DI26" s="71">
        <v>0.98929999999999996</v>
      </c>
      <c r="DJ26" s="71">
        <v>1</v>
      </c>
      <c r="DK26" s="71">
        <v>0.99519999999999997</v>
      </c>
      <c r="DL26" s="71">
        <v>1</v>
      </c>
      <c r="DM26" s="71">
        <v>1</v>
      </c>
      <c r="DN26" s="71">
        <v>1</v>
      </c>
      <c r="DO26" s="71">
        <v>0.98309999999999997</v>
      </c>
      <c r="DP26" s="71">
        <v>1</v>
      </c>
      <c r="DQ26" s="71">
        <v>1</v>
      </c>
      <c r="DR26" s="71">
        <v>1</v>
      </c>
      <c r="DS26" s="71">
        <v>1</v>
      </c>
      <c r="DT26" s="71">
        <v>0.99099999999999999</v>
      </c>
      <c r="DU26" s="71">
        <v>1</v>
      </c>
      <c r="DV26" s="71">
        <v>1</v>
      </c>
      <c r="DW26" s="71">
        <v>0.58599999999999997</v>
      </c>
      <c r="DX26" s="71">
        <v>1</v>
      </c>
      <c r="DY26" s="71">
        <v>1</v>
      </c>
      <c r="DZ26" s="71">
        <v>1</v>
      </c>
      <c r="EA26" s="71">
        <v>1</v>
      </c>
      <c r="EB26" s="71">
        <v>1</v>
      </c>
      <c r="EC26" s="71">
        <v>1</v>
      </c>
      <c r="ED26" s="71">
        <v>1.077</v>
      </c>
      <c r="EE26" s="71">
        <v>0.74460000000000004</v>
      </c>
      <c r="EF26" s="71">
        <v>0.7399</v>
      </c>
      <c r="EG26" s="71">
        <v>1</v>
      </c>
      <c r="EH26" s="71">
        <v>1</v>
      </c>
      <c r="EI26" s="71">
        <v>1</v>
      </c>
      <c r="EJ26" s="71">
        <v>1</v>
      </c>
      <c r="EK26" s="71">
        <v>1</v>
      </c>
      <c r="EL26" s="71">
        <v>0.70989999999999998</v>
      </c>
      <c r="EM26" s="71">
        <v>0.95569999999999999</v>
      </c>
      <c r="EN26" s="71">
        <v>1</v>
      </c>
      <c r="EO26" s="71">
        <v>0.96489999999999998</v>
      </c>
      <c r="EP26" s="71">
        <v>0.95379999999999998</v>
      </c>
      <c r="EQ26" s="71">
        <v>0.96930000000000005</v>
      </c>
      <c r="ER26" s="71">
        <v>0.97740000000000005</v>
      </c>
      <c r="ES26" s="71">
        <v>1</v>
      </c>
      <c r="ET26" s="71">
        <v>9.0910000000000005E-2</v>
      </c>
      <c r="EU26" s="71">
        <v>1</v>
      </c>
      <c r="EV26" s="71">
        <v>1</v>
      </c>
      <c r="EW26" s="71">
        <v>1</v>
      </c>
      <c r="EX26" s="71">
        <v>1</v>
      </c>
      <c r="EY26" s="71">
        <v>1</v>
      </c>
      <c r="EZ26" s="71">
        <v>1</v>
      </c>
      <c r="FA26" s="71">
        <v>1</v>
      </c>
      <c r="FB26" s="71">
        <v>1</v>
      </c>
      <c r="FC26" s="71">
        <v>1</v>
      </c>
      <c r="FD26" s="71">
        <v>1</v>
      </c>
      <c r="FE26" s="71">
        <v>1</v>
      </c>
      <c r="FF26" s="71">
        <v>1</v>
      </c>
      <c r="FG26" s="71">
        <v>1</v>
      </c>
      <c r="FH26" s="71">
        <v>0.99399999999999999</v>
      </c>
      <c r="FI26" s="71">
        <v>0.96689999999999998</v>
      </c>
      <c r="FJ26" s="71">
        <v>0.84970000000000001</v>
      </c>
      <c r="FK26" s="71">
        <v>0.9173</v>
      </c>
      <c r="FL26" s="71">
        <v>0.78049999999999997</v>
      </c>
      <c r="FM26" s="71">
        <v>0.96989999999999998</v>
      </c>
      <c r="FN26" s="71">
        <v>1</v>
      </c>
      <c r="FO26" s="71">
        <v>1</v>
      </c>
      <c r="FP26" s="71">
        <v>1</v>
      </c>
      <c r="FQ26" s="71">
        <v>0</v>
      </c>
      <c r="FR26" s="71">
        <v>0</v>
      </c>
      <c r="FS26" s="71">
        <v>0</v>
      </c>
      <c r="FT26" s="71">
        <v>0</v>
      </c>
      <c r="FU26" s="71">
        <v>0</v>
      </c>
      <c r="FV26" s="71">
        <v>0</v>
      </c>
      <c r="FW26" s="71">
        <v>0</v>
      </c>
      <c r="FX26" s="71">
        <v>0</v>
      </c>
      <c r="FY26" s="71">
        <v>0</v>
      </c>
      <c r="FZ26" s="71">
        <v>0</v>
      </c>
      <c r="GA26" s="71">
        <v>0</v>
      </c>
      <c r="GB26" s="71">
        <v>0</v>
      </c>
      <c r="GC26" s="71">
        <v>0</v>
      </c>
      <c r="GD26" s="71">
        <v>0</v>
      </c>
      <c r="GE26" s="71">
        <v>0</v>
      </c>
      <c r="GF26" s="71">
        <v>0</v>
      </c>
      <c r="GG26" s="71">
        <v>0</v>
      </c>
      <c r="GH26" s="71">
        <v>0</v>
      </c>
      <c r="GI26" s="71">
        <v>0</v>
      </c>
      <c r="GJ26" s="71">
        <v>0</v>
      </c>
      <c r="GK26" s="71">
        <v>0</v>
      </c>
      <c r="GL26" s="71">
        <v>0</v>
      </c>
      <c r="GM26" s="71">
        <v>0</v>
      </c>
      <c r="GN26" s="71">
        <v>0</v>
      </c>
      <c r="GO26" s="71">
        <v>0</v>
      </c>
      <c r="GP26" s="71">
        <v>0</v>
      </c>
      <c r="GQ26" s="71">
        <v>0</v>
      </c>
      <c r="GR26" s="71">
        <v>0</v>
      </c>
      <c r="GS26" s="71">
        <v>0</v>
      </c>
      <c r="GT26" s="71">
        <v>0</v>
      </c>
      <c r="GU26" s="71">
        <v>0</v>
      </c>
      <c r="GV26" s="71">
        <v>0</v>
      </c>
      <c r="GW26" s="71">
        <v>0</v>
      </c>
      <c r="GX26" s="71">
        <v>0</v>
      </c>
      <c r="GY26" s="71">
        <v>0</v>
      </c>
      <c r="GZ26" s="71">
        <v>0</v>
      </c>
      <c r="HA26" s="71">
        <v>0</v>
      </c>
      <c r="HB26" s="71">
        <v>0</v>
      </c>
      <c r="HC26" s="71">
        <v>0</v>
      </c>
      <c r="HD26" s="71">
        <v>0</v>
      </c>
      <c r="HE26" s="71">
        <v>0</v>
      </c>
      <c r="HF26" s="71">
        <v>0</v>
      </c>
      <c r="HG26" s="71">
        <v>0</v>
      </c>
      <c r="HH26" s="71">
        <v>0</v>
      </c>
      <c r="HI26" s="71">
        <v>0</v>
      </c>
      <c r="HJ26" s="71">
        <v>0</v>
      </c>
      <c r="HK26" s="71">
        <v>0</v>
      </c>
      <c r="HL26" s="71">
        <v>0</v>
      </c>
      <c r="HM26" s="71">
        <v>0</v>
      </c>
      <c r="HN26" s="71">
        <v>1</v>
      </c>
      <c r="HO26" s="71">
        <v>1</v>
      </c>
      <c r="HP26" s="71">
        <v>0</v>
      </c>
      <c r="HQ26" s="71">
        <v>0</v>
      </c>
      <c r="HR26" s="71">
        <v>0</v>
      </c>
      <c r="HS26" s="71">
        <v>0</v>
      </c>
      <c r="HT26" s="71">
        <v>0</v>
      </c>
      <c r="HU26" s="71">
        <v>0</v>
      </c>
      <c r="HV26" s="71">
        <v>0</v>
      </c>
      <c r="HW26" s="71">
        <v>0</v>
      </c>
      <c r="HX26" s="71">
        <v>0</v>
      </c>
      <c r="HY26" s="71">
        <v>0</v>
      </c>
      <c r="HZ26" s="71">
        <v>0</v>
      </c>
      <c r="IA26" s="71">
        <v>0</v>
      </c>
      <c r="IB26" s="71">
        <v>0</v>
      </c>
      <c r="IC26" s="71">
        <v>0</v>
      </c>
      <c r="ID26" s="71">
        <v>0</v>
      </c>
      <c r="IE26" s="71">
        <v>0</v>
      </c>
      <c r="IF26" s="71">
        <v>1</v>
      </c>
      <c r="IG26" s="71">
        <v>0</v>
      </c>
      <c r="IH26" s="71">
        <v>1</v>
      </c>
      <c r="II26" s="71">
        <v>1</v>
      </c>
      <c r="IJ26" s="71">
        <v>0</v>
      </c>
      <c r="IK26" s="71">
        <v>1</v>
      </c>
      <c r="IL26" s="71">
        <v>1</v>
      </c>
      <c r="IM26" s="71">
        <v>1</v>
      </c>
      <c r="IN26" s="71">
        <v>0</v>
      </c>
      <c r="IO26" s="71">
        <v>0</v>
      </c>
      <c r="IP26" s="71">
        <v>1</v>
      </c>
      <c r="IQ26" s="71">
        <v>0</v>
      </c>
      <c r="IR26" s="71">
        <v>1</v>
      </c>
      <c r="IS26" s="71">
        <v>0</v>
      </c>
      <c r="IT26" s="71">
        <v>1</v>
      </c>
      <c r="IU26" s="71">
        <v>1</v>
      </c>
      <c r="IV26" s="71">
        <v>0</v>
      </c>
      <c r="IW26" s="71">
        <v>0</v>
      </c>
      <c r="IX26" s="71">
        <v>1</v>
      </c>
      <c r="IY26" s="71">
        <v>1</v>
      </c>
      <c r="IZ26" s="71">
        <v>0</v>
      </c>
      <c r="JA26" s="71">
        <v>0</v>
      </c>
      <c r="JB26" s="71">
        <v>1</v>
      </c>
      <c r="JC26" s="71">
        <v>0</v>
      </c>
      <c r="JD26" s="71">
        <v>0</v>
      </c>
      <c r="JE26" s="71">
        <v>0</v>
      </c>
      <c r="JF26" s="71">
        <v>0</v>
      </c>
      <c r="JG26" s="71">
        <v>0</v>
      </c>
      <c r="JH26" s="71">
        <v>1</v>
      </c>
      <c r="JI26" s="71">
        <v>0</v>
      </c>
      <c r="JJ26" s="71">
        <v>0</v>
      </c>
      <c r="JK26" s="71">
        <v>0</v>
      </c>
      <c r="JL26" s="71">
        <v>0</v>
      </c>
      <c r="JM26" s="71">
        <v>0</v>
      </c>
      <c r="JN26" s="71">
        <v>0</v>
      </c>
      <c r="JO26" s="71">
        <v>0</v>
      </c>
      <c r="JP26" s="71">
        <v>0</v>
      </c>
      <c r="JQ26" s="71">
        <v>0</v>
      </c>
      <c r="JR26" s="71">
        <v>0</v>
      </c>
      <c r="JS26" s="71">
        <v>0</v>
      </c>
      <c r="JT26" s="71">
        <v>0</v>
      </c>
      <c r="JU26" s="71">
        <v>0</v>
      </c>
      <c r="JV26" s="71">
        <v>0</v>
      </c>
      <c r="JW26" s="71">
        <v>0</v>
      </c>
      <c r="JX26" s="71">
        <v>0</v>
      </c>
      <c r="JY26" s="71">
        <v>0</v>
      </c>
      <c r="JZ26" s="71">
        <v>0</v>
      </c>
      <c r="KA26" s="71">
        <v>0</v>
      </c>
      <c r="KB26" s="71">
        <v>0</v>
      </c>
      <c r="KC26" s="71">
        <v>0</v>
      </c>
      <c r="KD26" s="71">
        <v>0</v>
      </c>
      <c r="KE26" s="71">
        <v>0</v>
      </c>
      <c r="KF26" s="71">
        <v>0</v>
      </c>
      <c r="KG26" s="71">
        <v>0</v>
      </c>
      <c r="KH26" s="71">
        <v>0</v>
      </c>
      <c r="KI26" s="71">
        <v>0</v>
      </c>
      <c r="KJ26" s="71">
        <v>0</v>
      </c>
      <c r="KK26" s="71">
        <v>0</v>
      </c>
      <c r="KL26" s="71">
        <v>0</v>
      </c>
      <c r="KM26" s="71">
        <v>0</v>
      </c>
      <c r="KN26" s="71">
        <v>0</v>
      </c>
      <c r="KO26" s="71">
        <v>0</v>
      </c>
      <c r="KP26" s="71">
        <v>0</v>
      </c>
      <c r="KQ26" s="71">
        <v>0</v>
      </c>
      <c r="KR26" s="71">
        <v>0</v>
      </c>
      <c r="KS26" s="71">
        <v>0</v>
      </c>
      <c r="KT26" s="71">
        <v>0</v>
      </c>
      <c r="KU26" s="71">
        <v>0</v>
      </c>
      <c r="KV26" s="71">
        <v>0</v>
      </c>
      <c r="KW26" s="71">
        <v>0</v>
      </c>
      <c r="KX26" s="71">
        <v>1</v>
      </c>
      <c r="KY26" s="71">
        <v>0</v>
      </c>
      <c r="KZ26" s="71">
        <v>0</v>
      </c>
      <c r="LA26" s="71">
        <v>0</v>
      </c>
      <c r="LB26" s="71">
        <v>0</v>
      </c>
      <c r="LC26" s="71">
        <v>0</v>
      </c>
      <c r="LD26" s="71">
        <v>0</v>
      </c>
      <c r="LE26" s="71">
        <v>0</v>
      </c>
      <c r="LF26" s="71">
        <v>0</v>
      </c>
      <c r="LG26" s="71">
        <v>0</v>
      </c>
      <c r="LH26" s="71">
        <v>0</v>
      </c>
      <c r="LI26" s="71">
        <v>0</v>
      </c>
      <c r="LJ26" s="71">
        <v>0</v>
      </c>
      <c r="LK26" s="71">
        <v>0</v>
      </c>
      <c r="LL26" s="71">
        <v>0</v>
      </c>
      <c r="LM26" s="71">
        <v>0</v>
      </c>
      <c r="LN26" s="71">
        <v>0</v>
      </c>
      <c r="LO26" s="71">
        <v>0</v>
      </c>
      <c r="LP26" s="71">
        <v>0</v>
      </c>
      <c r="LQ26" s="71">
        <v>0</v>
      </c>
      <c r="LR26" s="71">
        <v>0</v>
      </c>
      <c r="LS26" s="71">
        <v>0</v>
      </c>
      <c r="LT26" s="71">
        <v>0</v>
      </c>
    </row>
    <row r="27" spans="1:332">
      <c r="A27" s="71" t="s">
        <v>1715</v>
      </c>
      <c r="B27" s="71" t="s">
        <v>42</v>
      </c>
      <c r="C27" s="71">
        <v>1407027</v>
      </c>
      <c r="D27" s="71" t="s">
        <v>101</v>
      </c>
      <c r="E27" s="71" t="s">
        <v>103</v>
      </c>
      <c r="F27" s="71" t="s">
        <v>2117</v>
      </c>
      <c r="G27" s="71">
        <v>2820</v>
      </c>
      <c r="H27" s="71">
        <v>1409847</v>
      </c>
      <c r="I27" s="71" t="s">
        <v>42</v>
      </c>
      <c r="J27" s="71">
        <v>2.5000000000000001E-2</v>
      </c>
      <c r="K27" s="71">
        <v>0.74519199999999997</v>
      </c>
      <c r="L27" s="71" t="s">
        <v>1716</v>
      </c>
      <c r="M27" s="71">
        <v>0.99609999999999999</v>
      </c>
      <c r="N27" s="71">
        <v>0.82520000000000004</v>
      </c>
      <c r="O27" s="71">
        <v>0.96040000000000003</v>
      </c>
      <c r="P27" s="71">
        <v>0.99970000000000003</v>
      </c>
      <c r="Q27" s="71">
        <v>1.0629999999999999</v>
      </c>
      <c r="R27" s="71">
        <v>0.99980000000000002</v>
      </c>
      <c r="S27" s="71">
        <v>0.87419999999999998</v>
      </c>
      <c r="T27" s="71">
        <v>0.9304</v>
      </c>
      <c r="U27" s="71">
        <v>0.9113</v>
      </c>
      <c r="V27" s="71">
        <v>0.79120000000000001</v>
      </c>
      <c r="W27" s="71">
        <v>0.97470000000000001</v>
      </c>
      <c r="X27" s="71">
        <v>1.0389999999999999</v>
      </c>
      <c r="Y27" s="71">
        <v>0.93379999999999996</v>
      </c>
      <c r="Z27" s="71">
        <v>0.93210000000000004</v>
      </c>
      <c r="AA27" s="71">
        <v>0.88560000000000005</v>
      </c>
      <c r="AB27" s="71">
        <v>0.98540000000000005</v>
      </c>
      <c r="AC27" s="71">
        <v>0.88380000000000003</v>
      </c>
      <c r="AD27" s="71">
        <v>1.107</v>
      </c>
      <c r="AE27" s="71">
        <v>1.0109999999999999</v>
      </c>
      <c r="AF27" s="71">
        <v>1.014</v>
      </c>
      <c r="AG27" s="71">
        <v>1.0529999999999999</v>
      </c>
      <c r="AH27" s="71">
        <v>0.92759999999999998</v>
      </c>
      <c r="AI27" s="71">
        <v>1.079</v>
      </c>
      <c r="AJ27" s="71">
        <v>1.0640000000000001</v>
      </c>
      <c r="AK27" s="71">
        <v>1.071</v>
      </c>
      <c r="AL27" s="71">
        <v>1.1160000000000001</v>
      </c>
      <c r="AM27" s="71">
        <v>0.99150000000000005</v>
      </c>
      <c r="AN27" s="71">
        <v>0.86890000000000001</v>
      </c>
      <c r="AO27" s="71">
        <v>0.90359999999999996</v>
      </c>
      <c r="AP27" s="71">
        <v>0.84509999999999996</v>
      </c>
      <c r="AQ27" s="71">
        <v>0.92320000000000002</v>
      </c>
      <c r="AR27" s="71">
        <v>1.0669999999999999</v>
      </c>
      <c r="AS27" s="71">
        <v>0.92220000000000002</v>
      </c>
      <c r="AT27" s="71">
        <v>0.95369999999999999</v>
      </c>
      <c r="AU27" s="71">
        <v>0.92820000000000003</v>
      </c>
      <c r="AV27" s="71">
        <v>0.88700000000000001</v>
      </c>
      <c r="AW27" s="71">
        <v>1.2430000000000001</v>
      </c>
      <c r="AX27" s="71">
        <v>1.006</v>
      </c>
      <c r="AY27" s="71">
        <v>1.0209999999999999</v>
      </c>
      <c r="AZ27" s="71">
        <v>1.0129999999999999</v>
      </c>
      <c r="BA27" s="71">
        <v>0.9607</v>
      </c>
      <c r="BB27" s="71">
        <v>0.94159999999999999</v>
      </c>
      <c r="BC27" s="71">
        <v>1.0329999999999999</v>
      </c>
      <c r="BD27" s="71">
        <v>0.97940000000000005</v>
      </c>
      <c r="BE27" s="71">
        <v>0.96120000000000005</v>
      </c>
      <c r="BF27" s="71">
        <v>0.94179999999999997</v>
      </c>
      <c r="BG27" s="71">
        <v>0.95330000000000004</v>
      </c>
      <c r="BH27" s="71">
        <v>0.89590000000000003</v>
      </c>
      <c r="BI27" s="71">
        <v>0.87450000000000006</v>
      </c>
      <c r="BJ27" s="71">
        <v>0.90269999999999995</v>
      </c>
      <c r="BK27" s="71">
        <v>0.87</v>
      </c>
      <c r="BL27" s="71">
        <v>0.9708</v>
      </c>
      <c r="BM27" s="71">
        <v>1.004</v>
      </c>
      <c r="BN27" s="71">
        <v>1.0209999999999999</v>
      </c>
      <c r="BO27" s="71">
        <v>0.89390000000000003</v>
      </c>
      <c r="BP27" s="71">
        <v>0.83</v>
      </c>
      <c r="BQ27" s="71">
        <v>0.95660000000000001</v>
      </c>
      <c r="BR27" s="71">
        <v>0.89639999999999997</v>
      </c>
      <c r="BS27" s="71">
        <v>0.84599999999999997</v>
      </c>
      <c r="BT27" s="71">
        <v>0.85919999999999996</v>
      </c>
      <c r="BU27" s="71">
        <v>0.67069999999999996</v>
      </c>
      <c r="BV27" s="71">
        <v>0.64019999999999999</v>
      </c>
      <c r="BW27" s="71">
        <v>2.9700000000000001E-4</v>
      </c>
      <c r="BX27" s="71">
        <v>1.0529999999999999</v>
      </c>
      <c r="BY27" s="71">
        <v>0.96819999999999995</v>
      </c>
      <c r="BZ27" s="71">
        <v>3.1330000000000003E-4</v>
      </c>
      <c r="CA27" s="71">
        <v>0.94820000000000004</v>
      </c>
      <c r="CB27" s="71">
        <v>0.82150000000000001</v>
      </c>
      <c r="CC27" s="71">
        <v>0.91290000000000004</v>
      </c>
      <c r="CD27" s="71">
        <v>1.024</v>
      </c>
      <c r="CE27" s="71">
        <v>0.89290000000000003</v>
      </c>
      <c r="CF27" s="71">
        <v>1.073</v>
      </c>
      <c r="CG27" s="71">
        <v>0.95389999999999997</v>
      </c>
      <c r="CH27" s="71">
        <v>1.202</v>
      </c>
      <c r="CI27" s="71">
        <v>0.96240000000000003</v>
      </c>
      <c r="CJ27" s="71">
        <v>0.9708</v>
      </c>
      <c r="CK27" s="71">
        <v>0.9839</v>
      </c>
      <c r="CL27" s="71">
        <v>1.071</v>
      </c>
      <c r="CM27" s="71">
        <v>1.008</v>
      </c>
      <c r="CN27" s="71">
        <v>1.0780000000000001</v>
      </c>
      <c r="CO27" s="71">
        <v>0.85880000000000001</v>
      </c>
      <c r="CP27" s="71">
        <v>0.91839999999999999</v>
      </c>
      <c r="CQ27" s="71">
        <v>0.86929999999999996</v>
      </c>
      <c r="CR27" s="71">
        <v>0.98029999999999995</v>
      </c>
      <c r="CS27" s="71">
        <v>0.99160000000000004</v>
      </c>
      <c r="CT27" s="71">
        <v>0.85370000000000001</v>
      </c>
      <c r="CU27" s="71">
        <v>0.88039999999999996</v>
      </c>
      <c r="CV27" s="71">
        <v>0.99019999999999997</v>
      </c>
      <c r="CW27" s="71">
        <v>0.90429999999999999</v>
      </c>
      <c r="CX27" s="71">
        <v>0.96989999999999998</v>
      </c>
      <c r="CY27" s="71">
        <v>1.02</v>
      </c>
      <c r="CZ27" s="71">
        <v>0.86850000000000005</v>
      </c>
      <c r="DA27" s="71">
        <v>0.90359999999999996</v>
      </c>
      <c r="DB27" s="71">
        <v>1.0069999999999999</v>
      </c>
      <c r="DC27" s="71">
        <v>0.83809999999999996</v>
      </c>
      <c r="DD27" s="71">
        <v>0.74309999999999998</v>
      </c>
      <c r="DE27" s="71">
        <v>1.181</v>
      </c>
      <c r="DF27" s="71">
        <v>1.0309999999999999</v>
      </c>
      <c r="DG27" s="71">
        <v>1.2210000000000001</v>
      </c>
      <c r="DH27" s="71">
        <v>0.99060000000000004</v>
      </c>
      <c r="DI27" s="71">
        <v>0.86570000000000003</v>
      </c>
      <c r="DJ27" s="71">
        <v>1.0960000000000001</v>
      </c>
      <c r="DK27" s="71">
        <v>0.90459999999999996</v>
      </c>
      <c r="DL27" s="71">
        <v>0.99470000000000003</v>
      </c>
      <c r="DM27" s="71">
        <v>1.117</v>
      </c>
      <c r="DN27" s="71">
        <v>1.18</v>
      </c>
      <c r="DO27" s="71">
        <v>0.91910000000000003</v>
      </c>
      <c r="DP27" s="71">
        <v>1.0680000000000001</v>
      </c>
      <c r="DQ27" s="71">
        <v>0.98309999999999997</v>
      </c>
      <c r="DR27" s="71">
        <v>0.99270000000000003</v>
      </c>
      <c r="DS27" s="71">
        <v>1.02</v>
      </c>
      <c r="DT27" s="71">
        <v>1.0720000000000001</v>
      </c>
      <c r="DU27" s="71">
        <v>0.97489999999999999</v>
      </c>
      <c r="DV27" s="71">
        <v>0.93940000000000001</v>
      </c>
      <c r="DW27" s="71">
        <v>0.48970000000000002</v>
      </c>
      <c r="DX27" s="71">
        <v>0.81369999999999998</v>
      </c>
      <c r="DY27" s="71">
        <v>0.88939999999999997</v>
      </c>
      <c r="DZ27" s="71">
        <v>1.0009999999999999</v>
      </c>
      <c r="EA27" s="71">
        <v>1.0720000000000001</v>
      </c>
      <c r="EB27" s="71">
        <v>1.0980000000000001</v>
      </c>
      <c r="EC27" s="71">
        <v>0.84060000000000001</v>
      </c>
      <c r="ED27" s="71">
        <v>1.141</v>
      </c>
      <c r="EE27" s="71">
        <v>0.96150000000000002</v>
      </c>
      <c r="EF27" s="71">
        <v>1.0029999999999999</v>
      </c>
      <c r="EG27" s="71">
        <v>1.0089999999999999</v>
      </c>
      <c r="EH27" s="71">
        <v>1.036</v>
      </c>
      <c r="EI27" s="71">
        <v>0.93079999999999996</v>
      </c>
      <c r="EJ27" s="71">
        <v>1.268</v>
      </c>
      <c r="EK27" s="71">
        <v>1.085</v>
      </c>
      <c r="EL27" s="71">
        <v>1.075</v>
      </c>
      <c r="EM27" s="71">
        <v>1.0429999999999999</v>
      </c>
      <c r="EN27" s="71">
        <v>0.96250000000000002</v>
      </c>
      <c r="EO27" s="71">
        <v>1.1579999999999999</v>
      </c>
      <c r="EP27" s="71">
        <v>1.008</v>
      </c>
      <c r="EQ27" s="71">
        <v>1.0129999999999999</v>
      </c>
      <c r="ER27" s="71">
        <v>0.93659999999999999</v>
      </c>
      <c r="ES27" s="71">
        <v>1.1120000000000001</v>
      </c>
      <c r="ET27" s="71">
        <v>0.97889999999999999</v>
      </c>
      <c r="EU27" s="71">
        <v>1.0069999999999999</v>
      </c>
      <c r="EV27" s="71">
        <v>0.97540000000000004</v>
      </c>
      <c r="EW27" s="71">
        <v>1.022</v>
      </c>
      <c r="EX27" s="71">
        <v>0.94920000000000004</v>
      </c>
      <c r="EY27" s="71">
        <v>1.028</v>
      </c>
      <c r="EZ27" s="71">
        <v>1.161</v>
      </c>
      <c r="FA27" s="71">
        <v>0.98599999999999999</v>
      </c>
      <c r="FB27" s="71">
        <v>0.9304</v>
      </c>
      <c r="FC27" s="71">
        <v>0.95909999999999995</v>
      </c>
      <c r="FD27" s="71">
        <v>1.052</v>
      </c>
      <c r="FE27" s="71">
        <v>1.0740000000000001</v>
      </c>
      <c r="FF27" s="71">
        <v>0.99570000000000003</v>
      </c>
      <c r="FG27" s="71">
        <v>0.97150000000000003</v>
      </c>
      <c r="FH27" s="71">
        <v>1.1040000000000001</v>
      </c>
      <c r="FI27" s="71">
        <v>1.0760000000000001</v>
      </c>
      <c r="FJ27" s="71">
        <v>0.85699999999999998</v>
      </c>
      <c r="FK27" s="71">
        <v>1.0389999999999999</v>
      </c>
      <c r="FL27" s="71">
        <v>0.93510000000000004</v>
      </c>
      <c r="FM27" s="71">
        <v>1.0409999999999999</v>
      </c>
      <c r="FN27" s="71">
        <v>1.0589999999999999</v>
      </c>
      <c r="FO27" s="71">
        <v>3.0239999999999998E-4</v>
      </c>
      <c r="FP27" s="71">
        <v>3.1330000000000003E-4</v>
      </c>
      <c r="FQ27" s="71">
        <v>0</v>
      </c>
      <c r="FR27" s="71">
        <v>0</v>
      </c>
      <c r="FS27" s="71">
        <v>0</v>
      </c>
      <c r="FT27" s="71">
        <v>0</v>
      </c>
      <c r="FU27" s="71">
        <v>0</v>
      </c>
      <c r="FV27" s="71">
        <v>0</v>
      </c>
      <c r="FW27" s="71">
        <v>0</v>
      </c>
      <c r="FX27" s="71">
        <v>0</v>
      </c>
      <c r="FY27" s="71">
        <v>0</v>
      </c>
      <c r="FZ27" s="71">
        <v>0</v>
      </c>
      <c r="GA27" s="71">
        <v>0</v>
      </c>
      <c r="GB27" s="71">
        <v>0</v>
      </c>
      <c r="GC27" s="71">
        <v>0</v>
      </c>
      <c r="GD27" s="71">
        <v>0</v>
      </c>
      <c r="GE27" s="71">
        <v>0</v>
      </c>
      <c r="GF27" s="71">
        <v>0</v>
      </c>
      <c r="GG27" s="71">
        <v>0</v>
      </c>
      <c r="GH27" s="71">
        <v>0</v>
      </c>
      <c r="GI27" s="71">
        <v>0</v>
      </c>
      <c r="GJ27" s="71">
        <v>0</v>
      </c>
      <c r="GK27" s="71">
        <v>0</v>
      </c>
      <c r="GL27" s="71">
        <v>0</v>
      </c>
      <c r="GM27" s="71">
        <v>0</v>
      </c>
      <c r="GN27" s="71">
        <v>0</v>
      </c>
      <c r="GO27" s="71">
        <v>0</v>
      </c>
      <c r="GP27" s="71">
        <v>0</v>
      </c>
      <c r="GQ27" s="71">
        <v>0</v>
      </c>
      <c r="GR27" s="71">
        <v>0</v>
      </c>
      <c r="GS27" s="71">
        <v>0</v>
      </c>
      <c r="GT27" s="71">
        <v>0</v>
      </c>
      <c r="GU27" s="71">
        <v>0</v>
      </c>
      <c r="GV27" s="71">
        <v>0</v>
      </c>
      <c r="GW27" s="71">
        <v>0</v>
      </c>
      <c r="GX27" s="71">
        <v>0</v>
      </c>
      <c r="GY27" s="71">
        <v>0</v>
      </c>
      <c r="GZ27" s="71">
        <v>0</v>
      </c>
      <c r="HA27" s="71">
        <v>0</v>
      </c>
      <c r="HB27" s="71">
        <v>0</v>
      </c>
      <c r="HC27" s="71">
        <v>0</v>
      </c>
      <c r="HD27" s="71">
        <v>0</v>
      </c>
      <c r="HE27" s="71">
        <v>0</v>
      </c>
      <c r="HF27" s="71">
        <v>0</v>
      </c>
      <c r="HG27" s="71">
        <v>0</v>
      </c>
      <c r="HH27" s="71">
        <v>0</v>
      </c>
      <c r="HI27" s="71">
        <v>0</v>
      </c>
      <c r="HJ27" s="71">
        <v>0</v>
      </c>
      <c r="HK27" s="71">
        <v>0</v>
      </c>
      <c r="HL27" s="71">
        <v>0</v>
      </c>
      <c r="HM27" s="71">
        <v>0</v>
      </c>
      <c r="HN27" s="71">
        <v>0</v>
      </c>
      <c r="HO27" s="71">
        <v>0</v>
      </c>
      <c r="HP27" s="71">
        <v>0</v>
      </c>
      <c r="HQ27" s="71">
        <v>0</v>
      </c>
      <c r="HR27" s="71">
        <v>0</v>
      </c>
      <c r="HS27" s="71">
        <v>0</v>
      </c>
      <c r="HT27" s="71">
        <v>0</v>
      </c>
      <c r="HU27" s="71">
        <v>0</v>
      </c>
      <c r="HV27" s="71">
        <v>0</v>
      </c>
      <c r="HW27" s="71">
        <v>0</v>
      </c>
      <c r="HX27" s="71">
        <v>0</v>
      </c>
      <c r="HY27" s="71">
        <v>0</v>
      </c>
      <c r="HZ27" s="71">
        <v>0</v>
      </c>
      <c r="IA27" s="71">
        <v>1</v>
      </c>
      <c r="IB27" s="71">
        <v>0</v>
      </c>
      <c r="IC27" s="71">
        <v>0</v>
      </c>
      <c r="ID27" s="71">
        <v>1</v>
      </c>
      <c r="IE27" s="71">
        <v>0</v>
      </c>
      <c r="IF27" s="71">
        <v>0</v>
      </c>
      <c r="IG27" s="71">
        <v>0</v>
      </c>
      <c r="IH27" s="71">
        <v>0</v>
      </c>
      <c r="II27" s="71">
        <v>0</v>
      </c>
      <c r="IJ27" s="71">
        <v>0</v>
      </c>
      <c r="IK27" s="71">
        <v>0</v>
      </c>
      <c r="IL27" s="71">
        <v>0</v>
      </c>
      <c r="IM27" s="71">
        <v>0</v>
      </c>
      <c r="IN27" s="71">
        <v>0</v>
      </c>
      <c r="IO27" s="71">
        <v>0</v>
      </c>
      <c r="IP27" s="71">
        <v>0</v>
      </c>
      <c r="IQ27" s="71">
        <v>0</v>
      </c>
      <c r="IR27" s="71">
        <v>0</v>
      </c>
      <c r="IS27" s="71">
        <v>0</v>
      </c>
      <c r="IT27" s="71">
        <v>0</v>
      </c>
      <c r="IU27" s="71">
        <v>0</v>
      </c>
      <c r="IV27" s="71">
        <v>0</v>
      </c>
      <c r="IW27" s="71">
        <v>0</v>
      </c>
      <c r="IX27" s="71">
        <v>0</v>
      </c>
      <c r="IY27" s="71">
        <v>0</v>
      </c>
      <c r="IZ27" s="71">
        <v>0</v>
      </c>
      <c r="JA27" s="71">
        <v>0</v>
      </c>
      <c r="JB27" s="71">
        <v>0</v>
      </c>
      <c r="JC27" s="71">
        <v>0</v>
      </c>
      <c r="JD27" s="71">
        <v>0</v>
      </c>
      <c r="JE27" s="71">
        <v>0</v>
      </c>
      <c r="JF27" s="71">
        <v>0</v>
      </c>
      <c r="JG27" s="71">
        <v>0</v>
      </c>
      <c r="JH27" s="71">
        <v>0</v>
      </c>
      <c r="JI27" s="71">
        <v>0</v>
      </c>
      <c r="JJ27" s="71">
        <v>0</v>
      </c>
      <c r="JK27" s="71">
        <v>0</v>
      </c>
      <c r="JL27" s="71">
        <v>0</v>
      </c>
      <c r="JM27" s="71">
        <v>0</v>
      </c>
      <c r="JN27" s="71">
        <v>0</v>
      </c>
      <c r="JO27" s="71">
        <v>0</v>
      </c>
      <c r="JP27" s="71">
        <v>0</v>
      </c>
      <c r="JQ27" s="71">
        <v>0</v>
      </c>
      <c r="JR27" s="71">
        <v>0</v>
      </c>
      <c r="JS27" s="71">
        <v>0</v>
      </c>
      <c r="JT27" s="71">
        <v>0</v>
      </c>
      <c r="JU27" s="71">
        <v>0</v>
      </c>
      <c r="JV27" s="71">
        <v>0</v>
      </c>
      <c r="JW27" s="71">
        <v>0</v>
      </c>
      <c r="JX27" s="71">
        <v>0</v>
      </c>
      <c r="JY27" s="71">
        <v>0</v>
      </c>
      <c r="JZ27" s="71">
        <v>0</v>
      </c>
      <c r="KA27" s="71">
        <v>0</v>
      </c>
      <c r="KB27" s="71">
        <v>0</v>
      </c>
      <c r="KC27" s="71">
        <v>0</v>
      </c>
      <c r="KD27" s="71">
        <v>0</v>
      </c>
      <c r="KE27" s="71">
        <v>0</v>
      </c>
      <c r="KF27" s="71">
        <v>0</v>
      </c>
      <c r="KG27" s="71">
        <v>0</v>
      </c>
      <c r="KH27" s="71">
        <v>0</v>
      </c>
      <c r="KI27" s="71">
        <v>0</v>
      </c>
      <c r="KJ27" s="71">
        <v>0</v>
      </c>
      <c r="KK27" s="71">
        <v>0</v>
      </c>
      <c r="KL27" s="71">
        <v>0</v>
      </c>
      <c r="KM27" s="71">
        <v>0</v>
      </c>
      <c r="KN27" s="71">
        <v>0</v>
      </c>
      <c r="KO27" s="71">
        <v>0</v>
      </c>
      <c r="KP27" s="71">
        <v>0</v>
      </c>
      <c r="KQ27" s="71">
        <v>0</v>
      </c>
      <c r="KR27" s="71">
        <v>0</v>
      </c>
      <c r="KS27" s="71">
        <v>0</v>
      </c>
      <c r="KT27" s="71">
        <v>0</v>
      </c>
      <c r="KU27" s="71">
        <v>0</v>
      </c>
      <c r="KV27" s="71">
        <v>0</v>
      </c>
      <c r="KW27" s="71">
        <v>0</v>
      </c>
      <c r="KX27" s="71">
        <v>0</v>
      </c>
      <c r="KY27" s="71">
        <v>0</v>
      </c>
      <c r="KZ27" s="71">
        <v>0</v>
      </c>
      <c r="LA27" s="71">
        <v>0</v>
      </c>
      <c r="LB27" s="71">
        <v>0</v>
      </c>
      <c r="LC27" s="71">
        <v>0</v>
      </c>
      <c r="LD27" s="71">
        <v>0</v>
      </c>
      <c r="LE27" s="71">
        <v>0</v>
      </c>
      <c r="LF27" s="71">
        <v>0</v>
      </c>
      <c r="LG27" s="71">
        <v>0</v>
      </c>
      <c r="LH27" s="71">
        <v>0</v>
      </c>
      <c r="LI27" s="71">
        <v>0</v>
      </c>
      <c r="LJ27" s="71">
        <v>0</v>
      </c>
      <c r="LK27" s="71">
        <v>0</v>
      </c>
      <c r="LL27" s="71">
        <v>0</v>
      </c>
      <c r="LM27" s="71">
        <v>0</v>
      </c>
      <c r="LN27" s="71">
        <v>0</v>
      </c>
      <c r="LO27" s="71">
        <v>0</v>
      </c>
      <c r="LP27" s="71">
        <v>0</v>
      </c>
      <c r="LQ27" s="71">
        <v>0</v>
      </c>
      <c r="LR27" s="71">
        <v>0</v>
      </c>
      <c r="LS27" s="71">
        <v>1</v>
      </c>
      <c r="LT27" s="71">
        <v>1</v>
      </c>
    </row>
    <row r="28" spans="1:332">
      <c r="A28" s="71" t="s">
        <v>1717</v>
      </c>
      <c r="B28" s="71" t="s">
        <v>42</v>
      </c>
      <c r="C28" s="71">
        <v>1688001</v>
      </c>
      <c r="D28" s="71" t="s">
        <v>101</v>
      </c>
      <c r="E28" s="71" t="s">
        <v>103</v>
      </c>
      <c r="F28" s="71" t="s">
        <v>2116</v>
      </c>
      <c r="G28" s="71">
        <v>14000</v>
      </c>
      <c r="H28" s="71">
        <v>1702000</v>
      </c>
      <c r="I28" s="71" t="s">
        <v>75</v>
      </c>
      <c r="J28" s="71">
        <v>1.8749999999999999E-2</v>
      </c>
      <c r="K28" s="71">
        <v>0.66242000000000001</v>
      </c>
      <c r="L28" s="71" t="s">
        <v>1718</v>
      </c>
      <c r="M28" s="71">
        <v>1.0229999999999999</v>
      </c>
      <c r="N28" s="71">
        <v>1.232</v>
      </c>
      <c r="O28" s="71">
        <v>1.139</v>
      </c>
      <c r="P28" s="71">
        <v>1.274</v>
      </c>
      <c r="Q28" s="71">
        <v>1.111</v>
      </c>
      <c r="R28" s="71">
        <v>1.0840000000000001</v>
      </c>
      <c r="S28" s="71">
        <v>1.17</v>
      </c>
      <c r="T28" s="71">
        <v>1.127</v>
      </c>
      <c r="U28" s="71">
        <v>1.091</v>
      </c>
      <c r="V28" s="71">
        <v>0.90959999999999996</v>
      </c>
      <c r="W28" s="71">
        <v>1.1479999999999999</v>
      </c>
      <c r="X28" s="71">
        <v>1.095</v>
      </c>
      <c r="Y28" s="71">
        <v>1.101</v>
      </c>
      <c r="Z28" s="71">
        <v>1.2</v>
      </c>
      <c r="AA28" s="71">
        <v>1.135</v>
      </c>
      <c r="AB28" s="71">
        <v>1.115</v>
      </c>
      <c r="AC28" s="71">
        <v>1.054</v>
      </c>
      <c r="AD28" s="71">
        <v>1.196</v>
      </c>
      <c r="AE28" s="71">
        <v>1.139</v>
      </c>
      <c r="AF28" s="71">
        <v>1.1519999999999999</v>
      </c>
      <c r="AG28" s="71">
        <v>1.06</v>
      </c>
      <c r="AH28" s="71">
        <v>1.1679999999999999</v>
      </c>
      <c r="AI28" s="71">
        <v>1.1299999999999999</v>
      </c>
      <c r="AJ28" s="71">
        <v>1.1539999999999999</v>
      </c>
      <c r="AK28" s="71">
        <v>1.1950000000000001</v>
      </c>
      <c r="AL28" s="71">
        <v>1.1339999999999999</v>
      </c>
      <c r="AM28" s="71">
        <v>1.085</v>
      </c>
      <c r="AN28" s="71">
        <v>1.2330000000000001</v>
      </c>
      <c r="AO28" s="71">
        <v>1.08</v>
      </c>
      <c r="AP28" s="71">
        <v>1.145</v>
      </c>
      <c r="AQ28" s="71">
        <v>1.2150000000000001</v>
      </c>
      <c r="AR28" s="71">
        <v>1.198</v>
      </c>
      <c r="AS28" s="71">
        <v>1.0620000000000001</v>
      </c>
      <c r="AT28" s="71">
        <v>1.081</v>
      </c>
      <c r="AU28" s="71">
        <v>1.0840000000000001</v>
      </c>
      <c r="AV28" s="71">
        <v>1.0249999999999999</v>
      </c>
      <c r="AW28" s="71">
        <v>1.206</v>
      </c>
      <c r="AX28" s="71">
        <v>1.0629999999999999</v>
      </c>
      <c r="AY28" s="71">
        <v>1.056</v>
      </c>
      <c r="AZ28" s="71">
        <v>1.127</v>
      </c>
      <c r="BA28" s="71">
        <v>1.1479999999999999</v>
      </c>
      <c r="BB28" s="71">
        <v>1.05</v>
      </c>
      <c r="BC28" s="71">
        <v>1.2829999999999999</v>
      </c>
      <c r="BD28" s="71">
        <v>1.1160000000000001</v>
      </c>
      <c r="BE28" s="71">
        <v>1.075</v>
      </c>
      <c r="BF28" s="71">
        <v>1.073</v>
      </c>
      <c r="BG28" s="71">
        <v>1.147</v>
      </c>
      <c r="BH28" s="71">
        <v>1.1830000000000001</v>
      </c>
      <c r="BI28" s="71">
        <v>1.056</v>
      </c>
      <c r="BJ28" s="71">
        <v>1.1930000000000001</v>
      </c>
      <c r="BK28" s="71">
        <v>1.091</v>
      </c>
      <c r="BL28" s="71">
        <v>1.18</v>
      </c>
      <c r="BM28" s="71">
        <v>0.97670000000000001</v>
      </c>
      <c r="BN28" s="71">
        <v>1.2210000000000001</v>
      </c>
      <c r="BO28" s="71">
        <v>1.016</v>
      </c>
      <c r="BP28" s="71">
        <v>1.177</v>
      </c>
      <c r="BQ28" s="71">
        <v>1.214</v>
      </c>
      <c r="BR28" s="71">
        <v>1.169</v>
      </c>
      <c r="BS28" s="71">
        <v>1.841E-3</v>
      </c>
      <c r="BT28" s="71">
        <v>0.93030000000000002</v>
      </c>
      <c r="BU28" s="71">
        <v>0.82899999999999996</v>
      </c>
      <c r="BV28" s="71">
        <v>0.72660000000000002</v>
      </c>
      <c r="BW28" s="71">
        <v>3.19E-4</v>
      </c>
      <c r="BX28" s="71">
        <v>1.131</v>
      </c>
      <c r="BY28" s="71">
        <v>1.2509999999999999</v>
      </c>
      <c r="BZ28" s="71">
        <v>1.113</v>
      </c>
      <c r="CA28" s="71">
        <v>1.109</v>
      </c>
      <c r="CB28" s="71">
        <v>1.1180000000000001</v>
      </c>
      <c r="CC28" s="71">
        <v>1.2490000000000001</v>
      </c>
      <c r="CD28" s="71">
        <v>1.1919999999999999</v>
      </c>
      <c r="CE28" s="71">
        <v>1.0840000000000001</v>
      </c>
      <c r="CF28" s="71">
        <v>0.87970000000000004</v>
      </c>
      <c r="CG28" s="71">
        <v>0.9214</v>
      </c>
      <c r="CH28" s="71">
        <v>1.153</v>
      </c>
      <c r="CI28" s="71">
        <v>1.091</v>
      </c>
      <c r="CJ28" s="71">
        <v>1.232</v>
      </c>
      <c r="CK28" s="71">
        <v>1.3129999999999999</v>
      </c>
      <c r="CL28" s="71">
        <v>1.198</v>
      </c>
      <c r="CM28" s="71">
        <v>1.2869999999999999</v>
      </c>
      <c r="CN28" s="71">
        <v>1.19</v>
      </c>
      <c r="CO28" s="71">
        <v>1.1180000000000001</v>
      </c>
      <c r="CP28" s="71">
        <v>1.149</v>
      </c>
      <c r="CQ28" s="71">
        <v>1.1879999999999999</v>
      </c>
      <c r="CR28" s="71">
        <v>1.268</v>
      </c>
      <c r="CS28" s="71">
        <v>1.2450000000000001</v>
      </c>
      <c r="CT28" s="71">
        <v>1.101</v>
      </c>
      <c r="CU28" s="71">
        <v>1.103</v>
      </c>
      <c r="CV28" s="71">
        <v>1.1259999999999999</v>
      </c>
      <c r="CW28" s="71">
        <v>1.17</v>
      </c>
      <c r="CX28" s="71">
        <v>1.119</v>
      </c>
      <c r="CY28" s="71">
        <v>1.196</v>
      </c>
      <c r="CZ28" s="71">
        <v>1.107</v>
      </c>
      <c r="DA28" s="71">
        <v>1.196</v>
      </c>
      <c r="DB28" s="71">
        <v>1.1120000000000001</v>
      </c>
      <c r="DC28" s="71">
        <v>1.2050000000000001</v>
      </c>
      <c r="DD28" s="71">
        <v>1.075</v>
      </c>
      <c r="DE28" s="71">
        <v>1.0529999999999999</v>
      </c>
      <c r="DF28" s="71">
        <v>1.119</v>
      </c>
      <c r="DG28" s="71">
        <v>7.3719999999999994E-2</v>
      </c>
      <c r="DH28" s="71">
        <v>1.1919999999999999</v>
      </c>
      <c r="DI28" s="71">
        <v>1.2170000000000001</v>
      </c>
      <c r="DJ28" s="71">
        <v>0.93359999999999999</v>
      </c>
      <c r="DK28" s="71">
        <v>1.1619999999999999</v>
      </c>
      <c r="DL28" s="71">
        <v>1.133</v>
      </c>
      <c r="DM28" s="71">
        <v>0.82969999999999999</v>
      </c>
      <c r="DN28" s="71">
        <v>0.85950000000000004</v>
      </c>
      <c r="DO28" s="71">
        <v>1.0449999999999999</v>
      </c>
      <c r="DP28" s="71">
        <v>0.85509999999999997</v>
      </c>
      <c r="DQ28" s="71">
        <v>1.179</v>
      </c>
      <c r="DR28" s="71">
        <v>1.139</v>
      </c>
      <c r="DS28" s="71">
        <v>1.1719999999999999</v>
      </c>
      <c r="DT28" s="71">
        <v>1.244</v>
      </c>
      <c r="DU28" s="71">
        <v>1.109</v>
      </c>
      <c r="DV28" s="71">
        <v>1.24</v>
      </c>
      <c r="DW28" s="71">
        <v>0.40060000000000001</v>
      </c>
      <c r="DX28" s="71">
        <v>1.085</v>
      </c>
      <c r="DY28" s="71">
        <v>1.1559999999999999</v>
      </c>
      <c r="DZ28" s="71">
        <v>1.147</v>
      </c>
      <c r="EA28" s="71">
        <v>1.1990000000000001</v>
      </c>
      <c r="EB28" s="71">
        <v>1.177</v>
      </c>
      <c r="EC28" s="71">
        <v>1.0620000000000001</v>
      </c>
      <c r="ED28" s="71">
        <v>1.173</v>
      </c>
      <c r="EE28" s="71">
        <v>1.1910000000000001</v>
      </c>
      <c r="EF28" s="71">
        <v>1.1120000000000001</v>
      </c>
      <c r="EG28" s="71">
        <v>1.1859999999999999</v>
      </c>
      <c r="EH28" s="71">
        <v>1.17</v>
      </c>
      <c r="EI28" s="71">
        <v>1.153</v>
      </c>
      <c r="EJ28" s="71">
        <v>0.92859999999999998</v>
      </c>
      <c r="EK28" s="71">
        <v>1.1619999999999999</v>
      </c>
      <c r="EL28" s="71">
        <v>1.1950000000000001</v>
      </c>
      <c r="EM28" s="71">
        <v>1.226</v>
      </c>
      <c r="EN28" s="71">
        <v>1.153</v>
      </c>
      <c r="EO28" s="71">
        <v>1.2050000000000001</v>
      </c>
      <c r="EP28" s="71">
        <v>1.127</v>
      </c>
      <c r="EQ28" s="71">
        <v>1.1040000000000001</v>
      </c>
      <c r="ER28" s="71">
        <v>1.1739999999999999</v>
      </c>
      <c r="ES28" s="71">
        <v>0.97170000000000001</v>
      </c>
      <c r="ET28" s="71">
        <v>1.2330000000000001</v>
      </c>
      <c r="EU28" s="71">
        <v>1.27</v>
      </c>
      <c r="EV28" s="71">
        <v>1.0760000000000001</v>
      </c>
      <c r="EW28" s="71">
        <v>1.129</v>
      </c>
      <c r="EX28" s="71">
        <v>1.1919999999999999</v>
      </c>
      <c r="EY28" s="71">
        <v>1.198</v>
      </c>
      <c r="EZ28" s="71">
        <v>1.18</v>
      </c>
      <c r="FA28" s="71">
        <v>1.1819999999999999</v>
      </c>
      <c r="FB28" s="71">
        <v>1.117</v>
      </c>
      <c r="FC28" s="71">
        <v>1.1679999999999999</v>
      </c>
      <c r="FD28" s="71">
        <v>1.123</v>
      </c>
      <c r="FE28" s="71">
        <v>1.121</v>
      </c>
      <c r="FF28" s="71">
        <v>2.242</v>
      </c>
      <c r="FG28" s="71">
        <v>1.204</v>
      </c>
      <c r="FH28" s="71">
        <v>1.212</v>
      </c>
      <c r="FI28" s="71">
        <v>1.1220000000000001</v>
      </c>
      <c r="FJ28" s="71">
        <v>1.131</v>
      </c>
      <c r="FK28" s="71">
        <v>1.1919999999999999</v>
      </c>
      <c r="FL28" s="71">
        <v>1.216</v>
      </c>
      <c r="FM28" s="71">
        <v>1.1539999999999999</v>
      </c>
      <c r="FN28" s="71">
        <v>1.151</v>
      </c>
      <c r="FO28" s="71">
        <v>1.113</v>
      </c>
      <c r="FP28" s="71">
        <v>1.2629999999999999</v>
      </c>
      <c r="FQ28" s="71">
        <v>0</v>
      </c>
      <c r="FR28" s="71">
        <v>0</v>
      </c>
      <c r="FS28" s="71">
        <v>0</v>
      </c>
      <c r="FT28" s="71">
        <v>0</v>
      </c>
      <c r="FU28" s="71">
        <v>0</v>
      </c>
      <c r="FV28" s="71">
        <v>0</v>
      </c>
      <c r="FW28" s="71">
        <v>0</v>
      </c>
      <c r="FX28" s="71">
        <v>0</v>
      </c>
      <c r="FY28" s="71">
        <v>0</v>
      </c>
      <c r="FZ28" s="71">
        <v>0</v>
      </c>
      <c r="GA28" s="71">
        <v>0</v>
      </c>
      <c r="GB28" s="71">
        <v>0</v>
      </c>
      <c r="GC28" s="71">
        <v>0</v>
      </c>
      <c r="GD28" s="71">
        <v>0</v>
      </c>
      <c r="GE28" s="71">
        <v>0</v>
      </c>
      <c r="GF28" s="71">
        <v>0</v>
      </c>
      <c r="GG28" s="71">
        <v>0</v>
      </c>
      <c r="GH28" s="71">
        <v>0</v>
      </c>
      <c r="GI28" s="71">
        <v>0</v>
      </c>
      <c r="GJ28" s="71">
        <v>0</v>
      </c>
      <c r="GK28" s="71">
        <v>0</v>
      </c>
      <c r="GL28" s="71">
        <v>0</v>
      </c>
      <c r="GM28" s="71">
        <v>0</v>
      </c>
      <c r="GN28" s="71">
        <v>0</v>
      </c>
      <c r="GO28" s="71">
        <v>0</v>
      </c>
      <c r="GP28" s="71">
        <v>0</v>
      </c>
      <c r="GQ28" s="71">
        <v>0</v>
      </c>
      <c r="GR28" s="71">
        <v>0</v>
      </c>
      <c r="GS28" s="71">
        <v>0</v>
      </c>
      <c r="GT28" s="71">
        <v>0</v>
      </c>
      <c r="GU28" s="71">
        <v>0</v>
      </c>
      <c r="GV28" s="71">
        <v>0</v>
      </c>
      <c r="GW28" s="71">
        <v>0</v>
      </c>
      <c r="GX28" s="71">
        <v>0</v>
      </c>
      <c r="GY28" s="71">
        <v>0</v>
      </c>
      <c r="GZ28" s="71">
        <v>0</v>
      </c>
      <c r="HA28" s="71">
        <v>0</v>
      </c>
      <c r="HB28" s="71">
        <v>0</v>
      </c>
      <c r="HC28" s="71">
        <v>0</v>
      </c>
      <c r="HD28" s="71">
        <v>0</v>
      </c>
      <c r="HE28" s="71">
        <v>0</v>
      </c>
      <c r="HF28" s="71">
        <v>0</v>
      </c>
      <c r="HG28" s="71">
        <v>0</v>
      </c>
      <c r="HH28" s="71">
        <v>0</v>
      </c>
      <c r="HI28" s="71">
        <v>0</v>
      </c>
      <c r="HJ28" s="71">
        <v>0</v>
      </c>
      <c r="HK28" s="71">
        <v>0</v>
      </c>
      <c r="HL28" s="71">
        <v>0</v>
      </c>
      <c r="HM28" s="71">
        <v>0</v>
      </c>
      <c r="HN28" s="71">
        <v>0</v>
      </c>
      <c r="HO28" s="71">
        <v>0</v>
      </c>
      <c r="HP28" s="71">
        <v>0</v>
      </c>
      <c r="HQ28" s="71">
        <v>0</v>
      </c>
      <c r="HR28" s="71">
        <v>0</v>
      </c>
      <c r="HS28" s="71">
        <v>0</v>
      </c>
      <c r="HT28" s="71">
        <v>0</v>
      </c>
      <c r="HU28" s="71">
        <v>0</v>
      </c>
      <c r="HV28" s="71">
        <v>0</v>
      </c>
      <c r="HW28" s="71">
        <v>1</v>
      </c>
      <c r="HX28" s="71">
        <v>0</v>
      </c>
      <c r="HY28" s="71">
        <v>0</v>
      </c>
      <c r="HZ28" s="71">
        <v>0</v>
      </c>
      <c r="IA28" s="71">
        <v>1</v>
      </c>
      <c r="IB28" s="71">
        <v>0</v>
      </c>
      <c r="IC28" s="71">
        <v>0</v>
      </c>
      <c r="ID28" s="71">
        <v>0</v>
      </c>
      <c r="IE28" s="71">
        <v>0</v>
      </c>
      <c r="IF28" s="71">
        <v>0</v>
      </c>
      <c r="IG28" s="71">
        <v>0</v>
      </c>
      <c r="IH28" s="71">
        <v>0</v>
      </c>
      <c r="II28" s="71">
        <v>0</v>
      </c>
      <c r="IJ28" s="71">
        <v>0</v>
      </c>
      <c r="IK28" s="71">
        <v>0</v>
      </c>
      <c r="IL28" s="71">
        <v>0</v>
      </c>
      <c r="IM28" s="71">
        <v>0</v>
      </c>
      <c r="IN28" s="71">
        <v>0</v>
      </c>
      <c r="IO28" s="71">
        <v>0</v>
      </c>
      <c r="IP28" s="71">
        <v>0</v>
      </c>
      <c r="IQ28" s="71">
        <v>0</v>
      </c>
      <c r="IR28" s="71">
        <v>0</v>
      </c>
      <c r="IS28" s="71">
        <v>0</v>
      </c>
      <c r="IT28" s="71">
        <v>0</v>
      </c>
      <c r="IU28" s="71">
        <v>0</v>
      </c>
      <c r="IV28" s="71">
        <v>0</v>
      </c>
      <c r="IW28" s="71">
        <v>0</v>
      </c>
      <c r="IX28" s="71">
        <v>0</v>
      </c>
      <c r="IY28" s="71">
        <v>0</v>
      </c>
      <c r="IZ28" s="71">
        <v>0</v>
      </c>
      <c r="JA28" s="71">
        <v>0</v>
      </c>
      <c r="JB28" s="71">
        <v>0</v>
      </c>
      <c r="JC28" s="71">
        <v>0</v>
      </c>
      <c r="JD28" s="71">
        <v>0</v>
      </c>
      <c r="JE28" s="71">
        <v>0</v>
      </c>
      <c r="JF28" s="71">
        <v>0</v>
      </c>
      <c r="JG28" s="71">
        <v>0</v>
      </c>
      <c r="JH28" s="71">
        <v>0</v>
      </c>
      <c r="JI28" s="71">
        <v>0</v>
      </c>
      <c r="JJ28" s="71">
        <v>0</v>
      </c>
      <c r="JK28" s="71">
        <v>1</v>
      </c>
      <c r="JL28" s="71">
        <v>0</v>
      </c>
      <c r="JM28" s="71">
        <v>0</v>
      </c>
      <c r="JN28" s="71">
        <v>0</v>
      </c>
      <c r="JO28" s="71">
        <v>0</v>
      </c>
      <c r="JP28" s="71">
        <v>0</v>
      </c>
      <c r="JQ28" s="71">
        <v>0</v>
      </c>
      <c r="JR28" s="71">
        <v>0</v>
      </c>
      <c r="JS28" s="71">
        <v>0</v>
      </c>
      <c r="JT28" s="71">
        <v>0</v>
      </c>
      <c r="JU28" s="71">
        <v>0</v>
      </c>
      <c r="JV28" s="71">
        <v>0</v>
      </c>
      <c r="JW28" s="71">
        <v>0</v>
      </c>
      <c r="JX28" s="71">
        <v>0</v>
      </c>
      <c r="JY28" s="71">
        <v>0</v>
      </c>
      <c r="JZ28" s="71">
        <v>0</v>
      </c>
      <c r="KA28" s="71">
        <v>0</v>
      </c>
      <c r="KB28" s="71">
        <v>0</v>
      </c>
      <c r="KC28" s="71">
        <v>0</v>
      </c>
      <c r="KD28" s="71">
        <v>0</v>
      </c>
      <c r="KE28" s="71">
        <v>0</v>
      </c>
      <c r="KF28" s="71">
        <v>0</v>
      </c>
      <c r="KG28" s="71">
        <v>0</v>
      </c>
      <c r="KH28" s="71">
        <v>0</v>
      </c>
      <c r="KI28" s="71">
        <v>0</v>
      </c>
      <c r="KJ28" s="71">
        <v>0</v>
      </c>
      <c r="KK28" s="71">
        <v>0</v>
      </c>
      <c r="KL28" s="71">
        <v>0</v>
      </c>
      <c r="KM28" s="71">
        <v>0</v>
      </c>
      <c r="KN28" s="71">
        <v>0</v>
      </c>
      <c r="KO28" s="71">
        <v>0</v>
      </c>
      <c r="KP28" s="71">
        <v>0</v>
      </c>
      <c r="KQ28" s="71">
        <v>0</v>
      </c>
      <c r="KR28" s="71">
        <v>0</v>
      </c>
      <c r="KS28" s="71">
        <v>0</v>
      </c>
      <c r="KT28" s="71">
        <v>0</v>
      </c>
      <c r="KU28" s="71">
        <v>0</v>
      </c>
      <c r="KV28" s="71">
        <v>0</v>
      </c>
      <c r="KW28" s="71">
        <v>0</v>
      </c>
      <c r="KX28" s="71">
        <v>0</v>
      </c>
      <c r="KY28" s="71">
        <v>0</v>
      </c>
      <c r="KZ28" s="71">
        <v>0</v>
      </c>
      <c r="LA28" s="71">
        <v>0</v>
      </c>
      <c r="LB28" s="71">
        <v>0</v>
      </c>
      <c r="LC28" s="71">
        <v>0</v>
      </c>
      <c r="LD28" s="71">
        <v>0</v>
      </c>
      <c r="LE28" s="71">
        <v>0</v>
      </c>
      <c r="LF28" s="71">
        <v>0</v>
      </c>
      <c r="LG28" s="71">
        <v>0</v>
      </c>
      <c r="LH28" s="71">
        <v>0</v>
      </c>
      <c r="LI28" s="71">
        <v>0</v>
      </c>
      <c r="LJ28" s="71">
        <v>0</v>
      </c>
      <c r="LK28" s="71">
        <v>0</v>
      </c>
      <c r="LL28" s="71">
        <v>0</v>
      </c>
      <c r="LM28" s="71">
        <v>0</v>
      </c>
      <c r="LN28" s="71">
        <v>0</v>
      </c>
      <c r="LO28" s="71">
        <v>0</v>
      </c>
      <c r="LP28" s="71">
        <v>0</v>
      </c>
      <c r="LQ28" s="71">
        <v>0</v>
      </c>
      <c r="LR28" s="71">
        <v>0</v>
      </c>
      <c r="LS28" s="71">
        <v>0</v>
      </c>
      <c r="LT28" s="71">
        <v>0</v>
      </c>
    </row>
    <row r="29" spans="1:332">
      <c r="A29" s="71" t="s">
        <v>1257</v>
      </c>
      <c r="B29" s="71" t="s">
        <v>42</v>
      </c>
      <c r="C29" s="71">
        <v>1692001</v>
      </c>
      <c r="D29" s="71" t="s">
        <v>101</v>
      </c>
      <c r="E29" s="71" t="s">
        <v>103</v>
      </c>
      <c r="F29" s="71" t="s">
        <v>2116</v>
      </c>
      <c r="G29" s="71">
        <v>14000</v>
      </c>
      <c r="H29" s="71">
        <v>1706000</v>
      </c>
      <c r="I29" s="71" t="s">
        <v>75</v>
      </c>
      <c r="J29" s="71">
        <v>1.8749999999999999E-2</v>
      </c>
      <c r="K29" s="71">
        <v>0.66242000000000001</v>
      </c>
      <c r="L29" s="71" t="s">
        <v>1718</v>
      </c>
      <c r="M29" s="71">
        <v>1.006</v>
      </c>
      <c r="N29" s="71">
        <v>1.167</v>
      </c>
      <c r="O29" s="71">
        <v>1.109</v>
      </c>
      <c r="P29" s="71">
        <v>1.2310000000000001</v>
      </c>
      <c r="Q29" s="71">
        <v>1.123</v>
      </c>
      <c r="R29" s="71">
        <v>1.0720000000000001</v>
      </c>
      <c r="S29" s="71">
        <v>1.1140000000000001</v>
      </c>
      <c r="T29" s="71">
        <v>1.0960000000000001</v>
      </c>
      <c r="U29" s="71">
        <v>1.1000000000000001</v>
      </c>
      <c r="V29" s="71">
        <v>0.91010000000000002</v>
      </c>
      <c r="W29" s="71">
        <v>1.1160000000000001</v>
      </c>
      <c r="X29" s="71">
        <v>1.0629999999999999</v>
      </c>
      <c r="Y29" s="71">
        <v>1.105</v>
      </c>
      <c r="Z29" s="71">
        <v>1.204</v>
      </c>
      <c r="AA29" s="71">
        <v>1.131</v>
      </c>
      <c r="AB29" s="71">
        <v>1.079</v>
      </c>
      <c r="AC29" s="71">
        <v>1.075</v>
      </c>
      <c r="AD29" s="71">
        <v>1.1399999999999999</v>
      </c>
      <c r="AE29" s="71">
        <v>1.135</v>
      </c>
      <c r="AF29" s="71">
        <v>1.1519999999999999</v>
      </c>
      <c r="AG29" s="71">
        <v>1.03</v>
      </c>
      <c r="AH29" s="71">
        <v>1.1759999999999999</v>
      </c>
      <c r="AI29" s="71">
        <v>1.0669999999999999</v>
      </c>
      <c r="AJ29" s="71">
        <v>1.135</v>
      </c>
      <c r="AK29" s="71">
        <v>1.1919999999999999</v>
      </c>
      <c r="AL29" s="71">
        <v>1.137</v>
      </c>
      <c r="AM29" s="71">
        <v>1.0940000000000001</v>
      </c>
      <c r="AN29" s="71">
        <v>1.2070000000000001</v>
      </c>
      <c r="AO29" s="71">
        <v>1.1060000000000001</v>
      </c>
      <c r="AP29" s="71">
        <v>1.1319999999999999</v>
      </c>
      <c r="AQ29" s="71">
        <v>1.1739999999999999</v>
      </c>
      <c r="AR29" s="71">
        <v>1.206</v>
      </c>
      <c r="AS29" s="71">
        <v>1.0469999999999999</v>
      </c>
      <c r="AT29" s="71">
        <v>1.0649999999999999</v>
      </c>
      <c r="AU29" s="71">
        <v>1.071</v>
      </c>
      <c r="AV29" s="71">
        <v>0.97360000000000002</v>
      </c>
      <c r="AW29" s="71">
        <v>1.151</v>
      </c>
      <c r="AX29" s="71">
        <v>1.083</v>
      </c>
      <c r="AY29" s="71">
        <v>1.0509999999999999</v>
      </c>
      <c r="AZ29" s="71">
        <v>1.1399999999999999</v>
      </c>
      <c r="BA29" s="71">
        <v>1.1559999999999999</v>
      </c>
      <c r="BB29" s="71">
        <v>1.032</v>
      </c>
      <c r="BC29" s="71">
        <v>1.272</v>
      </c>
      <c r="BD29" s="71">
        <v>1.0840000000000001</v>
      </c>
      <c r="BE29" s="71">
        <v>1.0720000000000001</v>
      </c>
      <c r="BF29" s="71">
        <v>1.0640000000000001</v>
      </c>
      <c r="BG29" s="71">
        <v>1.0860000000000001</v>
      </c>
      <c r="BH29" s="71">
        <v>1.1719999999999999</v>
      </c>
      <c r="BI29" s="71">
        <v>1.046</v>
      </c>
      <c r="BJ29" s="71">
        <v>1.1870000000000001</v>
      </c>
      <c r="BK29" s="71">
        <v>1.0549999999999999</v>
      </c>
      <c r="BL29" s="71">
        <v>1.1679999999999999</v>
      </c>
      <c r="BM29" s="71">
        <v>0.99350000000000005</v>
      </c>
      <c r="BN29" s="71">
        <v>1.238</v>
      </c>
      <c r="BO29" s="71">
        <v>0.99450000000000005</v>
      </c>
      <c r="BP29" s="71">
        <v>1.115</v>
      </c>
      <c r="BQ29" s="71">
        <v>1.18</v>
      </c>
      <c r="BR29" s="71">
        <v>1.171</v>
      </c>
      <c r="BS29" s="71">
        <v>9.1140000000000006E-3</v>
      </c>
      <c r="BT29" s="71">
        <v>0.9103</v>
      </c>
      <c r="BU29" s="71">
        <v>0.80830000000000002</v>
      </c>
      <c r="BV29" s="71">
        <v>0.73980000000000001</v>
      </c>
      <c r="BW29" s="71">
        <v>3.21E-4</v>
      </c>
      <c r="BX29" s="71">
        <v>1.131</v>
      </c>
      <c r="BY29" s="71">
        <v>1.1890000000000001</v>
      </c>
      <c r="BZ29" s="71">
        <v>1.0960000000000001</v>
      </c>
      <c r="CA29" s="71">
        <v>1.1020000000000001</v>
      </c>
      <c r="CB29" s="71">
        <v>1.1259999999999999</v>
      </c>
      <c r="CC29" s="71">
        <v>1.258</v>
      </c>
      <c r="CD29" s="71">
        <v>1.19</v>
      </c>
      <c r="CE29" s="71">
        <v>1.0920000000000001</v>
      </c>
      <c r="CF29" s="71">
        <v>0.88300000000000001</v>
      </c>
      <c r="CG29" s="71">
        <v>0.97619999999999996</v>
      </c>
      <c r="CH29" s="71">
        <v>1.153</v>
      </c>
      <c r="CI29" s="71">
        <v>1.08</v>
      </c>
      <c r="CJ29" s="71">
        <v>1.1830000000000001</v>
      </c>
      <c r="CK29" s="71">
        <v>1.286</v>
      </c>
      <c r="CL29" s="71">
        <v>1.1759999999999999</v>
      </c>
      <c r="CM29" s="71">
        <v>1.246</v>
      </c>
      <c r="CN29" s="71">
        <v>1.179</v>
      </c>
      <c r="CO29" s="71">
        <v>1.0920000000000001</v>
      </c>
      <c r="CP29" s="71">
        <v>1.1379999999999999</v>
      </c>
      <c r="CQ29" s="71">
        <v>1.1679999999999999</v>
      </c>
      <c r="CR29" s="71">
        <v>1.2589999999999999</v>
      </c>
      <c r="CS29" s="71">
        <v>1.2250000000000001</v>
      </c>
      <c r="CT29" s="71">
        <v>1.0740000000000001</v>
      </c>
      <c r="CU29" s="71">
        <v>1.0349999999999999</v>
      </c>
      <c r="CV29" s="71">
        <v>1.1759999999999999</v>
      </c>
      <c r="CW29" s="71">
        <v>1.157</v>
      </c>
      <c r="CX29" s="71">
        <v>1.1140000000000001</v>
      </c>
      <c r="CY29" s="71">
        <v>1.179</v>
      </c>
      <c r="CZ29" s="71">
        <v>1.105</v>
      </c>
      <c r="DA29" s="71">
        <v>1.159</v>
      </c>
      <c r="DB29" s="71">
        <v>1.1080000000000001</v>
      </c>
      <c r="DC29" s="71">
        <v>1.171</v>
      </c>
      <c r="DD29" s="71">
        <v>1.052</v>
      </c>
      <c r="DE29" s="71">
        <v>1.056</v>
      </c>
      <c r="DF29" s="71">
        <v>1.1060000000000001</v>
      </c>
      <c r="DG29" s="71">
        <v>7.9920000000000005E-2</v>
      </c>
      <c r="DH29" s="71">
        <v>1.1970000000000001</v>
      </c>
      <c r="DI29" s="71">
        <v>1.1399999999999999</v>
      </c>
      <c r="DJ29" s="71">
        <v>0.95469999999999999</v>
      </c>
      <c r="DK29" s="71">
        <v>1.149</v>
      </c>
      <c r="DL29" s="71">
        <v>1.141</v>
      </c>
      <c r="DM29" s="71">
        <v>0.84819999999999995</v>
      </c>
      <c r="DN29" s="71">
        <v>0.86219999999999997</v>
      </c>
      <c r="DO29" s="71">
        <v>1.056</v>
      </c>
      <c r="DP29" s="71">
        <v>0.86550000000000005</v>
      </c>
      <c r="DQ29" s="71">
        <v>1.17</v>
      </c>
      <c r="DR29" s="71">
        <v>1.1439999999999999</v>
      </c>
      <c r="DS29" s="71">
        <v>1.1579999999999999</v>
      </c>
      <c r="DT29" s="71">
        <v>1.2190000000000001</v>
      </c>
      <c r="DU29" s="71">
        <v>1.0860000000000001</v>
      </c>
      <c r="DV29" s="71">
        <v>1.1479999999999999</v>
      </c>
      <c r="DW29" s="71">
        <v>0.41520000000000001</v>
      </c>
      <c r="DX29" s="71">
        <v>1.08</v>
      </c>
      <c r="DY29" s="71">
        <v>1.129</v>
      </c>
      <c r="DZ29" s="71">
        <v>1.1459999999999999</v>
      </c>
      <c r="EA29" s="71">
        <v>1.218</v>
      </c>
      <c r="EB29" s="71">
        <v>1.165</v>
      </c>
      <c r="EC29" s="71">
        <v>1.046</v>
      </c>
      <c r="ED29" s="71">
        <v>1.2030000000000001</v>
      </c>
      <c r="EE29" s="71">
        <v>1.175</v>
      </c>
      <c r="EF29" s="71">
        <v>1.099</v>
      </c>
      <c r="EG29" s="71">
        <v>1.206</v>
      </c>
      <c r="EH29" s="71">
        <v>1.1559999999999999</v>
      </c>
      <c r="EI29" s="71">
        <v>1.1299999999999999</v>
      </c>
      <c r="EJ29" s="71">
        <v>0.93569999999999998</v>
      </c>
      <c r="EK29" s="71">
        <v>1.1759999999999999</v>
      </c>
      <c r="EL29" s="71">
        <v>1.246</v>
      </c>
      <c r="EM29" s="71">
        <v>1.175</v>
      </c>
      <c r="EN29" s="71">
        <v>1.137</v>
      </c>
      <c r="EO29" s="71">
        <v>1.1599999999999999</v>
      </c>
      <c r="EP29" s="71">
        <v>1.103</v>
      </c>
      <c r="EQ29" s="71">
        <v>1.1379999999999999</v>
      </c>
      <c r="ER29" s="71">
        <v>1.119</v>
      </c>
      <c r="ES29" s="71">
        <v>0.9768</v>
      </c>
      <c r="ET29" s="71">
        <v>1.216</v>
      </c>
      <c r="EU29" s="71">
        <v>1.264</v>
      </c>
      <c r="EV29" s="71">
        <v>1.1080000000000001</v>
      </c>
      <c r="EW29" s="71">
        <v>1.133</v>
      </c>
      <c r="EX29" s="71">
        <v>1.2</v>
      </c>
      <c r="EY29" s="71">
        <v>1.1879999999999999</v>
      </c>
      <c r="EZ29" s="71">
        <v>1.167</v>
      </c>
      <c r="FA29" s="71">
        <v>1.17</v>
      </c>
      <c r="FB29" s="71">
        <v>1.177</v>
      </c>
      <c r="FC29" s="71">
        <v>1.165</v>
      </c>
      <c r="FD29" s="71">
        <v>1.123</v>
      </c>
      <c r="FE29" s="71">
        <v>1.117</v>
      </c>
      <c r="FF29" s="71">
        <v>2.2029999999999998</v>
      </c>
      <c r="FG29" s="71">
        <v>1.173</v>
      </c>
      <c r="FH29" s="71">
        <v>1.212</v>
      </c>
      <c r="FI29" s="71">
        <v>1.1100000000000001</v>
      </c>
      <c r="FJ29" s="71">
        <v>1.1679999999999999</v>
      </c>
      <c r="FK29" s="71">
        <v>1.177</v>
      </c>
      <c r="FL29" s="71">
        <v>1.208</v>
      </c>
      <c r="FM29" s="71">
        <v>1.1479999999999999</v>
      </c>
      <c r="FN29" s="71">
        <v>1.125</v>
      </c>
      <c r="FO29" s="71">
        <v>1.1040000000000001</v>
      </c>
      <c r="FP29" s="71">
        <v>1.248</v>
      </c>
      <c r="FQ29" s="71">
        <v>0</v>
      </c>
      <c r="FR29" s="71">
        <v>0</v>
      </c>
      <c r="FS29" s="71">
        <v>0</v>
      </c>
      <c r="FT29" s="71">
        <v>0</v>
      </c>
      <c r="FU29" s="71">
        <v>0</v>
      </c>
      <c r="FV29" s="71">
        <v>0</v>
      </c>
      <c r="FW29" s="71">
        <v>0</v>
      </c>
      <c r="FX29" s="71">
        <v>0</v>
      </c>
      <c r="FY29" s="71">
        <v>0</v>
      </c>
      <c r="FZ29" s="71">
        <v>0</v>
      </c>
      <c r="GA29" s="71">
        <v>0</v>
      </c>
      <c r="GB29" s="71">
        <v>0</v>
      </c>
      <c r="GC29" s="71">
        <v>0</v>
      </c>
      <c r="GD29" s="71">
        <v>0</v>
      </c>
      <c r="GE29" s="71">
        <v>0</v>
      </c>
      <c r="GF29" s="71">
        <v>0</v>
      </c>
      <c r="GG29" s="71">
        <v>0</v>
      </c>
      <c r="GH29" s="71">
        <v>0</v>
      </c>
      <c r="GI29" s="71">
        <v>0</v>
      </c>
      <c r="GJ29" s="71">
        <v>0</v>
      </c>
      <c r="GK29" s="71">
        <v>0</v>
      </c>
      <c r="GL29" s="71">
        <v>0</v>
      </c>
      <c r="GM29" s="71">
        <v>0</v>
      </c>
      <c r="GN29" s="71">
        <v>0</v>
      </c>
      <c r="GO29" s="71">
        <v>0</v>
      </c>
      <c r="GP29" s="71">
        <v>0</v>
      </c>
      <c r="GQ29" s="71">
        <v>0</v>
      </c>
      <c r="GR29" s="71">
        <v>0</v>
      </c>
      <c r="GS29" s="71">
        <v>0</v>
      </c>
      <c r="GT29" s="71">
        <v>0</v>
      </c>
      <c r="GU29" s="71">
        <v>0</v>
      </c>
      <c r="GV29" s="71">
        <v>0</v>
      </c>
      <c r="GW29" s="71">
        <v>0</v>
      </c>
      <c r="GX29" s="71">
        <v>0</v>
      </c>
      <c r="GY29" s="71">
        <v>0</v>
      </c>
      <c r="GZ29" s="71">
        <v>0</v>
      </c>
      <c r="HA29" s="71">
        <v>0</v>
      </c>
      <c r="HB29" s="71">
        <v>0</v>
      </c>
      <c r="HC29" s="71">
        <v>0</v>
      </c>
      <c r="HD29" s="71">
        <v>0</v>
      </c>
      <c r="HE29" s="71">
        <v>0</v>
      </c>
      <c r="HF29" s="71">
        <v>0</v>
      </c>
      <c r="HG29" s="71">
        <v>0</v>
      </c>
      <c r="HH29" s="71">
        <v>0</v>
      </c>
      <c r="HI29" s="71">
        <v>0</v>
      </c>
      <c r="HJ29" s="71">
        <v>0</v>
      </c>
      <c r="HK29" s="71">
        <v>0</v>
      </c>
      <c r="HL29" s="71">
        <v>0</v>
      </c>
      <c r="HM29" s="71">
        <v>0</v>
      </c>
      <c r="HN29" s="71">
        <v>0</v>
      </c>
      <c r="HO29" s="71">
        <v>0</v>
      </c>
      <c r="HP29" s="71">
        <v>0</v>
      </c>
      <c r="HQ29" s="71">
        <v>0</v>
      </c>
      <c r="HR29" s="71">
        <v>0</v>
      </c>
      <c r="HS29" s="71">
        <v>0</v>
      </c>
      <c r="HT29" s="71">
        <v>0</v>
      </c>
      <c r="HU29" s="71">
        <v>0</v>
      </c>
      <c r="HV29" s="71">
        <v>0</v>
      </c>
      <c r="HW29" s="71">
        <v>1</v>
      </c>
      <c r="HX29" s="71">
        <v>0</v>
      </c>
      <c r="HY29" s="71">
        <v>0</v>
      </c>
      <c r="HZ29" s="71">
        <v>0</v>
      </c>
      <c r="IA29" s="71">
        <v>1</v>
      </c>
      <c r="IB29" s="71">
        <v>0</v>
      </c>
      <c r="IC29" s="71">
        <v>0</v>
      </c>
      <c r="ID29" s="71">
        <v>0</v>
      </c>
      <c r="IE29" s="71">
        <v>0</v>
      </c>
      <c r="IF29" s="71">
        <v>0</v>
      </c>
      <c r="IG29" s="71">
        <v>0</v>
      </c>
      <c r="IH29" s="71">
        <v>0</v>
      </c>
      <c r="II29" s="71">
        <v>0</v>
      </c>
      <c r="IJ29" s="71">
        <v>0</v>
      </c>
      <c r="IK29" s="71">
        <v>0</v>
      </c>
      <c r="IL29" s="71">
        <v>0</v>
      </c>
      <c r="IM29" s="71">
        <v>0</v>
      </c>
      <c r="IN29" s="71">
        <v>0</v>
      </c>
      <c r="IO29" s="71">
        <v>0</v>
      </c>
      <c r="IP29" s="71">
        <v>0</v>
      </c>
      <c r="IQ29" s="71">
        <v>0</v>
      </c>
      <c r="IR29" s="71">
        <v>0</v>
      </c>
      <c r="IS29" s="71">
        <v>0</v>
      </c>
      <c r="IT29" s="71">
        <v>0</v>
      </c>
      <c r="IU29" s="71">
        <v>0</v>
      </c>
      <c r="IV29" s="71">
        <v>0</v>
      </c>
      <c r="IW29" s="71">
        <v>0</v>
      </c>
      <c r="IX29" s="71">
        <v>0</v>
      </c>
      <c r="IY29" s="71">
        <v>0</v>
      </c>
      <c r="IZ29" s="71">
        <v>0</v>
      </c>
      <c r="JA29" s="71">
        <v>0</v>
      </c>
      <c r="JB29" s="71">
        <v>0</v>
      </c>
      <c r="JC29" s="71">
        <v>0</v>
      </c>
      <c r="JD29" s="71">
        <v>0</v>
      </c>
      <c r="JE29" s="71">
        <v>0</v>
      </c>
      <c r="JF29" s="71">
        <v>0</v>
      </c>
      <c r="JG29" s="71">
        <v>0</v>
      </c>
      <c r="JH29" s="71">
        <v>0</v>
      </c>
      <c r="JI29" s="71">
        <v>0</v>
      </c>
      <c r="JJ29" s="71">
        <v>0</v>
      </c>
      <c r="JK29" s="71">
        <v>1</v>
      </c>
      <c r="JL29" s="71">
        <v>0</v>
      </c>
      <c r="JM29" s="71">
        <v>0</v>
      </c>
      <c r="JN29" s="71">
        <v>0</v>
      </c>
      <c r="JO29" s="71">
        <v>0</v>
      </c>
      <c r="JP29" s="71">
        <v>0</v>
      </c>
      <c r="JQ29" s="71">
        <v>0</v>
      </c>
      <c r="JR29" s="71">
        <v>0</v>
      </c>
      <c r="JS29" s="71">
        <v>0</v>
      </c>
      <c r="JT29" s="71">
        <v>0</v>
      </c>
      <c r="JU29" s="71">
        <v>0</v>
      </c>
      <c r="JV29" s="71">
        <v>0</v>
      </c>
      <c r="JW29" s="71">
        <v>0</v>
      </c>
      <c r="JX29" s="71">
        <v>0</v>
      </c>
      <c r="JY29" s="71">
        <v>0</v>
      </c>
      <c r="JZ29" s="71">
        <v>0</v>
      </c>
      <c r="KA29" s="71">
        <v>0</v>
      </c>
      <c r="KB29" s="71">
        <v>0</v>
      </c>
      <c r="KC29" s="71">
        <v>0</v>
      </c>
      <c r="KD29" s="71">
        <v>0</v>
      </c>
      <c r="KE29" s="71">
        <v>0</v>
      </c>
      <c r="KF29" s="71">
        <v>0</v>
      </c>
      <c r="KG29" s="71">
        <v>0</v>
      </c>
      <c r="KH29" s="71">
        <v>0</v>
      </c>
      <c r="KI29" s="71">
        <v>0</v>
      </c>
      <c r="KJ29" s="71">
        <v>0</v>
      </c>
      <c r="KK29" s="71">
        <v>0</v>
      </c>
      <c r="KL29" s="71">
        <v>0</v>
      </c>
      <c r="KM29" s="71">
        <v>0</v>
      </c>
      <c r="KN29" s="71">
        <v>0</v>
      </c>
      <c r="KO29" s="71">
        <v>0</v>
      </c>
      <c r="KP29" s="71">
        <v>0</v>
      </c>
      <c r="KQ29" s="71">
        <v>0</v>
      </c>
      <c r="KR29" s="71">
        <v>0</v>
      </c>
      <c r="KS29" s="71">
        <v>0</v>
      </c>
      <c r="KT29" s="71">
        <v>0</v>
      </c>
      <c r="KU29" s="71">
        <v>0</v>
      </c>
      <c r="KV29" s="71">
        <v>0</v>
      </c>
      <c r="KW29" s="71">
        <v>0</v>
      </c>
      <c r="KX29" s="71">
        <v>0</v>
      </c>
      <c r="KY29" s="71">
        <v>0</v>
      </c>
      <c r="KZ29" s="71">
        <v>0</v>
      </c>
      <c r="LA29" s="71">
        <v>0</v>
      </c>
      <c r="LB29" s="71">
        <v>0</v>
      </c>
      <c r="LC29" s="71">
        <v>0</v>
      </c>
      <c r="LD29" s="71">
        <v>0</v>
      </c>
      <c r="LE29" s="71">
        <v>0</v>
      </c>
      <c r="LF29" s="71">
        <v>0</v>
      </c>
      <c r="LG29" s="71">
        <v>0</v>
      </c>
      <c r="LH29" s="71">
        <v>0</v>
      </c>
      <c r="LI29" s="71">
        <v>0</v>
      </c>
      <c r="LJ29" s="71">
        <v>0</v>
      </c>
      <c r="LK29" s="71">
        <v>0</v>
      </c>
      <c r="LL29" s="71">
        <v>0</v>
      </c>
      <c r="LM29" s="71">
        <v>0</v>
      </c>
      <c r="LN29" s="71">
        <v>0</v>
      </c>
      <c r="LO29" s="71">
        <v>0</v>
      </c>
      <c r="LP29" s="71">
        <v>0</v>
      </c>
      <c r="LQ29" s="71">
        <v>0</v>
      </c>
      <c r="LR29" s="71">
        <v>0</v>
      </c>
      <c r="LS29" s="71">
        <v>0</v>
      </c>
      <c r="LT29" s="71">
        <v>0</v>
      </c>
    </row>
    <row r="30" spans="1:332">
      <c r="A30" s="71" t="s">
        <v>1247</v>
      </c>
      <c r="B30" s="71" t="s">
        <v>42</v>
      </c>
      <c r="C30" s="71">
        <v>40001</v>
      </c>
      <c r="D30" s="71" t="s">
        <v>101</v>
      </c>
      <c r="E30" s="71" t="s">
        <v>103</v>
      </c>
      <c r="F30" s="71" t="s">
        <v>2116</v>
      </c>
      <c r="G30" s="71">
        <v>12000</v>
      </c>
      <c r="H30" s="71">
        <v>52000</v>
      </c>
      <c r="I30" s="71" t="s">
        <v>75</v>
      </c>
      <c r="J30" s="71">
        <v>1.8749999999999999E-2</v>
      </c>
      <c r="K30" s="71">
        <v>0.66242000000000001</v>
      </c>
      <c r="L30" s="71" t="s">
        <v>1719</v>
      </c>
      <c r="M30" s="71">
        <v>0.96489999999999998</v>
      </c>
      <c r="N30" s="71">
        <v>1.0660000000000001</v>
      </c>
      <c r="O30" s="71">
        <v>1.0900000000000001</v>
      </c>
      <c r="P30" s="71">
        <v>1.2330000000000001</v>
      </c>
      <c r="Q30" s="71">
        <v>1.107</v>
      </c>
      <c r="R30" s="71">
        <v>1.091</v>
      </c>
      <c r="S30" s="71">
        <v>1.1100000000000001</v>
      </c>
      <c r="T30" s="71">
        <v>1.093</v>
      </c>
      <c r="U30" s="71">
        <v>1.093</v>
      </c>
      <c r="V30" s="71">
        <v>0.89600000000000002</v>
      </c>
      <c r="W30" s="71">
        <v>1.1259999999999999</v>
      </c>
      <c r="X30" s="71">
        <v>1.0029999999999999</v>
      </c>
      <c r="Y30" s="71">
        <v>1.1679999999999999</v>
      </c>
      <c r="Z30" s="71">
        <v>1.204</v>
      </c>
      <c r="AA30" s="71">
        <v>1.129</v>
      </c>
      <c r="AB30" s="71">
        <v>1.0529999999999999</v>
      </c>
      <c r="AC30" s="71">
        <v>0.99790000000000001</v>
      </c>
      <c r="AD30" s="71">
        <v>1.1870000000000001</v>
      </c>
      <c r="AE30" s="71">
        <v>1.171</v>
      </c>
      <c r="AF30" s="71">
        <v>1.216</v>
      </c>
      <c r="AG30" s="71">
        <v>1.087</v>
      </c>
      <c r="AH30" s="71">
        <v>1.161</v>
      </c>
      <c r="AI30" s="71">
        <v>1.1479999999999999</v>
      </c>
      <c r="AJ30" s="71">
        <v>1.131</v>
      </c>
      <c r="AK30" s="71">
        <v>1.147</v>
      </c>
      <c r="AL30" s="71">
        <v>1.204</v>
      </c>
      <c r="AM30" s="71">
        <v>1.1379999999999999</v>
      </c>
      <c r="AN30" s="71">
        <v>1.1890000000000001</v>
      </c>
      <c r="AO30" s="71">
        <v>1.0509999999999999</v>
      </c>
      <c r="AP30" s="71">
        <v>1.1240000000000001</v>
      </c>
      <c r="AQ30" s="71">
        <v>1.133</v>
      </c>
      <c r="AR30" s="71">
        <v>1.1990000000000001</v>
      </c>
      <c r="AS30" s="71">
        <v>1.083</v>
      </c>
      <c r="AT30" s="71">
        <v>1.0489999999999999</v>
      </c>
      <c r="AU30" s="71">
        <v>1.079</v>
      </c>
      <c r="AV30" s="71">
        <v>1.0329999999999999</v>
      </c>
      <c r="AW30" s="71">
        <v>1.0509999999999999</v>
      </c>
      <c r="AX30" s="71">
        <v>1.0880000000000001</v>
      </c>
      <c r="AY30" s="71">
        <v>1.0840000000000001</v>
      </c>
      <c r="AZ30" s="71">
        <v>1.091</v>
      </c>
      <c r="BA30" s="71">
        <v>1.135</v>
      </c>
      <c r="BB30" s="71">
        <v>1.012</v>
      </c>
      <c r="BC30" s="71">
        <v>1.1930000000000001</v>
      </c>
      <c r="BD30" s="71">
        <v>1.1479999999999999</v>
      </c>
      <c r="BE30" s="71">
        <v>1.0369999999999999</v>
      </c>
      <c r="BF30" s="71">
        <v>1.093</v>
      </c>
      <c r="BG30" s="71">
        <v>0.97299999999999998</v>
      </c>
      <c r="BH30" s="71">
        <v>1.19</v>
      </c>
      <c r="BI30" s="71">
        <v>1.123</v>
      </c>
      <c r="BJ30" s="71">
        <v>1.1479999999999999</v>
      </c>
      <c r="BK30" s="71">
        <v>1.05</v>
      </c>
      <c r="BL30" s="71">
        <v>1.135</v>
      </c>
      <c r="BM30" s="71">
        <v>1.0349999999999999</v>
      </c>
      <c r="BN30" s="71">
        <v>1.222</v>
      </c>
      <c r="BO30" s="71">
        <v>1.048</v>
      </c>
      <c r="BP30" s="71">
        <v>1.163</v>
      </c>
      <c r="BQ30" s="71">
        <v>1.1559999999999999</v>
      </c>
      <c r="BR30" s="71">
        <v>1.111</v>
      </c>
      <c r="BS30" s="71">
        <v>0.94840000000000002</v>
      </c>
      <c r="BT30" s="71">
        <v>3.7889999999999999E-4</v>
      </c>
      <c r="BU30" s="71">
        <v>0.877</v>
      </c>
      <c r="BV30" s="71">
        <v>0.74809999999999999</v>
      </c>
      <c r="BW30" s="71">
        <v>3.324E-4</v>
      </c>
      <c r="BX30" s="71">
        <v>1.0469999999999999</v>
      </c>
      <c r="BY30" s="71">
        <v>1.181</v>
      </c>
      <c r="BZ30" s="71">
        <v>1.157</v>
      </c>
      <c r="CA30" s="71">
        <v>1.109</v>
      </c>
      <c r="CB30" s="71">
        <v>1.1619999999999999</v>
      </c>
      <c r="CC30" s="71">
        <v>1.2210000000000001</v>
      </c>
      <c r="CD30" s="71">
        <v>1.157</v>
      </c>
      <c r="CE30" s="71">
        <v>1.1060000000000001</v>
      </c>
      <c r="CF30" s="71">
        <v>1.0720000000000001</v>
      </c>
      <c r="CG30" s="71">
        <v>1.1830000000000001</v>
      </c>
      <c r="CH30" s="71">
        <v>1.1100000000000001</v>
      </c>
      <c r="CI30" s="71">
        <v>1.1419999999999999</v>
      </c>
      <c r="CJ30" s="71">
        <v>1.137</v>
      </c>
      <c r="CK30" s="71">
        <v>1.248</v>
      </c>
      <c r="CL30" s="71">
        <v>1.165</v>
      </c>
      <c r="CM30" s="71">
        <v>1.179</v>
      </c>
      <c r="CN30" s="71">
        <v>1.2270000000000001</v>
      </c>
      <c r="CO30" s="71">
        <v>1.169</v>
      </c>
      <c r="CP30" s="71">
        <v>1.1759999999999999</v>
      </c>
      <c r="CQ30" s="71">
        <v>1.206</v>
      </c>
      <c r="CR30" s="71">
        <v>1.2210000000000001</v>
      </c>
      <c r="CS30" s="71">
        <v>1.2250000000000001</v>
      </c>
      <c r="CT30" s="71">
        <v>1.117</v>
      </c>
      <c r="CU30" s="71">
        <v>1.0669999999999999</v>
      </c>
      <c r="CV30" s="71">
        <v>1.171</v>
      </c>
      <c r="CW30" s="71">
        <v>1.143</v>
      </c>
      <c r="CX30" s="71">
        <v>1.143</v>
      </c>
      <c r="CY30" s="71">
        <v>1.18</v>
      </c>
      <c r="CZ30" s="71">
        <v>3.7379999999999998E-4</v>
      </c>
      <c r="DA30" s="71">
        <v>1.139</v>
      </c>
      <c r="DB30" s="71">
        <v>1.0529999999999999</v>
      </c>
      <c r="DC30" s="71">
        <v>1.0669999999999999</v>
      </c>
      <c r="DD30" s="71">
        <v>1.085</v>
      </c>
      <c r="DE30" s="71">
        <v>1.073</v>
      </c>
      <c r="DF30" s="71">
        <v>1.125</v>
      </c>
      <c r="DG30" s="71">
        <v>1.0289999999999999</v>
      </c>
      <c r="DH30" s="71">
        <v>1.165</v>
      </c>
      <c r="DI30" s="71">
        <v>1.1759999999999999</v>
      </c>
      <c r="DJ30" s="71">
        <v>1.073</v>
      </c>
      <c r="DK30" s="71">
        <v>1.1439999999999999</v>
      </c>
      <c r="DL30" s="71">
        <v>1.0269999999999999</v>
      </c>
      <c r="DM30" s="71">
        <v>1.0620000000000001</v>
      </c>
      <c r="DN30" s="71">
        <v>1.0629999999999999</v>
      </c>
      <c r="DO30" s="71">
        <v>1.153</v>
      </c>
      <c r="DP30" s="71">
        <v>1.0580000000000001</v>
      </c>
      <c r="DQ30" s="71">
        <v>1.21</v>
      </c>
      <c r="DR30" s="71">
        <v>1.143</v>
      </c>
      <c r="DS30" s="71">
        <v>1.2250000000000001</v>
      </c>
      <c r="DT30" s="71">
        <v>1.1990000000000001</v>
      </c>
      <c r="DU30" s="71">
        <v>1.0780000000000001</v>
      </c>
      <c r="DV30" s="71">
        <v>1.17</v>
      </c>
      <c r="DW30" s="71">
        <v>0.52349999999999997</v>
      </c>
      <c r="DX30" s="71">
        <v>1.145</v>
      </c>
      <c r="DY30" s="71">
        <v>1.103</v>
      </c>
      <c r="DZ30" s="71">
        <v>1.1040000000000001</v>
      </c>
      <c r="EA30" s="71">
        <v>1.1830000000000001</v>
      </c>
      <c r="EB30" s="71">
        <v>1.1870000000000001</v>
      </c>
      <c r="EC30" s="71">
        <v>1.103</v>
      </c>
      <c r="ED30" s="71">
        <v>1.153</v>
      </c>
      <c r="EE30" s="71">
        <v>1.181</v>
      </c>
      <c r="EF30" s="71">
        <v>1.1379999999999999</v>
      </c>
      <c r="EG30" s="71">
        <v>1.121</v>
      </c>
      <c r="EH30" s="71">
        <v>1.147</v>
      </c>
      <c r="EI30" s="71">
        <v>1.1339999999999999</v>
      </c>
      <c r="EJ30" s="71">
        <v>1.0549999999999999</v>
      </c>
      <c r="EK30" s="71">
        <v>1.1040000000000001</v>
      </c>
      <c r="EL30" s="71">
        <v>1.196</v>
      </c>
      <c r="EM30" s="71">
        <v>1.143</v>
      </c>
      <c r="EN30" s="71">
        <v>1.101</v>
      </c>
      <c r="EO30" s="71">
        <v>1.111</v>
      </c>
      <c r="EP30" s="71">
        <v>1.1619999999999999</v>
      </c>
      <c r="EQ30" s="71">
        <v>1.137</v>
      </c>
      <c r="ER30" s="71">
        <v>1.18</v>
      </c>
      <c r="ES30" s="71">
        <v>0.98929999999999996</v>
      </c>
      <c r="ET30" s="71">
        <v>1.177</v>
      </c>
      <c r="EU30" s="71">
        <v>1.157</v>
      </c>
      <c r="EV30" s="71">
        <v>1.1299999999999999</v>
      </c>
      <c r="EW30" s="71">
        <v>1.2290000000000001</v>
      </c>
      <c r="EX30" s="71">
        <v>1.181</v>
      </c>
      <c r="EY30" s="71">
        <v>1.1819999999999999</v>
      </c>
      <c r="EZ30" s="71">
        <v>1.196</v>
      </c>
      <c r="FA30" s="71">
        <v>1.22</v>
      </c>
      <c r="FB30" s="71">
        <v>1.1000000000000001</v>
      </c>
      <c r="FC30" s="71">
        <v>1.0960000000000001</v>
      </c>
      <c r="FD30" s="71">
        <v>1.101</v>
      </c>
      <c r="FE30" s="71">
        <v>1.163</v>
      </c>
      <c r="FF30" s="71">
        <v>1.1220000000000001</v>
      </c>
      <c r="FG30" s="71">
        <v>1.135</v>
      </c>
      <c r="FH30" s="71">
        <v>1.2470000000000001</v>
      </c>
      <c r="FI30" s="71">
        <v>1.1040000000000001</v>
      </c>
      <c r="FJ30" s="71">
        <v>1.113</v>
      </c>
      <c r="FK30" s="71">
        <v>1.1950000000000001</v>
      </c>
      <c r="FL30" s="71">
        <v>1.1990000000000001</v>
      </c>
      <c r="FM30" s="71">
        <v>1.1319999999999999</v>
      </c>
      <c r="FN30" s="71">
        <v>1.1479999999999999</v>
      </c>
      <c r="FO30" s="71">
        <v>1.133</v>
      </c>
      <c r="FP30" s="71">
        <v>1.175</v>
      </c>
      <c r="FQ30" s="71">
        <v>0</v>
      </c>
      <c r="FR30" s="71">
        <v>0</v>
      </c>
      <c r="FS30" s="71">
        <v>0</v>
      </c>
      <c r="FT30" s="71">
        <v>0</v>
      </c>
      <c r="FU30" s="71">
        <v>0</v>
      </c>
      <c r="FV30" s="71">
        <v>0</v>
      </c>
      <c r="FW30" s="71">
        <v>0</v>
      </c>
      <c r="FX30" s="71">
        <v>0</v>
      </c>
      <c r="FY30" s="71">
        <v>0</v>
      </c>
      <c r="FZ30" s="71">
        <v>0</v>
      </c>
      <c r="GA30" s="71">
        <v>0</v>
      </c>
      <c r="GB30" s="71">
        <v>0</v>
      </c>
      <c r="GC30" s="71">
        <v>0</v>
      </c>
      <c r="GD30" s="71">
        <v>0</v>
      </c>
      <c r="GE30" s="71">
        <v>0</v>
      </c>
      <c r="GF30" s="71">
        <v>0</v>
      </c>
      <c r="GG30" s="71">
        <v>0</v>
      </c>
      <c r="GH30" s="71">
        <v>0</v>
      </c>
      <c r="GI30" s="71">
        <v>0</v>
      </c>
      <c r="GJ30" s="71">
        <v>0</v>
      </c>
      <c r="GK30" s="71">
        <v>0</v>
      </c>
      <c r="GL30" s="71">
        <v>0</v>
      </c>
      <c r="GM30" s="71">
        <v>0</v>
      </c>
      <c r="GN30" s="71">
        <v>0</v>
      </c>
      <c r="GO30" s="71">
        <v>0</v>
      </c>
      <c r="GP30" s="71">
        <v>0</v>
      </c>
      <c r="GQ30" s="71">
        <v>0</v>
      </c>
      <c r="GR30" s="71">
        <v>0</v>
      </c>
      <c r="GS30" s="71">
        <v>0</v>
      </c>
      <c r="GT30" s="71">
        <v>0</v>
      </c>
      <c r="GU30" s="71">
        <v>0</v>
      </c>
      <c r="GV30" s="71">
        <v>0</v>
      </c>
      <c r="GW30" s="71">
        <v>0</v>
      </c>
      <c r="GX30" s="71">
        <v>0</v>
      </c>
      <c r="GY30" s="71">
        <v>0</v>
      </c>
      <c r="GZ30" s="71">
        <v>0</v>
      </c>
      <c r="HA30" s="71">
        <v>0</v>
      </c>
      <c r="HB30" s="71">
        <v>0</v>
      </c>
      <c r="HC30" s="71">
        <v>0</v>
      </c>
      <c r="HD30" s="71">
        <v>0</v>
      </c>
      <c r="HE30" s="71">
        <v>0</v>
      </c>
      <c r="HF30" s="71">
        <v>0</v>
      </c>
      <c r="HG30" s="71">
        <v>0</v>
      </c>
      <c r="HH30" s="71">
        <v>0</v>
      </c>
      <c r="HI30" s="71">
        <v>0</v>
      </c>
      <c r="HJ30" s="71">
        <v>0</v>
      </c>
      <c r="HK30" s="71">
        <v>0</v>
      </c>
      <c r="HL30" s="71">
        <v>0</v>
      </c>
      <c r="HM30" s="71">
        <v>0</v>
      </c>
      <c r="HN30" s="71">
        <v>0</v>
      </c>
      <c r="HO30" s="71">
        <v>0</v>
      </c>
      <c r="HP30" s="71">
        <v>0</v>
      </c>
      <c r="HQ30" s="71">
        <v>0</v>
      </c>
      <c r="HR30" s="71">
        <v>0</v>
      </c>
      <c r="HS30" s="71">
        <v>0</v>
      </c>
      <c r="HT30" s="71">
        <v>0</v>
      </c>
      <c r="HU30" s="71">
        <v>0</v>
      </c>
      <c r="HV30" s="71">
        <v>0</v>
      </c>
      <c r="HW30" s="71">
        <v>0</v>
      </c>
      <c r="HX30" s="71">
        <v>1</v>
      </c>
      <c r="HY30" s="71">
        <v>0</v>
      </c>
      <c r="HZ30" s="71">
        <v>0</v>
      </c>
      <c r="IA30" s="71">
        <v>1</v>
      </c>
      <c r="IB30" s="71">
        <v>0</v>
      </c>
      <c r="IC30" s="71">
        <v>0</v>
      </c>
      <c r="ID30" s="71">
        <v>0</v>
      </c>
      <c r="IE30" s="71">
        <v>0</v>
      </c>
      <c r="IF30" s="71">
        <v>0</v>
      </c>
      <c r="IG30" s="71">
        <v>0</v>
      </c>
      <c r="IH30" s="71">
        <v>0</v>
      </c>
      <c r="II30" s="71">
        <v>0</v>
      </c>
      <c r="IJ30" s="71">
        <v>0</v>
      </c>
      <c r="IK30" s="71">
        <v>0</v>
      </c>
      <c r="IL30" s="71">
        <v>0</v>
      </c>
      <c r="IM30" s="71">
        <v>0</v>
      </c>
      <c r="IN30" s="71">
        <v>0</v>
      </c>
      <c r="IO30" s="71">
        <v>0</v>
      </c>
      <c r="IP30" s="71">
        <v>0</v>
      </c>
      <c r="IQ30" s="71">
        <v>0</v>
      </c>
      <c r="IR30" s="71">
        <v>0</v>
      </c>
      <c r="IS30" s="71">
        <v>0</v>
      </c>
      <c r="IT30" s="71">
        <v>0</v>
      </c>
      <c r="IU30" s="71">
        <v>0</v>
      </c>
      <c r="IV30" s="71">
        <v>0</v>
      </c>
      <c r="IW30" s="71">
        <v>0</v>
      </c>
      <c r="IX30" s="71">
        <v>0</v>
      </c>
      <c r="IY30" s="71">
        <v>0</v>
      </c>
      <c r="IZ30" s="71">
        <v>0</v>
      </c>
      <c r="JA30" s="71">
        <v>0</v>
      </c>
      <c r="JB30" s="71">
        <v>0</v>
      </c>
      <c r="JC30" s="71">
        <v>0</v>
      </c>
      <c r="JD30" s="71">
        <v>1</v>
      </c>
      <c r="JE30" s="71">
        <v>0</v>
      </c>
      <c r="JF30" s="71">
        <v>0</v>
      </c>
      <c r="JG30" s="71">
        <v>0</v>
      </c>
      <c r="JH30" s="71">
        <v>0</v>
      </c>
      <c r="JI30" s="71">
        <v>0</v>
      </c>
      <c r="JJ30" s="71">
        <v>0</v>
      </c>
      <c r="JK30" s="71">
        <v>0</v>
      </c>
      <c r="JL30" s="71">
        <v>0</v>
      </c>
      <c r="JM30" s="71">
        <v>0</v>
      </c>
      <c r="JN30" s="71">
        <v>0</v>
      </c>
      <c r="JO30" s="71">
        <v>0</v>
      </c>
      <c r="JP30" s="71">
        <v>0</v>
      </c>
      <c r="JQ30" s="71">
        <v>0</v>
      </c>
      <c r="JR30" s="71">
        <v>0</v>
      </c>
      <c r="JS30" s="71">
        <v>0</v>
      </c>
      <c r="JT30" s="71">
        <v>0</v>
      </c>
      <c r="JU30" s="71">
        <v>0</v>
      </c>
      <c r="JV30" s="71">
        <v>0</v>
      </c>
      <c r="JW30" s="71">
        <v>0</v>
      </c>
      <c r="JX30" s="71">
        <v>0</v>
      </c>
      <c r="JY30" s="71">
        <v>0</v>
      </c>
      <c r="JZ30" s="71">
        <v>0</v>
      </c>
      <c r="KA30" s="71">
        <v>0</v>
      </c>
      <c r="KB30" s="71">
        <v>0</v>
      </c>
      <c r="KC30" s="71">
        <v>0</v>
      </c>
      <c r="KD30" s="71">
        <v>0</v>
      </c>
      <c r="KE30" s="71">
        <v>0</v>
      </c>
      <c r="KF30" s="71">
        <v>0</v>
      </c>
      <c r="KG30" s="71">
        <v>0</v>
      </c>
      <c r="KH30" s="71">
        <v>0</v>
      </c>
      <c r="KI30" s="71">
        <v>0</v>
      </c>
      <c r="KJ30" s="71">
        <v>0</v>
      </c>
      <c r="KK30" s="71">
        <v>0</v>
      </c>
      <c r="KL30" s="71">
        <v>0</v>
      </c>
      <c r="KM30" s="71">
        <v>0</v>
      </c>
      <c r="KN30" s="71">
        <v>0</v>
      </c>
      <c r="KO30" s="71">
        <v>0</v>
      </c>
      <c r="KP30" s="71">
        <v>0</v>
      </c>
      <c r="KQ30" s="71">
        <v>0</v>
      </c>
      <c r="KR30" s="71">
        <v>0</v>
      </c>
      <c r="KS30" s="71">
        <v>0</v>
      </c>
      <c r="KT30" s="71">
        <v>0</v>
      </c>
      <c r="KU30" s="71">
        <v>0</v>
      </c>
      <c r="KV30" s="71">
        <v>0</v>
      </c>
      <c r="KW30" s="71">
        <v>0</v>
      </c>
      <c r="KX30" s="71">
        <v>0</v>
      </c>
      <c r="KY30" s="71">
        <v>0</v>
      </c>
      <c r="KZ30" s="71">
        <v>0</v>
      </c>
      <c r="LA30" s="71">
        <v>0</v>
      </c>
      <c r="LB30" s="71">
        <v>0</v>
      </c>
      <c r="LC30" s="71">
        <v>0</v>
      </c>
      <c r="LD30" s="71">
        <v>0</v>
      </c>
      <c r="LE30" s="71">
        <v>0</v>
      </c>
      <c r="LF30" s="71">
        <v>0</v>
      </c>
      <c r="LG30" s="71">
        <v>0</v>
      </c>
      <c r="LH30" s="71">
        <v>0</v>
      </c>
      <c r="LI30" s="71">
        <v>0</v>
      </c>
      <c r="LJ30" s="71">
        <v>0</v>
      </c>
      <c r="LK30" s="71">
        <v>0</v>
      </c>
      <c r="LL30" s="71">
        <v>0</v>
      </c>
      <c r="LM30" s="71">
        <v>0</v>
      </c>
      <c r="LN30" s="71">
        <v>0</v>
      </c>
      <c r="LO30" s="71">
        <v>0</v>
      </c>
      <c r="LP30" s="71">
        <v>0</v>
      </c>
      <c r="LQ30" s="71">
        <v>0</v>
      </c>
      <c r="LR30" s="71">
        <v>0</v>
      </c>
      <c r="LS30" s="71">
        <v>0</v>
      </c>
      <c r="LT30" s="71">
        <v>0</v>
      </c>
    </row>
    <row r="31" spans="1:332">
      <c r="A31" s="71" t="s">
        <v>15</v>
      </c>
      <c r="B31" s="71" t="s">
        <v>12</v>
      </c>
      <c r="C31" s="71">
        <v>1216001</v>
      </c>
      <c r="D31" s="71" t="s">
        <v>101</v>
      </c>
      <c r="E31" s="71" t="s">
        <v>104</v>
      </c>
      <c r="F31" s="71" t="s">
        <v>2116</v>
      </c>
      <c r="G31" s="71">
        <v>84000</v>
      </c>
      <c r="H31" s="71">
        <v>1300000</v>
      </c>
      <c r="I31" s="71" t="s">
        <v>75</v>
      </c>
      <c r="J31" s="71">
        <v>6.2500000000000003E-3</v>
      </c>
      <c r="K31" s="71">
        <v>1</v>
      </c>
      <c r="L31" s="71" t="s">
        <v>1720</v>
      </c>
      <c r="M31" s="71">
        <v>0.97940000000000005</v>
      </c>
      <c r="N31" s="71">
        <v>1.0960000000000001</v>
      </c>
      <c r="O31" s="71">
        <v>1.1020000000000001</v>
      </c>
      <c r="P31" s="71">
        <v>1.145</v>
      </c>
      <c r="Q31" s="71">
        <v>1.095</v>
      </c>
      <c r="R31" s="71">
        <v>1.0529999999999999</v>
      </c>
      <c r="S31" s="71">
        <v>1.103</v>
      </c>
      <c r="T31" s="71">
        <v>1.1160000000000001</v>
      </c>
      <c r="U31" s="71">
        <v>1.0980000000000001</v>
      </c>
      <c r="V31" s="71">
        <v>0.87450000000000006</v>
      </c>
      <c r="W31" s="71">
        <v>1.1180000000000001</v>
      </c>
      <c r="X31" s="71">
        <v>1</v>
      </c>
      <c r="Y31" s="71">
        <v>1.1220000000000001</v>
      </c>
      <c r="Z31" s="71">
        <v>1.133</v>
      </c>
      <c r="AA31" s="71">
        <v>1.0489999999999999</v>
      </c>
      <c r="AB31" s="71">
        <v>1.085</v>
      </c>
      <c r="AC31" s="71">
        <v>1.0529999999999999</v>
      </c>
      <c r="AD31" s="71">
        <v>1.1259999999999999</v>
      </c>
      <c r="AE31" s="71">
        <v>1.109</v>
      </c>
      <c r="AF31" s="71">
        <v>1.147</v>
      </c>
      <c r="AG31" s="71">
        <v>1.026</v>
      </c>
      <c r="AH31" s="71">
        <v>1.1399999999999999</v>
      </c>
      <c r="AI31" s="71">
        <v>1.127</v>
      </c>
      <c r="AJ31" s="71">
        <v>1.1000000000000001</v>
      </c>
      <c r="AK31" s="71">
        <v>1.147</v>
      </c>
      <c r="AL31" s="71">
        <v>1.105</v>
      </c>
      <c r="AM31" s="71">
        <v>1.0960000000000001</v>
      </c>
      <c r="AN31" s="71">
        <v>1.181</v>
      </c>
      <c r="AO31" s="71">
        <v>1.0620000000000001</v>
      </c>
      <c r="AP31" s="71">
        <v>1.123</v>
      </c>
      <c r="AQ31" s="71">
        <v>1.1359999999999999</v>
      </c>
      <c r="AR31" s="71">
        <v>1.157</v>
      </c>
      <c r="AS31" s="71">
        <v>1.1040000000000001</v>
      </c>
      <c r="AT31" s="71">
        <v>1.1120000000000001</v>
      </c>
      <c r="AU31" s="71">
        <v>1.1040000000000001</v>
      </c>
      <c r="AV31" s="71">
        <v>1</v>
      </c>
      <c r="AW31" s="71">
        <v>1.0640000000000001</v>
      </c>
      <c r="AX31" s="71">
        <v>1.052</v>
      </c>
      <c r="AY31" s="71">
        <v>1.0620000000000001</v>
      </c>
      <c r="AZ31" s="71">
        <v>1.1160000000000001</v>
      </c>
      <c r="BA31" s="71">
        <v>1.1719999999999999</v>
      </c>
      <c r="BB31" s="71">
        <v>1.06</v>
      </c>
      <c r="BC31" s="71">
        <v>1.1970000000000001</v>
      </c>
      <c r="BD31" s="71">
        <v>1.103</v>
      </c>
      <c r="BE31" s="71">
        <v>1.0660000000000001</v>
      </c>
      <c r="BF31" s="71">
        <v>1.038</v>
      </c>
      <c r="BG31" s="71">
        <v>1.081</v>
      </c>
      <c r="BH31" s="71">
        <v>1.097</v>
      </c>
      <c r="BI31" s="71">
        <v>1.0549999999999999</v>
      </c>
      <c r="BJ31" s="71">
        <v>1.149</v>
      </c>
      <c r="BK31" s="71">
        <v>1.0620000000000001</v>
      </c>
      <c r="BL31" s="71">
        <v>1.1259999999999999</v>
      </c>
      <c r="BM31" s="71">
        <v>1.0209999999999999</v>
      </c>
      <c r="BN31" s="71">
        <v>1.167</v>
      </c>
      <c r="BO31" s="71">
        <v>1.016</v>
      </c>
      <c r="BP31" s="71">
        <v>1.085</v>
      </c>
      <c r="BQ31" s="71">
        <v>1.131</v>
      </c>
      <c r="BR31" s="71">
        <v>1.139</v>
      </c>
      <c r="BS31" s="71">
        <v>0.97350000000000003</v>
      </c>
      <c r="BT31" s="71">
        <v>0.99099999999999999</v>
      </c>
      <c r="BU31" s="71">
        <v>0.8367</v>
      </c>
      <c r="BV31" s="71">
        <v>0.68510000000000004</v>
      </c>
      <c r="BW31" s="71">
        <v>1.1479999999999999</v>
      </c>
      <c r="BX31" s="71">
        <v>1.123</v>
      </c>
      <c r="BY31" s="71">
        <v>1.143</v>
      </c>
      <c r="BZ31" s="71">
        <v>1.153</v>
      </c>
      <c r="CA31" s="71">
        <v>1.1100000000000001</v>
      </c>
      <c r="CB31" s="71">
        <v>1.0880000000000001</v>
      </c>
      <c r="CC31" s="71">
        <v>1.163</v>
      </c>
      <c r="CD31" s="71">
        <v>1.139</v>
      </c>
      <c r="CE31" s="71">
        <v>1.1220000000000001</v>
      </c>
      <c r="CF31" s="71">
        <v>1</v>
      </c>
      <c r="CG31" s="71">
        <v>1.0680000000000001</v>
      </c>
      <c r="CH31" s="71">
        <v>1.1539999999999999</v>
      </c>
      <c r="CI31" s="71">
        <v>1.123</v>
      </c>
      <c r="CJ31" s="71">
        <v>1.175</v>
      </c>
      <c r="CK31" s="71">
        <v>1.2230000000000001</v>
      </c>
      <c r="CL31" s="71">
        <v>1.157</v>
      </c>
      <c r="CM31" s="71">
        <v>1.1599999999999999</v>
      </c>
      <c r="CN31" s="71">
        <v>1.1299999999999999</v>
      </c>
      <c r="CO31" s="71">
        <v>1.153</v>
      </c>
      <c r="CP31" s="71">
        <v>1.1000000000000001</v>
      </c>
      <c r="CQ31" s="71">
        <v>1.161</v>
      </c>
      <c r="CR31" s="71">
        <v>1.1479999999999999</v>
      </c>
      <c r="CS31" s="71">
        <v>1.1499999999999999</v>
      </c>
      <c r="CT31" s="71">
        <v>1.0629999999999999</v>
      </c>
      <c r="CU31" s="71">
        <v>1.081</v>
      </c>
      <c r="CV31" s="71">
        <v>1.119</v>
      </c>
      <c r="CW31" s="71">
        <v>1.0920000000000001</v>
      </c>
      <c r="CX31" s="71">
        <v>1.109</v>
      </c>
      <c r="CY31" s="71">
        <v>1.131</v>
      </c>
      <c r="CZ31" s="71">
        <v>1.125</v>
      </c>
      <c r="DA31" s="71">
        <v>1.133</v>
      </c>
      <c r="DB31" s="71">
        <v>1.115</v>
      </c>
      <c r="DC31" s="71">
        <v>1.111</v>
      </c>
      <c r="DD31" s="71">
        <v>1.002</v>
      </c>
      <c r="DE31" s="71">
        <v>1.097</v>
      </c>
      <c r="DF31" s="71">
        <v>1.135</v>
      </c>
      <c r="DG31" s="71">
        <v>1.0820000000000001</v>
      </c>
      <c r="DH31" s="71">
        <v>1.113</v>
      </c>
      <c r="DI31" s="71">
        <v>1.165</v>
      </c>
      <c r="DJ31" s="71">
        <v>1.0509999999999999</v>
      </c>
      <c r="DK31" s="71">
        <v>1.107</v>
      </c>
      <c r="DL31" s="71">
        <v>1.1080000000000001</v>
      </c>
      <c r="DM31" s="71">
        <v>1</v>
      </c>
      <c r="DN31" s="71">
        <v>0.98980000000000001</v>
      </c>
      <c r="DO31" s="71">
        <v>1.0680000000000001</v>
      </c>
      <c r="DP31" s="71">
        <v>0.95009999999999994</v>
      </c>
      <c r="DQ31" s="71">
        <v>1.135</v>
      </c>
      <c r="DR31" s="71">
        <v>1.073</v>
      </c>
      <c r="DS31" s="71">
        <v>1.1830000000000001</v>
      </c>
      <c r="DT31" s="71">
        <v>1.143</v>
      </c>
      <c r="DU31" s="71">
        <v>1.052</v>
      </c>
      <c r="DV31" s="71">
        <v>1.101</v>
      </c>
      <c r="DW31" s="71">
        <v>0.46689999999999998</v>
      </c>
      <c r="DX31" s="71">
        <v>1.002</v>
      </c>
      <c r="DY31" s="71">
        <v>1.1459999999999999</v>
      </c>
      <c r="DZ31" s="71">
        <v>1.135</v>
      </c>
      <c r="EA31" s="71">
        <v>1.133</v>
      </c>
      <c r="EB31" s="71">
        <v>1.1619999999999999</v>
      </c>
      <c r="EC31" s="71">
        <v>1.121</v>
      </c>
      <c r="ED31" s="71">
        <v>1.127</v>
      </c>
      <c r="EE31" s="71">
        <v>1.1060000000000001</v>
      </c>
      <c r="EF31" s="71">
        <v>1.095</v>
      </c>
      <c r="EG31" s="71">
        <v>1.123</v>
      </c>
      <c r="EH31" s="71">
        <v>1.153</v>
      </c>
      <c r="EI31" s="71">
        <v>1.107</v>
      </c>
      <c r="EJ31" s="71">
        <v>1.0029999999999999</v>
      </c>
      <c r="EK31" s="71">
        <v>1.133</v>
      </c>
      <c r="EL31" s="71">
        <v>1.177</v>
      </c>
      <c r="EM31" s="71">
        <v>1.139</v>
      </c>
      <c r="EN31" s="71">
        <v>1.093</v>
      </c>
      <c r="EO31" s="71">
        <v>2.3370000000000002</v>
      </c>
      <c r="EP31" s="71">
        <v>1.085</v>
      </c>
      <c r="EQ31" s="71">
        <v>1.1200000000000001</v>
      </c>
      <c r="ER31" s="71">
        <v>1.157</v>
      </c>
      <c r="ES31" s="71">
        <v>0.98129999999999995</v>
      </c>
      <c r="ET31" s="71">
        <v>1.1639999999999999</v>
      </c>
      <c r="EU31" s="71">
        <v>1.181</v>
      </c>
      <c r="EV31" s="71">
        <v>1.089</v>
      </c>
      <c r="EW31" s="71">
        <v>1.1459999999999999</v>
      </c>
      <c r="EX31" s="71">
        <v>1.161</v>
      </c>
      <c r="EY31" s="71">
        <v>1.159</v>
      </c>
      <c r="EZ31" s="71">
        <v>1.1339999999999999</v>
      </c>
      <c r="FA31" s="71">
        <v>1.1970000000000001</v>
      </c>
      <c r="FB31" s="71">
        <v>1.1000000000000001</v>
      </c>
      <c r="FC31" s="71">
        <v>1.121</v>
      </c>
      <c r="FD31" s="71">
        <v>1.147</v>
      </c>
      <c r="FE31" s="71">
        <v>1.1279999999999999</v>
      </c>
      <c r="FF31" s="71">
        <v>1.1519999999999999</v>
      </c>
      <c r="FG31" s="71">
        <v>1.1319999999999999</v>
      </c>
      <c r="FH31" s="71">
        <v>1.2350000000000001</v>
      </c>
      <c r="FI31" s="71">
        <v>1.1279999999999999</v>
      </c>
      <c r="FJ31" s="71">
        <v>1.1859999999999999</v>
      </c>
      <c r="FK31" s="71">
        <v>1.2050000000000001</v>
      </c>
      <c r="FL31" s="71">
        <v>1.196</v>
      </c>
      <c r="FM31" s="71">
        <v>1.157</v>
      </c>
      <c r="FN31" s="71">
        <v>1.115</v>
      </c>
      <c r="FO31" s="71">
        <v>1.135</v>
      </c>
      <c r="FP31" s="71">
        <v>1.175</v>
      </c>
      <c r="FQ31" s="71">
        <v>0</v>
      </c>
      <c r="FR31" s="71">
        <v>0</v>
      </c>
      <c r="FS31" s="71">
        <v>0</v>
      </c>
      <c r="FT31" s="71">
        <v>0</v>
      </c>
      <c r="FU31" s="71">
        <v>0</v>
      </c>
      <c r="FV31" s="71">
        <v>0</v>
      </c>
      <c r="FW31" s="71">
        <v>0</v>
      </c>
      <c r="FX31" s="71">
        <v>0</v>
      </c>
      <c r="FY31" s="71">
        <v>0</v>
      </c>
      <c r="FZ31" s="71">
        <v>0</v>
      </c>
      <c r="GA31" s="71">
        <v>0</v>
      </c>
      <c r="GB31" s="71">
        <v>0</v>
      </c>
      <c r="GC31" s="71">
        <v>0</v>
      </c>
      <c r="GD31" s="71">
        <v>0</v>
      </c>
      <c r="GE31" s="71">
        <v>0</v>
      </c>
      <c r="GF31" s="71">
        <v>0</v>
      </c>
      <c r="GG31" s="71">
        <v>0</v>
      </c>
      <c r="GH31" s="71">
        <v>0</v>
      </c>
      <c r="GI31" s="71">
        <v>0</v>
      </c>
      <c r="GJ31" s="71">
        <v>0</v>
      </c>
      <c r="GK31" s="71">
        <v>0</v>
      </c>
      <c r="GL31" s="71">
        <v>0</v>
      </c>
      <c r="GM31" s="71">
        <v>0</v>
      </c>
      <c r="GN31" s="71">
        <v>0</v>
      </c>
      <c r="GO31" s="71">
        <v>0</v>
      </c>
      <c r="GP31" s="71">
        <v>0</v>
      </c>
      <c r="GQ31" s="71">
        <v>0</v>
      </c>
      <c r="GR31" s="71">
        <v>0</v>
      </c>
      <c r="GS31" s="71">
        <v>0</v>
      </c>
      <c r="GT31" s="71">
        <v>0</v>
      </c>
      <c r="GU31" s="71">
        <v>0</v>
      </c>
      <c r="GV31" s="71">
        <v>0</v>
      </c>
      <c r="GW31" s="71">
        <v>0</v>
      </c>
      <c r="GX31" s="71">
        <v>0</v>
      </c>
      <c r="GY31" s="71">
        <v>0</v>
      </c>
      <c r="GZ31" s="71">
        <v>0</v>
      </c>
      <c r="HA31" s="71">
        <v>0</v>
      </c>
      <c r="HB31" s="71">
        <v>0</v>
      </c>
      <c r="HC31" s="71">
        <v>0</v>
      </c>
      <c r="HD31" s="71">
        <v>0</v>
      </c>
      <c r="HE31" s="71">
        <v>0</v>
      </c>
      <c r="HF31" s="71">
        <v>0</v>
      </c>
      <c r="HG31" s="71">
        <v>0</v>
      </c>
      <c r="HH31" s="71">
        <v>0</v>
      </c>
      <c r="HI31" s="71">
        <v>0</v>
      </c>
      <c r="HJ31" s="71">
        <v>0</v>
      </c>
      <c r="HK31" s="71">
        <v>0</v>
      </c>
      <c r="HL31" s="71">
        <v>0</v>
      </c>
      <c r="HM31" s="71">
        <v>0</v>
      </c>
      <c r="HN31" s="71">
        <v>0</v>
      </c>
      <c r="HO31" s="71">
        <v>0</v>
      </c>
      <c r="HP31" s="71">
        <v>0</v>
      </c>
      <c r="HQ31" s="71">
        <v>0</v>
      </c>
      <c r="HR31" s="71">
        <v>0</v>
      </c>
      <c r="HS31" s="71">
        <v>0</v>
      </c>
      <c r="HT31" s="71">
        <v>0</v>
      </c>
      <c r="HU31" s="71">
        <v>0</v>
      </c>
      <c r="HV31" s="71">
        <v>0</v>
      </c>
      <c r="HW31" s="71">
        <v>0</v>
      </c>
      <c r="HX31" s="71">
        <v>0</v>
      </c>
      <c r="HY31" s="71">
        <v>0</v>
      </c>
      <c r="HZ31" s="71">
        <v>0</v>
      </c>
      <c r="IA31" s="71">
        <v>0</v>
      </c>
      <c r="IB31" s="71">
        <v>0</v>
      </c>
      <c r="IC31" s="71">
        <v>0</v>
      </c>
      <c r="ID31" s="71">
        <v>0</v>
      </c>
      <c r="IE31" s="71">
        <v>0</v>
      </c>
      <c r="IF31" s="71">
        <v>0</v>
      </c>
      <c r="IG31" s="71">
        <v>0</v>
      </c>
      <c r="IH31" s="71">
        <v>0</v>
      </c>
      <c r="II31" s="71">
        <v>0</v>
      </c>
      <c r="IJ31" s="71">
        <v>0</v>
      </c>
      <c r="IK31" s="71">
        <v>0</v>
      </c>
      <c r="IL31" s="71">
        <v>0</v>
      </c>
      <c r="IM31" s="71">
        <v>0</v>
      </c>
      <c r="IN31" s="71">
        <v>0</v>
      </c>
      <c r="IO31" s="71">
        <v>0</v>
      </c>
      <c r="IP31" s="71">
        <v>0</v>
      </c>
      <c r="IQ31" s="71">
        <v>0</v>
      </c>
      <c r="IR31" s="71">
        <v>0</v>
      </c>
      <c r="IS31" s="71">
        <v>0</v>
      </c>
      <c r="IT31" s="71">
        <v>0</v>
      </c>
      <c r="IU31" s="71">
        <v>0</v>
      </c>
      <c r="IV31" s="71">
        <v>0</v>
      </c>
      <c r="IW31" s="71">
        <v>0</v>
      </c>
      <c r="IX31" s="71">
        <v>0</v>
      </c>
      <c r="IY31" s="71">
        <v>0</v>
      </c>
      <c r="IZ31" s="71">
        <v>0</v>
      </c>
      <c r="JA31" s="71">
        <v>0</v>
      </c>
      <c r="JB31" s="71">
        <v>0</v>
      </c>
      <c r="JC31" s="71">
        <v>0</v>
      </c>
      <c r="JD31" s="71">
        <v>0</v>
      </c>
      <c r="JE31" s="71">
        <v>0</v>
      </c>
      <c r="JF31" s="71">
        <v>0</v>
      </c>
      <c r="JG31" s="71">
        <v>0</v>
      </c>
      <c r="JH31" s="71">
        <v>0</v>
      </c>
      <c r="JI31" s="71">
        <v>0</v>
      </c>
      <c r="JJ31" s="71">
        <v>0</v>
      </c>
      <c r="JK31" s="71">
        <v>0</v>
      </c>
      <c r="JL31" s="71">
        <v>0</v>
      </c>
      <c r="JM31" s="71">
        <v>0</v>
      </c>
      <c r="JN31" s="71">
        <v>0</v>
      </c>
      <c r="JO31" s="71">
        <v>0</v>
      </c>
      <c r="JP31" s="71">
        <v>0</v>
      </c>
      <c r="JQ31" s="71">
        <v>0</v>
      </c>
      <c r="JR31" s="71">
        <v>0</v>
      </c>
      <c r="JS31" s="71">
        <v>0</v>
      </c>
      <c r="JT31" s="71">
        <v>0</v>
      </c>
      <c r="JU31" s="71">
        <v>0</v>
      </c>
      <c r="JV31" s="71">
        <v>0</v>
      </c>
      <c r="JW31" s="71">
        <v>0</v>
      </c>
      <c r="JX31" s="71">
        <v>0</v>
      </c>
      <c r="JY31" s="71">
        <v>0</v>
      </c>
      <c r="JZ31" s="71">
        <v>0</v>
      </c>
      <c r="KA31" s="71">
        <v>0</v>
      </c>
      <c r="KB31" s="71">
        <v>0</v>
      </c>
      <c r="KC31" s="71">
        <v>0</v>
      </c>
      <c r="KD31" s="71">
        <v>0</v>
      </c>
      <c r="KE31" s="71">
        <v>0</v>
      </c>
      <c r="KF31" s="71">
        <v>0</v>
      </c>
      <c r="KG31" s="71">
        <v>0</v>
      </c>
      <c r="KH31" s="71">
        <v>0</v>
      </c>
      <c r="KI31" s="71">
        <v>0</v>
      </c>
      <c r="KJ31" s="71">
        <v>0</v>
      </c>
      <c r="KK31" s="71">
        <v>0</v>
      </c>
      <c r="KL31" s="71">
        <v>0</v>
      </c>
      <c r="KM31" s="71">
        <v>0</v>
      </c>
      <c r="KN31" s="71">
        <v>0</v>
      </c>
      <c r="KO31" s="71">
        <v>0</v>
      </c>
      <c r="KP31" s="71">
        <v>0</v>
      </c>
      <c r="KQ31" s="71">
        <v>0</v>
      </c>
      <c r="KR31" s="71">
        <v>0</v>
      </c>
      <c r="KS31" s="71">
        <v>1</v>
      </c>
      <c r="KT31" s="71">
        <v>0</v>
      </c>
      <c r="KU31" s="71">
        <v>0</v>
      </c>
      <c r="KV31" s="71">
        <v>0</v>
      </c>
      <c r="KW31" s="71">
        <v>0</v>
      </c>
      <c r="KX31" s="71">
        <v>0</v>
      </c>
      <c r="KY31" s="71">
        <v>0</v>
      </c>
      <c r="KZ31" s="71">
        <v>0</v>
      </c>
      <c r="LA31" s="71">
        <v>0</v>
      </c>
      <c r="LB31" s="71">
        <v>0</v>
      </c>
      <c r="LC31" s="71">
        <v>0</v>
      </c>
      <c r="LD31" s="71">
        <v>0</v>
      </c>
      <c r="LE31" s="71">
        <v>0</v>
      </c>
      <c r="LF31" s="71">
        <v>0</v>
      </c>
      <c r="LG31" s="71">
        <v>0</v>
      </c>
      <c r="LH31" s="71">
        <v>0</v>
      </c>
      <c r="LI31" s="71">
        <v>0</v>
      </c>
      <c r="LJ31" s="71">
        <v>0</v>
      </c>
      <c r="LK31" s="71">
        <v>0</v>
      </c>
      <c r="LL31" s="71">
        <v>0</v>
      </c>
      <c r="LM31" s="71">
        <v>0</v>
      </c>
      <c r="LN31" s="71">
        <v>0</v>
      </c>
      <c r="LO31" s="71">
        <v>0</v>
      </c>
      <c r="LP31" s="71">
        <v>0</v>
      </c>
      <c r="LQ31" s="71">
        <v>0</v>
      </c>
      <c r="LR31" s="71">
        <v>0</v>
      </c>
      <c r="LS31" s="71">
        <v>0</v>
      </c>
      <c r="LT31" s="71">
        <v>0</v>
      </c>
    </row>
    <row r="32" spans="1:332">
      <c r="A32" s="71" t="s">
        <v>1721</v>
      </c>
      <c r="B32" s="71" t="s">
        <v>12</v>
      </c>
      <c r="C32" s="71">
        <v>154355</v>
      </c>
      <c r="D32" s="71" t="s">
        <v>101</v>
      </c>
      <c r="E32" s="71" t="s">
        <v>104</v>
      </c>
      <c r="F32" s="71" t="s">
        <v>2117</v>
      </c>
      <c r="G32" s="71">
        <v>18156</v>
      </c>
      <c r="H32" s="71">
        <v>172511</v>
      </c>
      <c r="I32" s="71" t="s">
        <v>75</v>
      </c>
      <c r="J32" s="71">
        <v>5.6250000000000001E-2</v>
      </c>
      <c r="K32" s="71">
        <v>0.88300199999999995</v>
      </c>
      <c r="L32" s="71" t="s">
        <v>1722</v>
      </c>
      <c r="M32" s="71" t="s">
        <v>2118</v>
      </c>
      <c r="N32" s="71" t="s">
        <v>2118</v>
      </c>
      <c r="O32" s="71" t="s">
        <v>2118</v>
      </c>
      <c r="P32" s="71" t="s">
        <v>2118</v>
      </c>
      <c r="Q32" s="71" t="s">
        <v>2118</v>
      </c>
      <c r="R32" s="71" t="s">
        <v>2118</v>
      </c>
      <c r="S32" s="71" t="s">
        <v>2118</v>
      </c>
      <c r="T32" s="71" t="s">
        <v>2118</v>
      </c>
      <c r="U32" s="71" t="s">
        <v>2118</v>
      </c>
      <c r="V32" s="71" t="s">
        <v>2118</v>
      </c>
      <c r="W32" s="71" t="s">
        <v>2118</v>
      </c>
      <c r="X32" s="71" t="s">
        <v>2118</v>
      </c>
      <c r="Y32" s="71" t="s">
        <v>2118</v>
      </c>
      <c r="Z32" s="71" t="s">
        <v>2118</v>
      </c>
      <c r="AA32" s="71" t="s">
        <v>2118</v>
      </c>
      <c r="AB32" s="71" t="s">
        <v>2118</v>
      </c>
      <c r="AC32" s="71" t="s">
        <v>2118</v>
      </c>
      <c r="AD32" s="71" t="s">
        <v>2118</v>
      </c>
      <c r="AE32" s="71" t="s">
        <v>2118</v>
      </c>
      <c r="AF32" s="71" t="s">
        <v>2118</v>
      </c>
      <c r="AG32" s="71" t="s">
        <v>2118</v>
      </c>
      <c r="AH32" s="71" t="s">
        <v>2118</v>
      </c>
      <c r="AI32" s="71" t="s">
        <v>2118</v>
      </c>
      <c r="AJ32" s="71" t="s">
        <v>2118</v>
      </c>
      <c r="AK32" s="71" t="s">
        <v>2118</v>
      </c>
      <c r="AL32" s="71" t="s">
        <v>2118</v>
      </c>
      <c r="AM32" s="71" t="s">
        <v>2118</v>
      </c>
      <c r="AN32" s="71" t="s">
        <v>2118</v>
      </c>
      <c r="AO32" s="71" t="s">
        <v>2118</v>
      </c>
      <c r="AP32" s="71" t="s">
        <v>2118</v>
      </c>
      <c r="AQ32" s="71" t="s">
        <v>2118</v>
      </c>
      <c r="AR32" s="71" t="s">
        <v>2118</v>
      </c>
      <c r="AS32" s="71" t="s">
        <v>2118</v>
      </c>
      <c r="AT32" s="71" t="s">
        <v>2118</v>
      </c>
      <c r="AU32" s="71" t="s">
        <v>2118</v>
      </c>
      <c r="AV32" s="71" t="s">
        <v>2118</v>
      </c>
      <c r="AW32" s="71" t="s">
        <v>2118</v>
      </c>
      <c r="AX32" s="71" t="s">
        <v>2118</v>
      </c>
      <c r="AY32" s="71" t="s">
        <v>2118</v>
      </c>
      <c r="AZ32" s="71" t="s">
        <v>2118</v>
      </c>
      <c r="BA32" s="71" t="s">
        <v>2118</v>
      </c>
      <c r="BB32" s="71" t="s">
        <v>2118</v>
      </c>
      <c r="BC32" s="71" t="s">
        <v>2118</v>
      </c>
      <c r="BD32" s="71" t="s">
        <v>2118</v>
      </c>
      <c r="BE32" s="71" t="s">
        <v>2118</v>
      </c>
      <c r="BF32" s="71" t="s">
        <v>2118</v>
      </c>
      <c r="BG32" s="71" t="s">
        <v>2118</v>
      </c>
      <c r="BH32" s="71" t="s">
        <v>2118</v>
      </c>
      <c r="BI32" s="71" t="s">
        <v>2118</v>
      </c>
      <c r="BJ32" s="71" t="s">
        <v>2118</v>
      </c>
      <c r="BK32" s="71" t="s">
        <v>2118</v>
      </c>
      <c r="BL32" s="71" t="s">
        <v>2118</v>
      </c>
      <c r="BM32" s="71" t="s">
        <v>2118</v>
      </c>
      <c r="BN32" s="71" t="s">
        <v>2118</v>
      </c>
      <c r="BO32" s="71" t="s">
        <v>2118</v>
      </c>
      <c r="BP32" s="71" t="s">
        <v>2118</v>
      </c>
      <c r="BQ32" s="71" t="s">
        <v>2118</v>
      </c>
      <c r="BR32" s="71" t="s">
        <v>2118</v>
      </c>
      <c r="BS32" s="71" t="s">
        <v>2118</v>
      </c>
      <c r="BT32" s="71" t="s">
        <v>2118</v>
      </c>
      <c r="BU32" s="71" t="s">
        <v>2118</v>
      </c>
      <c r="BV32" s="71" t="s">
        <v>2118</v>
      </c>
      <c r="BW32" s="71" t="s">
        <v>2118</v>
      </c>
      <c r="BX32" s="71" t="s">
        <v>2118</v>
      </c>
      <c r="BY32" s="71" t="s">
        <v>2118</v>
      </c>
      <c r="BZ32" s="71" t="s">
        <v>2118</v>
      </c>
      <c r="CA32" s="71" t="s">
        <v>2118</v>
      </c>
      <c r="CB32" s="71" t="s">
        <v>2118</v>
      </c>
      <c r="CC32" s="71" t="s">
        <v>2118</v>
      </c>
      <c r="CD32" s="71" t="s">
        <v>2118</v>
      </c>
      <c r="CE32" s="71" t="s">
        <v>2118</v>
      </c>
      <c r="CF32" s="71" t="s">
        <v>2118</v>
      </c>
      <c r="CG32" s="71" t="s">
        <v>2118</v>
      </c>
      <c r="CH32" s="71" t="s">
        <v>2118</v>
      </c>
      <c r="CI32" s="71" t="s">
        <v>2118</v>
      </c>
      <c r="CJ32" s="71" t="s">
        <v>2118</v>
      </c>
      <c r="CK32" s="71" t="s">
        <v>2118</v>
      </c>
      <c r="CL32" s="71" t="s">
        <v>2118</v>
      </c>
      <c r="CM32" s="71" t="s">
        <v>2118</v>
      </c>
      <c r="CN32" s="71" t="s">
        <v>2118</v>
      </c>
      <c r="CO32" s="71" t="s">
        <v>2118</v>
      </c>
      <c r="CP32" s="71" t="s">
        <v>2118</v>
      </c>
      <c r="CQ32" s="71" t="s">
        <v>2118</v>
      </c>
      <c r="CR32" s="71" t="s">
        <v>2118</v>
      </c>
      <c r="CS32" s="71" t="s">
        <v>2118</v>
      </c>
      <c r="CT32" s="71" t="s">
        <v>2118</v>
      </c>
      <c r="CU32" s="71" t="s">
        <v>2118</v>
      </c>
      <c r="CV32" s="71" t="s">
        <v>2118</v>
      </c>
      <c r="CW32" s="71" t="s">
        <v>2118</v>
      </c>
      <c r="CX32" s="71" t="s">
        <v>2118</v>
      </c>
      <c r="CY32" s="71" t="s">
        <v>2118</v>
      </c>
      <c r="CZ32" s="71" t="s">
        <v>2118</v>
      </c>
      <c r="DA32" s="71" t="s">
        <v>2118</v>
      </c>
      <c r="DB32" s="71" t="s">
        <v>2118</v>
      </c>
      <c r="DC32" s="71" t="s">
        <v>2118</v>
      </c>
      <c r="DD32" s="71" t="s">
        <v>2118</v>
      </c>
      <c r="DE32" s="71" t="s">
        <v>2118</v>
      </c>
      <c r="DF32" s="71" t="s">
        <v>2118</v>
      </c>
      <c r="DG32" s="71" t="s">
        <v>2118</v>
      </c>
      <c r="DH32" s="71" t="s">
        <v>2118</v>
      </c>
      <c r="DI32" s="71" t="s">
        <v>2118</v>
      </c>
      <c r="DJ32" s="71" t="s">
        <v>2118</v>
      </c>
      <c r="DK32" s="71" t="s">
        <v>2118</v>
      </c>
      <c r="DL32" s="71" t="s">
        <v>2118</v>
      </c>
      <c r="DM32" s="71" t="s">
        <v>2118</v>
      </c>
      <c r="DN32" s="71" t="s">
        <v>2118</v>
      </c>
      <c r="DO32" s="71" t="s">
        <v>2118</v>
      </c>
      <c r="DP32" s="71" t="s">
        <v>2118</v>
      </c>
      <c r="DQ32" s="71" t="s">
        <v>2118</v>
      </c>
      <c r="DR32" s="71" t="s">
        <v>2118</v>
      </c>
      <c r="DS32" s="71" t="s">
        <v>2118</v>
      </c>
      <c r="DT32" s="71" t="s">
        <v>2118</v>
      </c>
      <c r="DU32" s="71" t="s">
        <v>2118</v>
      </c>
      <c r="DV32" s="71" t="s">
        <v>2118</v>
      </c>
      <c r="DW32" s="71" t="s">
        <v>2118</v>
      </c>
      <c r="DX32" s="71" t="s">
        <v>2118</v>
      </c>
      <c r="DY32" s="71" t="s">
        <v>2118</v>
      </c>
      <c r="DZ32" s="71" t="s">
        <v>2118</v>
      </c>
      <c r="EA32" s="71" t="s">
        <v>2118</v>
      </c>
      <c r="EB32" s="71" t="s">
        <v>2118</v>
      </c>
      <c r="EC32" s="71" t="s">
        <v>2118</v>
      </c>
      <c r="ED32" s="71" t="s">
        <v>2118</v>
      </c>
      <c r="EE32" s="71" t="s">
        <v>2118</v>
      </c>
      <c r="EF32" s="71" t="s">
        <v>2118</v>
      </c>
      <c r="EG32" s="71" t="s">
        <v>2118</v>
      </c>
      <c r="EH32" s="71" t="s">
        <v>2118</v>
      </c>
      <c r="EI32" s="71" t="s">
        <v>2118</v>
      </c>
      <c r="EJ32" s="71" t="s">
        <v>2118</v>
      </c>
      <c r="EK32" s="71" t="s">
        <v>2118</v>
      </c>
      <c r="EL32" s="71" t="s">
        <v>2118</v>
      </c>
      <c r="EM32" s="71" t="s">
        <v>2118</v>
      </c>
      <c r="EN32" s="71" t="s">
        <v>2118</v>
      </c>
      <c r="EO32" s="71" t="s">
        <v>2118</v>
      </c>
      <c r="EP32" s="71" t="s">
        <v>2118</v>
      </c>
      <c r="EQ32" s="71" t="s">
        <v>2118</v>
      </c>
      <c r="ER32" s="71" t="s">
        <v>2118</v>
      </c>
      <c r="ES32" s="71" t="s">
        <v>2118</v>
      </c>
      <c r="ET32" s="71" t="s">
        <v>2118</v>
      </c>
      <c r="EU32" s="71" t="s">
        <v>2118</v>
      </c>
      <c r="EV32" s="71" t="s">
        <v>2118</v>
      </c>
      <c r="EW32" s="71" t="s">
        <v>2118</v>
      </c>
      <c r="EX32" s="71" t="s">
        <v>2118</v>
      </c>
      <c r="EY32" s="71" t="s">
        <v>2118</v>
      </c>
      <c r="EZ32" s="71" t="s">
        <v>2118</v>
      </c>
      <c r="FA32" s="71" t="s">
        <v>2118</v>
      </c>
      <c r="FB32" s="71" t="s">
        <v>2118</v>
      </c>
      <c r="FC32" s="71" t="s">
        <v>2118</v>
      </c>
      <c r="FD32" s="71" t="s">
        <v>2118</v>
      </c>
      <c r="FE32" s="71" t="s">
        <v>2118</v>
      </c>
      <c r="FF32" s="71" t="s">
        <v>2118</v>
      </c>
      <c r="FG32" s="71" t="s">
        <v>2118</v>
      </c>
      <c r="FH32" s="71" t="s">
        <v>2118</v>
      </c>
      <c r="FI32" s="71" t="s">
        <v>2118</v>
      </c>
      <c r="FJ32" s="71" t="s">
        <v>2118</v>
      </c>
      <c r="FK32" s="71" t="s">
        <v>2118</v>
      </c>
      <c r="FL32" s="71" t="s">
        <v>2118</v>
      </c>
      <c r="FM32" s="71" t="s">
        <v>2118</v>
      </c>
      <c r="FN32" s="71" t="s">
        <v>2118</v>
      </c>
      <c r="FO32" s="71" t="s">
        <v>2118</v>
      </c>
      <c r="FP32" s="71" t="s">
        <v>2118</v>
      </c>
      <c r="FQ32" s="71">
        <v>0</v>
      </c>
      <c r="FR32" s="71">
        <v>0</v>
      </c>
      <c r="FS32" s="71">
        <v>0</v>
      </c>
      <c r="FT32" s="71">
        <v>0</v>
      </c>
      <c r="FU32" s="71">
        <v>0</v>
      </c>
      <c r="FV32" s="71">
        <v>0</v>
      </c>
      <c r="FW32" s="71">
        <v>0</v>
      </c>
      <c r="FX32" s="71">
        <v>0</v>
      </c>
      <c r="FY32" s="71">
        <v>0</v>
      </c>
      <c r="FZ32" s="71">
        <v>0</v>
      </c>
      <c r="GA32" s="71">
        <v>0</v>
      </c>
      <c r="GB32" s="71">
        <v>0</v>
      </c>
      <c r="GC32" s="71">
        <v>0</v>
      </c>
      <c r="GD32" s="71">
        <v>0</v>
      </c>
      <c r="GE32" s="71">
        <v>0</v>
      </c>
      <c r="GF32" s="71">
        <v>0</v>
      </c>
      <c r="GG32" s="71">
        <v>0</v>
      </c>
      <c r="GH32" s="71">
        <v>0</v>
      </c>
      <c r="GI32" s="71">
        <v>0</v>
      </c>
      <c r="GJ32" s="71">
        <v>0</v>
      </c>
      <c r="GK32" s="71">
        <v>0</v>
      </c>
      <c r="GL32" s="71">
        <v>0</v>
      </c>
      <c r="GM32" s="71">
        <v>0</v>
      </c>
      <c r="GN32" s="71">
        <v>0</v>
      </c>
      <c r="GO32" s="71">
        <v>0</v>
      </c>
      <c r="GP32" s="71">
        <v>0</v>
      </c>
      <c r="GQ32" s="71">
        <v>0</v>
      </c>
      <c r="GR32" s="71">
        <v>0</v>
      </c>
      <c r="GS32" s="71">
        <v>0</v>
      </c>
      <c r="GT32" s="71">
        <v>0</v>
      </c>
      <c r="GU32" s="71">
        <v>0</v>
      </c>
      <c r="GV32" s="71">
        <v>0</v>
      </c>
      <c r="GW32" s="71">
        <v>0</v>
      </c>
      <c r="GX32" s="71">
        <v>0</v>
      </c>
      <c r="GY32" s="71">
        <v>0</v>
      </c>
      <c r="GZ32" s="71">
        <v>0</v>
      </c>
      <c r="HA32" s="71">
        <v>0</v>
      </c>
      <c r="HB32" s="71">
        <v>0</v>
      </c>
      <c r="HC32" s="71">
        <v>0</v>
      </c>
      <c r="HD32" s="71">
        <v>0</v>
      </c>
      <c r="HE32" s="71">
        <v>0</v>
      </c>
      <c r="HF32" s="71">
        <v>0</v>
      </c>
      <c r="HG32" s="71">
        <v>0</v>
      </c>
      <c r="HH32" s="71">
        <v>0</v>
      </c>
      <c r="HI32" s="71">
        <v>0</v>
      </c>
      <c r="HJ32" s="71">
        <v>0</v>
      </c>
      <c r="HK32" s="71">
        <v>0</v>
      </c>
      <c r="HL32" s="71">
        <v>0</v>
      </c>
      <c r="HM32" s="71">
        <v>0</v>
      </c>
      <c r="HN32" s="71">
        <v>0</v>
      </c>
      <c r="HO32" s="71">
        <v>0</v>
      </c>
      <c r="HP32" s="71">
        <v>0</v>
      </c>
      <c r="HQ32" s="71">
        <v>0</v>
      </c>
      <c r="HR32" s="71">
        <v>0</v>
      </c>
      <c r="HS32" s="71">
        <v>0</v>
      </c>
      <c r="HT32" s="71">
        <v>0</v>
      </c>
      <c r="HU32" s="71">
        <v>0</v>
      </c>
      <c r="HV32" s="71">
        <v>0</v>
      </c>
      <c r="HW32" s="71">
        <v>0</v>
      </c>
      <c r="HX32" s="71">
        <v>0</v>
      </c>
      <c r="HY32" s="71">
        <v>0</v>
      </c>
      <c r="HZ32" s="71">
        <v>0</v>
      </c>
      <c r="IA32" s="71">
        <v>0</v>
      </c>
      <c r="IB32" s="71">
        <v>0</v>
      </c>
      <c r="IC32" s="71">
        <v>0</v>
      </c>
      <c r="ID32" s="71">
        <v>0</v>
      </c>
      <c r="IE32" s="71">
        <v>1</v>
      </c>
      <c r="IF32" s="71">
        <v>1</v>
      </c>
      <c r="IG32" s="71">
        <v>0</v>
      </c>
      <c r="IH32" s="71">
        <v>1</v>
      </c>
      <c r="II32" s="71">
        <v>1</v>
      </c>
      <c r="IJ32" s="71">
        <v>0</v>
      </c>
      <c r="IK32" s="71">
        <v>0</v>
      </c>
      <c r="IL32" s="71">
        <v>0</v>
      </c>
      <c r="IM32" s="71">
        <v>1</v>
      </c>
      <c r="IN32" s="71">
        <v>0</v>
      </c>
      <c r="IO32" s="71">
        <v>0</v>
      </c>
      <c r="IP32" s="71">
        <v>0</v>
      </c>
      <c r="IQ32" s="71">
        <v>0</v>
      </c>
      <c r="IR32" s="71">
        <v>1</v>
      </c>
      <c r="IS32" s="71">
        <v>1</v>
      </c>
      <c r="IT32" s="71">
        <v>0</v>
      </c>
      <c r="IU32" s="71">
        <v>0</v>
      </c>
      <c r="IV32" s="71">
        <v>0</v>
      </c>
      <c r="IW32" s="71">
        <v>0</v>
      </c>
      <c r="IX32" s="71">
        <v>1</v>
      </c>
      <c r="IY32" s="71">
        <v>1</v>
      </c>
      <c r="IZ32" s="71">
        <v>0</v>
      </c>
      <c r="JA32" s="71">
        <v>0</v>
      </c>
      <c r="JB32" s="71">
        <v>0</v>
      </c>
      <c r="JC32" s="71">
        <v>0</v>
      </c>
      <c r="JD32" s="71">
        <v>0</v>
      </c>
      <c r="JE32" s="71">
        <v>0</v>
      </c>
      <c r="JF32" s="71">
        <v>0</v>
      </c>
      <c r="JG32" s="71">
        <v>0</v>
      </c>
      <c r="JH32" s="71">
        <v>0</v>
      </c>
      <c r="JI32" s="71">
        <v>0</v>
      </c>
      <c r="JJ32" s="71">
        <v>0</v>
      </c>
      <c r="JK32" s="71">
        <v>0</v>
      </c>
      <c r="JL32" s="71">
        <v>0</v>
      </c>
      <c r="JM32" s="71">
        <v>0</v>
      </c>
      <c r="JN32" s="71">
        <v>0</v>
      </c>
      <c r="JO32" s="71">
        <v>0</v>
      </c>
      <c r="JP32" s="71">
        <v>0</v>
      </c>
      <c r="JQ32" s="71">
        <v>0</v>
      </c>
      <c r="JR32" s="71">
        <v>0</v>
      </c>
      <c r="JS32" s="71">
        <v>0</v>
      </c>
      <c r="JT32" s="71">
        <v>0</v>
      </c>
      <c r="JU32" s="71">
        <v>0</v>
      </c>
      <c r="JV32" s="71">
        <v>0</v>
      </c>
      <c r="JW32" s="71">
        <v>0</v>
      </c>
      <c r="JX32" s="71">
        <v>0</v>
      </c>
      <c r="JY32" s="71">
        <v>0</v>
      </c>
      <c r="JZ32" s="71">
        <v>0</v>
      </c>
      <c r="KA32" s="71">
        <v>0</v>
      </c>
      <c r="KB32" s="71">
        <v>0</v>
      </c>
      <c r="KC32" s="71">
        <v>0</v>
      </c>
      <c r="KD32" s="71">
        <v>0</v>
      </c>
      <c r="KE32" s="71">
        <v>0</v>
      </c>
      <c r="KF32" s="71">
        <v>0</v>
      </c>
      <c r="KG32" s="71">
        <v>0</v>
      </c>
      <c r="KH32" s="71">
        <v>0</v>
      </c>
      <c r="KI32" s="71">
        <v>0</v>
      </c>
      <c r="KJ32" s="71">
        <v>0</v>
      </c>
      <c r="KK32" s="71">
        <v>0</v>
      </c>
      <c r="KL32" s="71">
        <v>0</v>
      </c>
      <c r="KM32" s="71">
        <v>0</v>
      </c>
      <c r="KN32" s="71">
        <v>0</v>
      </c>
      <c r="KO32" s="71">
        <v>0</v>
      </c>
      <c r="KP32" s="71">
        <v>0</v>
      </c>
      <c r="KQ32" s="71">
        <v>0</v>
      </c>
      <c r="KR32" s="71">
        <v>0</v>
      </c>
      <c r="KS32" s="71">
        <v>0</v>
      </c>
      <c r="KT32" s="71">
        <v>0</v>
      </c>
      <c r="KU32" s="71">
        <v>0</v>
      </c>
      <c r="KV32" s="71">
        <v>0</v>
      </c>
      <c r="KW32" s="71">
        <v>0</v>
      </c>
      <c r="KX32" s="71">
        <v>0</v>
      </c>
      <c r="KY32" s="71">
        <v>0</v>
      </c>
      <c r="KZ32" s="71">
        <v>0</v>
      </c>
      <c r="LA32" s="71">
        <v>0</v>
      </c>
      <c r="LB32" s="71">
        <v>0</v>
      </c>
      <c r="LC32" s="71">
        <v>0</v>
      </c>
      <c r="LD32" s="71">
        <v>0</v>
      </c>
      <c r="LE32" s="71">
        <v>0</v>
      </c>
      <c r="LF32" s="71">
        <v>0</v>
      </c>
      <c r="LG32" s="71">
        <v>0</v>
      </c>
      <c r="LH32" s="71">
        <v>0</v>
      </c>
      <c r="LI32" s="71">
        <v>0</v>
      </c>
      <c r="LJ32" s="71">
        <v>0</v>
      </c>
      <c r="LK32" s="71">
        <v>0</v>
      </c>
      <c r="LL32" s="71">
        <v>0</v>
      </c>
      <c r="LM32" s="71">
        <v>0</v>
      </c>
      <c r="LN32" s="71">
        <v>0</v>
      </c>
      <c r="LO32" s="71">
        <v>0</v>
      </c>
      <c r="LP32" s="71">
        <v>0</v>
      </c>
      <c r="LQ32" s="71">
        <v>0</v>
      </c>
      <c r="LR32" s="71">
        <v>0</v>
      </c>
      <c r="LS32" s="71">
        <v>0</v>
      </c>
      <c r="LT32" s="71">
        <v>0</v>
      </c>
    </row>
    <row r="33" spans="1:332">
      <c r="A33" s="71" t="s">
        <v>1233</v>
      </c>
      <c r="B33" s="71" t="s">
        <v>12</v>
      </c>
      <c r="C33" s="71">
        <v>156001</v>
      </c>
      <c r="D33" s="71" t="s">
        <v>101</v>
      </c>
      <c r="E33" s="71" t="s">
        <v>104</v>
      </c>
      <c r="F33" s="71" t="s">
        <v>2116</v>
      </c>
      <c r="G33" s="71">
        <v>12000</v>
      </c>
      <c r="H33" s="71">
        <v>168000</v>
      </c>
      <c r="I33" s="71" t="s">
        <v>75</v>
      </c>
      <c r="J33" s="71">
        <v>5.6250000000000001E-2</v>
      </c>
      <c r="K33" s="71">
        <v>0.88300199999999995</v>
      </c>
      <c r="L33" s="71" t="s">
        <v>1722</v>
      </c>
      <c r="M33" s="71">
        <v>0.99509999999999998</v>
      </c>
      <c r="N33" s="71">
        <v>1.101</v>
      </c>
      <c r="O33" s="71">
        <v>1.157</v>
      </c>
      <c r="P33" s="71">
        <v>1.107</v>
      </c>
      <c r="Q33" s="71">
        <v>1.1439999999999999</v>
      </c>
      <c r="R33" s="71">
        <v>1.1120000000000001</v>
      </c>
      <c r="S33" s="71">
        <v>1.1739999999999999</v>
      </c>
      <c r="T33" s="71">
        <v>1.181</v>
      </c>
      <c r="U33" s="71">
        <v>1.181</v>
      </c>
      <c r="V33" s="71">
        <v>0.91549999999999998</v>
      </c>
      <c r="W33" s="71">
        <v>1.151</v>
      </c>
      <c r="X33" s="71">
        <v>1.04</v>
      </c>
      <c r="Y33" s="71">
        <v>1.19</v>
      </c>
      <c r="Z33" s="71">
        <v>1.0860000000000001</v>
      </c>
      <c r="AA33" s="71">
        <v>1.095</v>
      </c>
      <c r="AB33" s="71">
        <v>1.2090000000000001</v>
      </c>
      <c r="AC33" s="71">
        <v>1.1080000000000001</v>
      </c>
      <c r="AD33" s="71">
        <v>1.1299999999999999</v>
      </c>
      <c r="AE33" s="71">
        <v>1.103</v>
      </c>
      <c r="AF33" s="71">
        <v>1.143</v>
      </c>
      <c r="AG33" s="71">
        <v>1.0469999999999999</v>
      </c>
      <c r="AH33" s="71">
        <v>1.222</v>
      </c>
      <c r="AI33" s="71">
        <v>1.151</v>
      </c>
      <c r="AJ33" s="71">
        <v>1.1479999999999999</v>
      </c>
      <c r="AK33" s="71">
        <v>1.1180000000000001</v>
      </c>
      <c r="AL33" s="71">
        <v>1.1319999999999999</v>
      </c>
      <c r="AM33" s="71">
        <v>1.044</v>
      </c>
      <c r="AN33" s="71">
        <v>1.1850000000000001</v>
      </c>
      <c r="AO33" s="71">
        <v>1.0880000000000001</v>
      </c>
      <c r="AP33" s="71">
        <v>1.141</v>
      </c>
      <c r="AQ33" s="71">
        <v>1.075</v>
      </c>
      <c r="AR33" s="71">
        <v>1.171</v>
      </c>
      <c r="AS33" s="71">
        <v>1.093</v>
      </c>
      <c r="AT33" s="71">
        <v>1.0640000000000001</v>
      </c>
      <c r="AU33" s="71">
        <v>1.1080000000000001</v>
      </c>
      <c r="AV33" s="71">
        <v>1.0309999999999999</v>
      </c>
      <c r="AW33" s="71">
        <v>1.091</v>
      </c>
      <c r="AX33" s="71">
        <v>1.0329999999999999</v>
      </c>
      <c r="AY33" s="71">
        <v>1.071</v>
      </c>
      <c r="AZ33" s="71">
        <v>1.1160000000000001</v>
      </c>
      <c r="BA33" s="71">
        <v>1.1120000000000001</v>
      </c>
      <c r="BB33" s="71">
        <v>1.0760000000000001</v>
      </c>
      <c r="BC33" s="71">
        <v>1.1950000000000001</v>
      </c>
      <c r="BD33" s="71">
        <v>1.1220000000000001</v>
      </c>
      <c r="BE33" s="71">
        <v>1.0669999999999999</v>
      </c>
      <c r="BF33" s="71">
        <v>0.99399999999999999</v>
      </c>
      <c r="BG33" s="71">
        <v>1.095</v>
      </c>
      <c r="BH33" s="71">
        <v>1.212</v>
      </c>
      <c r="BI33" s="71">
        <v>1.1319999999999999</v>
      </c>
      <c r="BJ33" s="71">
        <v>1.177</v>
      </c>
      <c r="BK33" s="71">
        <v>1.167</v>
      </c>
      <c r="BL33" s="71">
        <v>1.143</v>
      </c>
      <c r="BM33" s="71">
        <v>1.0049999999999999</v>
      </c>
      <c r="BN33" s="71">
        <v>1.2090000000000001</v>
      </c>
      <c r="BO33" s="71">
        <v>1.0940000000000001</v>
      </c>
      <c r="BP33" s="71">
        <v>1.0289999999999999</v>
      </c>
      <c r="BQ33" s="71">
        <v>1.1919999999999999</v>
      </c>
      <c r="BR33" s="71">
        <v>1.117</v>
      </c>
      <c r="BS33" s="71">
        <v>0.9909</v>
      </c>
      <c r="BT33" s="71">
        <v>1.2270000000000001</v>
      </c>
      <c r="BU33" s="71">
        <v>0.85040000000000004</v>
      </c>
      <c r="BV33" s="71">
        <v>0.69579999999999997</v>
      </c>
      <c r="BW33" s="71">
        <v>1.1200000000000001</v>
      </c>
      <c r="BX33" s="71">
        <v>1.056</v>
      </c>
      <c r="BY33" s="71">
        <v>1.119</v>
      </c>
      <c r="BZ33" s="71">
        <v>1.161</v>
      </c>
      <c r="CA33" s="71">
        <v>4.4610000000000003</v>
      </c>
      <c r="CB33" s="71">
        <v>3.5550000000000002</v>
      </c>
      <c r="CC33" s="71">
        <v>1.1379999999999999</v>
      </c>
      <c r="CD33" s="71">
        <v>3.3149999999999999</v>
      </c>
      <c r="CE33" s="71">
        <v>4.8390000000000004</v>
      </c>
      <c r="CF33" s="71">
        <v>1.0469999999999999</v>
      </c>
      <c r="CG33" s="71">
        <v>1.111</v>
      </c>
      <c r="CH33" s="71">
        <v>1.2170000000000001</v>
      </c>
      <c r="CI33" s="71">
        <v>4.9109999999999996</v>
      </c>
      <c r="CJ33" s="71">
        <v>1.1950000000000001</v>
      </c>
      <c r="CK33" s="71">
        <v>1.1220000000000001</v>
      </c>
      <c r="CL33" s="71">
        <v>1.1819999999999999</v>
      </c>
      <c r="CM33" s="71">
        <v>1.137</v>
      </c>
      <c r="CN33" s="71">
        <v>2.532</v>
      </c>
      <c r="CO33" s="71">
        <v>2.3210000000000002</v>
      </c>
      <c r="CP33" s="71">
        <v>1.1180000000000001</v>
      </c>
      <c r="CQ33" s="71">
        <v>1.181</v>
      </c>
      <c r="CR33" s="71">
        <v>1.1839999999999999</v>
      </c>
      <c r="CS33" s="71">
        <v>1.1970000000000001</v>
      </c>
      <c r="CT33" s="71">
        <v>4.2320000000000002</v>
      </c>
      <c r="CU33" s="71">
        <v>3.3069999999999999</v>
      </c>
      <c r="CV33" s="71">
        <v>1.18</v>
      </c>
      <c r="CW33" s="71">
        <v>1.1679999999999999</v>
      </c>
      <c r="CX33" s="71">
        <v>1.123</v>
      </c>
      <c r="CY33" s="71">
        <v>1.131</v>
      </c>
      <c r="CZ33" s="71">
        <v>1.095</v>
      </c>
      <c r="DA33" s="71">
        <v>1.1719999999999999</v>
      </c>
      <c r="DB33" s="71">
        <v>1.1240000000000001</v>
      </c>
      <c r="DC33" s="71">
        <v>1.1399999999999999</v>
      </c>
      <c r="DD33" s="71">
        <v>0.95599999999999996</v>
      </c>
      <c r="DE33" s="71">
        <v>1.155</v>
      </c>
      <c r="DF33" s="71">
        <v>1.2729999999999999</v>
      </c>
      <c r="DG33" s="71">
        <v>1.135</v>
      </c>
      <c r="DH33" s="71">
        <v>1.1499999999999999</v>
      </c>
      <c r="DI33" s="71">
        <v>1.1140000000000001</v>
      </c>
      <c r="DJ33" s="71">
        <v>1.179</v>
      </c>
      <c r="DK33" s="71">
        <v>1.044</v>
      </c>
      <c r="DL33" s="71">
        <v>1.19</v>
      </c>
      <c r="DM33" s="71">
        <v>1.0329999999999999</v>
      </c>
      <c r="DN33" s="71">
        <v>0.96919999999999995</v>
      </c>
      <c r="DO33" s="71">
        <v>1.0549999999999999</v>
      </c>
      <c r="DP33" s="71">
        <v>0.99980000000000002</v>
      </c>
      <c r="DQ33" s="71">
        <v>1.151</v>
      </c>
      <c r="DR33" s="71">
        <v>1.0760000000000001</v>
      </c>
      <c r="DS33" s="71">
        <v>1.071</v>
      </c>
      <c r="DT33" s="71">
        <v>1.18</v>
      </c>
      <c r="DU33" s="71">
        <v>1.149</v>
      </c>
      <c r="DV33" s="71">
        <v>1.139</v>
      </c>
      <c r="DW33" s="71">
        <v>0.4708</v>
      </c>
      <c r="DX33" s="71">
        <v>1.3049999999999999</v>
      </c>
      <c r="DY33" s="71">
        <v>1.115</v>
      </c>
      <c r="DZ33" s="71">
        <v>1.181</v>
      </c>
      <c r="EA33" s="71">
        <v>1.1639999999999999</v>
      </c>
      <c r="EB33" s="71">
        <v>1.179</v>
      </c>
      <c r="EC33" s="71">
        <v>1.137</v>
      </c>
      <c r="ED33" s="71">
        <v>1.1779999999999999</v>
      </c>
      <c r="EE33" s="71">
        <v>1.129</v>
      </c>
      <c r="EF33" s="71">
        <v>1.139</v>
      </c>
      <c r="EG33" s="71">
        <v>1.171</v>
      </c>
      <c r="EH33" s="71">
        <v>1.143</v>
      </c>
      <c r="EI33" s="71">
        <v>1.1220000000000001</v>
      </c>
      <c r="EJ33" s="71">
        <v>1.0529999999999999</v>
      </c>
      <c r="EK33" s="71">
        <v>1.113</v>
      </c>
      <c r="EL33" s="71">
        <v>1.1519999999999999</v>
      </c>
      <c r="EM33" s="71">
        <v>1.097</v>
      </c>
      <c r="EN33" s="71">
        <v>1.0820000000000001</v>
      </c>
      <c r="EO33" s="71">
        <v>1.2250000000000001</v>
      </c>
      <c r="EP33" s="71">
        <v>1.079</v>
      </c>
      <c r="EQ33" s="71">
        <v>1.121</v>
      </c>
      <c r="ER33" s="71">
        <v>1.171</v>
      </c>
      <c r="ES33" s="71">
        <v>1.0389999999999999</v>
      </c>
      <c r="ET33" s="71">
        <v>1.1359999999999999</v>
      </c>
      <c r="EU33" s="71">
        <v>1.1850000000000001</v>
      </c>
      <c r="EV33" s="71">
        <v>1.1659999999999999</v>
      </c>
      <c r="EW33" s="71">
        <v>1.1639999999999999</v>
      </c>
      <c r="EX33" s="71">
        <v>1.2749999999999999</v>
      </c>
      <c r="EY33" s="71">
        <v>1.119</v>
      </c>
      <c r="EZ33" s="71">
        <v>1.1830000000000001</v>
      </c>
      <c r="FA33" s="71">
        <v>1.2410000000000001</v>
      </c>
      <c r="FB33" s="71">
        <v>1.145</v>
      </c>
      <c r="FC33" s="71">
        <v>1.1080000000000001</v>
      </c>
      <c r="FD33" s="71">
        <v>1.137</v>
      </c>
      <c r="FE33" s="71">
        <v>1.256</v>
      </c>
      <c r="FF33" s="71">
        <v>1.1850000000000001</v>
      </c>
      <c r="FG33" s="71">
        <v>1.1439999999999999</v>
      </c>
      <c r="FH33" s="71">
        <v>1.0149999999999999</v>
      </c>
      <c r="FI33" s="71">
        <v>1.0880000000000001</v>
      </c>
      <c r="FJ33" s="71">
        <v>1.0449999999999999</v>
      </c>
      <c r="FK33" s="71">
        <v>1.018</v>
      </c>
      <c r="FL33" s="71">
        <v>1.1870000000000001</v>
      </c>
      <c r="FM33" s="71">
        <v>1.026</v>
      </c>
      <c r="FN33" s="71">
        <v>1.1719999999999999</v>
      </c>
      <c r="FO33" s="71">
        <v>1.2250000000000001</v>
      </c>
      <c r="FP33" s="71">
        <v>1.163</v>
      </c>
      <c r="FQ33" s="71">
        <v>0</v>
      </c>
      <c r="FR33" s="71">
        <v>0</v>
      </c>
      <c r="FS33" s="71">
        <v>0</v>
      </c>
      <c r="FT33" s="71">
        <v>0</v>
      </c>
      <c r="FU33" s="71">
        <v>0</v>
      </c>
      <c r="FV33" s="71">
        <v>0</v>
      </c>
      <c r="FW33" s="71">
        <v>0</v>
      </c>
      <c r="FX33" s="71">
        <v>0</v>
      </c>
      <c r="FY33" s="71">
        <v>0</v>
      </c>
      <c r="FZ33" s="71">
        <v>0</v>
      </c>
      <c r="GA33" s="71">
        <v>0</v>
      </c>
      <c r="GB33" s="71">
        <v>0</v>
      </c>
      <c r="GC33" s="71">
        <v>0</v>
      </c>
      <c r="GD33" s="71">
        <v>0</v>
      </c>
      <c r="GE33" s="71">
        <v>0</v>
      </c>
      <c r="GF33" s="71">
        <v>0</v>
      </c>
      <c r="GG33" s="71">
        <v>0</v>
      </c>
      <c r="GH33" s="71">
        <v>0</v>
      </c>
      <c r="GI33" s="71">
        <v>0</v>
      </c>
      <c r="GJ33" s="71">
        <v>0</v>
      </c>
      <c r="GK33" s="71">
        <v>0</v>
      </c>
      <c r="GL33" s="71">
        <v>0</v>
      </c>
      <c r="GM33" s="71">
        <v>0</v>
      </c>
      <c r="GN33" s="71">
        <v>0</v>
      </c>
      <c r="GO33" s="71">
        <v>0</v>
      </c>
      <c r="GP33" s="71">
        <v>0</v>
      </c>
      <c r="GQ33" s="71">
        <v>0</v>
      </c>
      <c r="GR33" s="71">
        <v>0</v>
      </c>
      <c r="GS33" s="71">
        <v>0</v>
      </c>
      <c r="GT33" s="71">
        <v>0</v>
      </c>
      <c r="GU33" s="71">
        <v>0</v>
      </c>
      <c r="GV33" s="71">
        <v>0</v>
      </c>
      <c r="GW33" s="71">
        <v>0</v>
      </c>
      <c r="GX33" s="71">
        <v>0</v>
      </c>
      <c r="GY33" s="71">
        <v>0</v>
      </c>
      <c r="GZ33" s="71">
        <v>0</v>
      </c>
      <c r="HA33" s="71">
        <v>0</v>
      </c>
      <c r="HB33" s="71">
        <v>0</v>
      </c>
      <c r="HC33" s="71">
        <v>0</v>
      </c>
      <c r="HD33" s="71">
        <v>0</v>
      </c>
      <c r="HE33" s="71">
        <v>0</v>
      </c>
      <c r="HF33" s="71">
        <v>0</v>
      </c>
      <c r="HG33" s="71">
        <v>0</v>
      </c>
      <c r="HH33" s="71">
        <v>0</v>
      </c>
      <c r="HI33" s="71">
        <v>0</v>
      </c>
      <c r="HJ33" s="71">
        <v>0</v>
      </c>
      <c r="HK33" s="71">
        <v>0</v>
      </c>
      <c r="HL33" s="71">
        <v>0</v>
      </c>
      <c r="HM33" s="71">
        <v>0</v>
      </c>
      <c r="HN33" s="71">
        <v>0</v>
      </c>
      <c r="HO33" s="71">
        <v>0</v>
      </c>
      <c r="HP33" s="71">
        <v>0</v>
      </c>
      <c r="HQ33" s="71">
        <v>0</v>
      </c>
      <c r="HR33" s="71">
        <v>0</v>
      </c>
      <c r="HS33" s="71">
        <v>0</v>
      </c>
      <c r="HT33" s="71">
        <v>0</v>
      </c>
      <c r="HU33" s="71">
        <v>0</v>
      </c>
      <c r="HV33" s="71">
        <v>0</v>
      </c>
      <c r="HW33" s="71">
        <v>0</v>
      </c>
      <c r="HX33" s="71">
        <v>0</v>
      </c>
      <c r="HY33" s="71">
        <v>0</v>
      </c>
      <c r="HZ33" s="71">
        <v>0</v>
      </c>
      <c r="IA33" s="71">
        <v>0</v>
      </c>
      <c r="IB33" s="71">
        <v>0</v>
      </c>
      <c r="IC33" s="71">
        <v>0</v>
      </c>
      <c r="ID33" s="71">
        <v>0</v>
      </c>
      <c r="IE33" s="71">
        <v>1</v>
      </c>
      <c r="IF33" s="71">
        <v>1</v>
      </c>
      <c r="IG33" s="71">
        <v>0</v>
      </c>
      <c r="IH33" s="71">
        <v>1</v>
      </c>
      <c r="II33" s="71">
        <v>1</v>
      </c>
      <c r="IJ33" s="71">
        <v>0</v>
      </c>
      <c r="IK33" s="71">
        <v>0</v>
      </c>
      <c r="IL33" s="71">
        <v>0</v>
      </c>
      <c r="IM33" s="71">
        <v>1</v>
      </c>
      <c r="IN33" s="71">
        <v>0</v>
      </c>
      <c r="IO33" s="71">
        <v>0</v>
      </c>
      <c r="IP33" s="71">
        <v>0</v>
      </c>
      <c r="IQ33" s="71">
        <v>0</v>
      </c>
      <c r="IR33" s="71">
        <v>1</v>
      </c>
      <c r="IS33" s="71">
        <v>1</v>
      </c>
      <c r="IT33" s="71">
        <v>0</v>
      </c>
      <c r="IU33" s="71">
        <v>0</v>
      </c>
      <c r="IV33" s="71">
        <v>0</v>
      </c>
      <c r="IW33" s="71">
        <v>0</v>
      </c>
      <c r="IX33" s="71">
        <v>1</v>
      </c>
      <c r="IY33" s="71">
        <v>1</v>
      </c>
      <c r="IZ33" s="71">
        <v>0</v>
      </c>
      <c r="JA33" s="71">
        <v>0</v>
      </c>
      <c r="JB33" s="71">
        <v>0</v>
      </c>
      <c r="JC33" s="71">
        <v>0</v>
      </c>
      <c r="JD33" s="71">
        <v>0</v>
      </c>
      <c r="JE33" s="71">
        <v>0</v>
      </c>
      <c r="JF33" s="71">
        <v>0</v>
      </c>
      <c r="JG33" s="71">
        <v>0</v>
      </c>
      <c r="JH33" s="71">
        <v>0</v>
      </c>
      <c r="JI33" s="71">
        <v>0</v>
      </c>
      <c r="JJ33" s="71">
        <v>0</v>
      </c>
      <c r="JK33" s="71">
        <v>0</v>
      </c>
      <c r="JL33" s="71">
        <v>0</v>
      </c>
      <c r="JM33" s="71">
        <v>0</v>
      </c>
      <c r="JN33" s="71">
        <v>0</v>
      </c>
      <c r="JO33" s="71">
        <v>0</v>
      </c>
      <c r="JP33" s="71">
        <v>0</v>
      </c>
      <c r="JQ33" s="71">
        <v>0</v>
      </c>
      <c r="JR33" s="71">
        <v>0</v>
      </c>
      <c r="JS33" s="71">
        <v>0</v>
      </c>
      <c r="JT33" s="71">
        <v>0</v>
      </c>
      <c r="JU33" s="71">
        <v>0</v>
      </c>
      <c r="JV33" s="71">
        <v>0</v>
      </c>
      <c r="JW33" s="71">
        <v>0</v>
      </c>
      <c r="JX33" s="71">
        <v>0</v>
      </c>
      <c r="JY33" s="71">
        <v>0</v>
      </c>
      <c r="JZ33" s="71">
        <v>0</v>
      </c>
      <c r="KA33" s="71">
        <v>0</v>
      </c>
      <c r="KB33" s="71">
        <v>0</v>
      </c>
      <c r="KC33" s="71">
        <v>0</v>
      </c>
      <c r="KD33" s="71">
        <v>0</v>
      </c>
      <c r="KE33" s="71">
        <v>0</v>
      </c>
      <c r="KF33" s="71">
        <v>0</v>
      </c>
      <c r="KG33" s="71">
        <v>0</v>
      </c>
      <c r="KH33" s="71">
        <v>0</v>
      </c>
      <c r="KI33" s="71">
        <v>0</v>
      </c>
      <c r="KJ33" s="71">
        <v>0</v>
      </c>
      <c r="KK33" s="71">
        <v>0</v>
      </c>
      <c r="KL33" s="71">
        <v>0</v>
      </c>
      <c r="KM33" s="71">
        <v>0</v>
      </c>
      <c r="KN33" s="71">
        <v>0</v>
      </c>
      <c r="KO33" s="71">
        <v>0</v>
      </c>
      <c r="KP33" s="71">
        <v>0</v>
      </c>
      <c r="KQ33" s="71">
        <v>0</v>
      </c>
      <c r="KR33" s="71">
        <v>0</v>
      </c>
      <c r="KS33" s="71">
        <v>0</v>
      </c>
      <c r="KT33" s="71">
        <v>0</v>
      </c>
      <c r="KU33" s="71">
        <v>0</v>
      </c>
      <c r="KV33" s="71">
        <v>0</v>
      </c>
      <c r="KW33" s="71">
        <v>0</v>
      </c>
      <c r="KX33" s="71">
        <v>0</v>
      </c>
      <c r="KY33" s="71">
        <v>0</v>
      </c>
      <c r="KZ33" s="71">
        <v>0</v>
      </c>
      <c r="LA33" s="71">
        <v>0</v>
      </c>
      <c r="LB33" s="71">
        <v>0</v>
      </c>
      <c r="LC33" s="71">
        <v>0</v>
      </c>
      <c r="LD33" s="71">
        <v>0</v>
      </c>
      <c r="LE33" s="71">
        <v>0</v>
      </c>
      <c r="LF33" s="71">
        <v>0</v>
      </c>
      <c r="LG33" s="71">
        <v>0</v>
      </c>
      <c r="LH33" s="71">
        <v>0</v>
      </c>
      <c r="LI33" s="71">
        <v>0</v>
      </c>
      <c r="LJ33" s="71">
        <v>0</v>
      </c>
      <c r="LK33" s="71">
        <v>0</v>
      </c>
      <c r="LL33" s="71">
        <v>0</v>
      </c>
      <c r="LM33" s="71">
        <v>0</v>
      </c>
      <c r="LN33" s="71">
        <v>0</v>
      </c>
      <c r="LO33" s="71">
        <v>0</v>
      </c>
      <c r="LP33" s="71">
        <v>0</v>
      </c>
      <c r="LQ33" s="71">
        <v>0</v>
      </c>
      <c r="LR33" s="71">
        <v>0</v>
      </c>
      <c r="LS33" s="71">
        <v>0</v>
      </c>
      <c r="LT33" s="71">
        <v>0</v>
      </c>
    </row>
    <row r="34" spans="1:332">
      <c r="A34" s="71" t="s">
        <v>1723</v>
      </c>
      <c r="B34" s="71" t="s">
        <v>12</v>
      </c>
      <c r="C34" s="71">
        <v>161607</v>
      </c>
      <c r="D34" s="71" t="s">
        <v>101</v>
      </c>
      <c r="E34" s="71" t="s">
        <v>104</v>
      </c>
      <c r="F34" s="71" t="s">
        <v>2117</v>
      </c>
      <c r="G34" s="71">
        <v>2618</v>
      </c>
      <c r="H34" s="71">
        <v>164225</v>
      </c>
      <c r="I34" s="71" t="s">
        <v>75</v>
      </c>
      <c r="J34" s="71">
        <v>5.6250000000000001E-2</v>
      </c>
      <c r="K34" s="71">
        <v>0.88300199999999995</v>
      </c>
      <c r="L34" s="71" t="s">
        <v>1722</v>
      </c>
      <c r="M34" s="71">
        <v>0.94489999999999996</v>
      </c>
      <c r="N34" s="71">
        <v>1.2070000000000001</v>
      </c>
      <c r="O34" s="71">
        <v>1.214</v>
      </c>
      <c r="P34" s="71">
        <v>1.125</v>
      </c>
      <c r="Q34" s="71">
        <v>1.353</v>
      </c>
      <c r="R34" s="71">
        <v>1.204</v>
      </c>
      <c r="S34" s="71">
        <v>1.2769999999999999</v>
      </c>
      <c r="T34" s="71">
        <v>1.3129999999999999</v>
      </c>
      <c r="U34" s="71">
        <v>1.3180000000000001</v>
      </c>
      <c r="V34" s="71">
        <v>0.9395</v>
      </c>
      <c r="W34" s="71">
        <v>1.212</v>
      </c>
      <c r="X34" s="71">
        <v>1.1080000000000001</v>
      </c>
      <c r="Y34" s="71">
        <v>1.234</v>
      </c>
      <c r="Z34" s="71">
        <v>1.03</v>
      </c>
      <c r="AA34" s="71">
        <v>1.1339999999999999</v>
      </c>
      <c r="AB34" s="71">
        <v>1.238</v>
      </c>
      <c r="AC34" s="71">
        <v>1.139</v>
      </c>
      <c r="AD34" s="71">
        <v>1.171</v>
      </c>
      <c r="AE34" s="71">
        <v>1.1080000000000001</v>
      </c>
      <c r="AF34" s="71">
        <v>1.1579999999999999</v>
      </c>
      <c r="AG34" s="71">
        <v>1.073</v>
      </c>
      <c r="AH34" s="71">
        <v>1.266</v>
      </c>
      <c r="AI34" s="71">
        <v>1.321</v>
      </c>
      <c r="AJ34" s="71">
        <v>1.157</v>
      </c>
      <c r="AK34" s="71">
        <v>1.113</v>
      </c>
      <c r="AL34" s="71">
        <v>1.198</v>
      </c>
      <c r="AM34" s="71">
        <v>1.097</v>
      </c>
      <c r="AN34" s="71">
        <v>1.262</v>
      </c>
      <c r="AO34" s="71">
        <v>1.1140000000000001</v>
      </c>
      <c r="AP34" s="71">
        <v>1.264</v>
      </c>
      <c r="AQ34" s="71">
        <v>1.2250000000000001</v>
      </c>
      <c r="AR34" s="71">
        <v>1.2090000000000001</v>
      </c>
      <c r="AS34" s="71">
        <v>1.1220000000000001</v>
      </c>
      <c r="AT34" s="71">
        <v>0.98950000000000005</v>
      </c>
      <c r="AU34" s="71">
        <v>1.206</v>
      </c>
      <c r="AV34" s="71">
        <v>1.1240000000000001</v>
      </c>
      <c r="AW34" s="71">
        <v>1.171</v>
      </c>
      <c r="AX34" s="71">
        <v>1.0029999999999999</v>
      </c>
      <c r="AY34" s="71">
        <v>1.093</v>
      </c>
      <c r="AZ34" s="71">
        <v>1.173</v>
      </c>
      <c r="BA34" s="71">
        <v>1.1160000000000001</v>
      </c>
      <c r="BB34" s="71">
        <v>1.0660000000000001</v>
      </c>
      <c r="BC34" s="71">
        <v>1.4139999999999999</v>
      </c>
      <c r="BD34" s="71">
        <v>1.232</v>
      </c>
      <c r="BE34" s="71">
        <v>1.0880000000000001</v>
      </c>
      <c r="BF34" s="71">
        <v>1.0780000000000001</v>
      </c>
      <c r="BG34" s="71">
        <v>1.127</v>
      </c>
      <c r="BH34" s="71">
        <v>1.222</v>
      </c>
      <c r="BI34" s="71">
        <v>1.175</v>
      </c>
      <c r="BJ34" s="71">
        <v>1.204</v>
      </c>
      <c r="BK34" s="71">
        <v>1.1950000000000001</v>
      </c>
      <c r="BL34" s="71">
        <v>1.1499999999999999</v>
      </c>
      <c r="BM34" s="71">
        <v>1.0549999999999999</v>
      </c>
      <c r="BN34" s="71">
        <v>1.4079999999999999</v>
      </c>
      <c r="BO34" s="71">
        <v>1.1200000000000001</v>
      </c>
      <c r="BP34" s="71">
        <v>1.075</v>
      </c>
      <c r="BQ34" s="71">
        <v>1.2170000000000001</v>
      </c>
      <c r="BR34" s="71">
        <v>1.1319999999999999</v>
      </c>
      <c r="BS34" s="71">
        <v>1.044</v>
      </c>
      <c r="BT34" s="71">
        <v>1.262</v>
      </c>
      <c r="BU34" s="71">
        <v>0.97240000000000004</v>
      </c>
      <c r="BV34" s="71">
        <v>0.73809999999999998</v>
      </c>
      <c r="BW34" s="71">
        <v>1.1240000000000001</v>
      </c>
      <c r="BX34" s="71">
        <v>1.0569999999999999</v>
      </c>
      <c r="BY34" s="71">
        <v>1.2889999999999999</v>
      </c>
      <c r="BZ34" s="71">
        <v>1.1930000000000001</v>
      </c>
      <c r="CA34" s="71">
        <v>4.8550000000000004</v>
      </c>
      <c r="CB34" s="71">
        <v>10.47</v>
      </c>
      <c r="CC34" s="71">
        <v>1.161</v>
      </c>
      <c r="CD34" s="71">
        <v>16.16</v>
      </c>
      <c r="CE34" s="71">
        <v>14.13</v>
      </c>
      <c r="CF34" s="71">
        <v>1.0669999999999999</v>
      </c>
      <c r="CG34" s="71">
        <v>1.206</v>
      </c>
      <c r="CH34" s="71">
        <v>1.2070000000000001</v>
      </c>
      <c r="CI34" s="71">
        <v>7.4539999999999997</v>
      </c>
      <c r="CJ34" s="71">
        <v>1.2270000000000001</v>
      </c>
      <c r="CK34" s="71">
        <v>1.099</v>
      </c>
      <c r="CL34" s="71">
        <v>1.2929999999999999</v>
      </c>
      <c r="CM34" s="71">
        <v>1.194</v>
      </c>
      <c r="CN34" s="71">
        <v>7.3540000000000001</v>
      </c>
      <c r="CO34" s="71">
        <v>2.4609999999999999</v>
      </c>
      <c r="CP34" s="71">
        <v>1.1739999999999999</v>
      </c>
      <c r="CQ34" s="71">
        <v>1.042</v>
      </c>
      <c r="CR34" s="71">
        <v>1.294</v>
      </c>
      <c r="CS34" s="71">
        <v>1.306</v>
      </c>
      <c r="CT34" s="71">
        <v>5.5250000000000004</v>
      </c>
      <c r="CU34" s="71">
        <v>7.6120000000000001</v>
      </c>
      <c r="CV34" s="71">
        <v>1.1919999999999999</v>
      </c>
      <c r="CW34" s="71">
        <v>1.1990000000000001</v>
      </c>
      <c r="CX34" s="71">
        <v>1.2430000000000001</v>
      </c>
      <c r="CY34" s="71">
        <v>1.222</v>
      </c>
      <c r="CZ34" s="71">
        <v>1.1180000000000001</v>
      </c>
      <c r="DA34" s="71">
        <v>1.208</v>
      </c>
      <c r="DB34" s="71">
        <v>1.1819999999999999</v>
      </c>
      <c r="DC34" s="71">
        <v>1.2769999999999999</v>
      </c>
      <c r="DD34" s="71">
        <v>1.099</v>
      </c>
      <c r="DE34" s="71">
        <v>1.3680000000000001</v>
      </c>
      <c r="DF34" s="71">
        <v>1.282</v>
      </c>
      <c r="DG34" s="71">
        <v>1.264</v>
      </c>
      <c r="DH34" s="71">
        <v>1.1459999999999999</v>
      </c>
      <c r="DI34" s="71">
        <v>1.1419999999999999</v>
      </c>
      <c r="DJ34" s="71">
        <v>1.198</v>
      </c>
      <c r="DK34" s="71">
        <v>1.1419999999999999</v>
      </c>
      <c r="DL34" s="71">
        <v>1.2849999999999999</v>
      </c>
      <c r="DM34" s="71">
        <v>1.02</v>
      </c>
      <c r="DN34" s="71">
        <v>1.0680000000000001</v>
      </c>
      <c r="DO34" s="71">
        <v>1.1299999999999999</v>
      </c>
      <c r="DP34" s="71">
        <v>1.0049999999999999</v>
      </c>
      <c r="DQ34" s="71">
        <v>1.222</v>
      </c>
      <c r="DR34" s="71">
        <v>1.1100000000000001</v>
      </c>
      <c r="DS34" s="71">
        <v>1.236</v>
      </c>
      <c r="DT34" s="71">
        <v>1.3220000000000001</v>
      </c>
      <c r="DU34" s="71">
        <v>1.165</v>
      </c>
      <c r="DV34" s="71">
        <v>1.0409999999999999</v>
      </c>
      <c r="DW34" s="71">
        <v>0.45889999999999997</v>
      </c>
      <c r="DX34" s="71">
        <v>1.377</v>
      </c>
      <c r="DY34" s="71">
        <v>1.101</v>
      </c>
      <c r="DZ34" s="71">
        <v>1.3109999999999999</v>
      </c>
      <c r="EA34" s="71">
        <v>1.226</v>
      </c>
      <c r="EB34" s="71">
        <v>1.292</v>
      </c>
      <c r="EC34" s="71">
        <v>1.107</v>
      </c>
      <c r="ED34" s="71">
        <v>1.2969999999999999</v>
      </c>
      <c r="EE34" s="71">
        <v>1.101</v>
      </c>
      <c r="EF34" s="71">
        <v>1.1259999999999999</v>
      </c>
      <c r="EG34" s="71">
        <v>1.149</v>
      </c>
      <c r="EH34" s="71">
        <v>1.224</v>
      </c>
      <c r="EI34" s="71">
        <v>1.085</v>
      </c>
      <c r="EJ34" s="71">
        <v>1.242</v>
      </c>
      <c r="EK34" s="71">
        <v>1.1419999999999999</v>
      </c>
      <c r="EL34" s="71">
        <v>1.208</v>
      </c>
      <c r="EM34" s="71">
        <v>1.111</v>
      </c>
      <c r="EN34" s="71">
        <v>1.0229999999999999</v>
      </c>
      <c r="EO34" s="71">
        <v>1.1930000000000001</v>
      </c>
      <c r="EP34" s="71">
        <v>1.17</v>
      </c>
      <c r="EQ34" s="71">
        <v>1.177</v>
      </c>
      <c r="ER34" s="71">
        <v>1.173</v>
      </c>
      <c r="ES34" s="71">
        <v>0.99860000000000004</v>
      </c>
      <c r="ET34" s="71">
        <v>1.2210000000000001</v>
      </c>
      <c r="EU34" s="71">
        <v>1.1339999999999999</v>
      </c>
      <c r="EV34" s="71">
        <v>1.167</v>
      </c>
      <c r="EW34" s="71">
        <v>1.206</v>
      </c>
      <c r="EX34" s="71">
        <v>1.3120000000000001</v>
      </c>
      <c r="EY34" s="71">
        <v>1.1779999999999999</v>
      </c>
      <c r="EZ34" s="71">
        <v>1.3</v>
      </c>
      <c r="FA34" s="71">
        <v>1.335</v>
      </c>
      <c r="FB34" s="71">
        <v>1.3120000000000001</v>
      </c>
      <c r="FC34" s="71">
        <v>1.093</v>
      </c>
      <c r="FD34" s="71">
        <v>1.1870000000000001</v>
      </c>
      <c r="FE34" s="71">
        <v>1.274</v>
      </c>
      <c r="FF34" s="71">
        <v>1.26</v>
      </c>
      <c r="FG34" s="71">
        <v>1.196</v>
      </c>
      <c r="FH34" s="71">
        <v>0.9617</v>
      </c>
      <c r="FI34" s="71">
        <v>1.163</v>
      </c>
      <c r="FJ34" s="71">
        <v>1.1120000000000001</v>
      </c>
      <c r="FK34" s="71">
        <v>1.032</v>
      </c>
      <c r="FL34" s="71">
        <v>1.129</v>
      </c>
      <c r="FM34" s="71">
        <v>0.98860000000000003</v>
      </c>
      <c r="FN34" s="71">
        <v>1.2749999999999999</v>
      </c>
      <c r="FO34" s="71">
        <v>1.284</v>
      </c>
      <c r="FP34" s="71">
        <v>1.246</v>
      </c>
      <c r="FQ34" s="71">
        <v>0</v>
      </c>
      <c r="FR34" s="71">
        <v>0</v>
      </c>
      <c r="FS34" s="71">
        <v>0</v>
      </c>
      <c r="FT34" s="71">
        <v>0</v>
      </c>
      <c r="FU34" s="71">
        <v>0</v>
      </c>
      <c r="FV34" s="71">
        <v>0</v>
      </c>
      <c r="FW34" s="71">
        <v>0</v>
      </c>
      <c r="FX34" s="71">
        <v>0</v>
      </c>
      <c r="FY34" s="71">
        <v>0</v>
      </c>
      <c r="FZ34" s="71">
        <v>0</v>
      </c>
      <c r="GA34" s="71">
        <v>0</v>
      </c>
      <c r="GB34" s="71">
        <v>0</v>
      </c>
      <c r="GC34" s="71">
        <v>0</v>
      </c>
      <c r="GD34" s="71">
        <v>0</v>
      </c>
      <c r="GE34" s="71">
        <v>0</v>
      </c>
      <c r="GF34" s="71">
        <v>0</v>
      </c>
      <c r="GG34" s="71">
        <v>0</v>
      </c>
      <c r="GH34" s="71">
        <v>0</v>
      </c>
      <c r="GI34" s="71">
        <v>0</v>
      </c>
      <c r="GJ34" s="71">
        <v>0</v>
      </c>
      <c r="GK34" s="71">
        <v>0</v>
      </c>
      <c r="GL34" s="71">
        <v>0</v>
      </c>
      <c r="GM34" s="71">
        <v>0</v>
      </c>
      <c r="GN34" s="71">
        <v>0</v>
      </c>
      <c r="GO34" s="71">
        <v>0</v>
      </c>
      <c r="GP34" s="71">
        <v>0</v>
      </c>
      <c r="GQ34" s="71">
        <v>0</v>
      </c>
      <c r="GR34" s="71">
        <v>0</v>
      </c>
      <c r="GS34" s="71">
        <v>0</v>
      </c>
      <c r="GT34" s="71">
        <v>0</v>
      </c>
      <c r="GU34" s="71">
        <v>0</v>
      </c>
      <c r="GV34" s="71">
        <v>0</v>
      </c>
      <c r="GW34" s="71">
        <v>0</v>
      </c>
      <c r="GX34" s="71">
        <v>0</v>
      </c>
      <c r="GY34" s="71">
        <v>0</v>
      </c>
      <c r="GZ34" s="71">
        <v>0</v>
      </c>
      <c r="HA34" s="71">
        <v>0</v>
      </c>
      <c r="HB34" s="71">
        <v>0</v>
      </c>
      <c r="HC34" s="71">
        <v>0</v>
      </c>
      <c r="HD34" s="71">
        <v>0</v>
      </c>
      <c r="HE34" s="71">
        <v>0</v>
      </c>
      <c r="HF34" s="71">
        <v>0</v>
      </c>
      <c r="HG34" s="71">
        <v>0</v>
      </c>
      <c r="HH34" s="71">
        <v>0</v>
      </c>
      <c r="HI34" s="71">
        <v>0</v>
      </c>
      <c r="HJ34" s="71">
        <v>0</v>
      </c>
      <c r="HK34" s="71">
        <v>0</v>
      </c>
      <c r="HL34" s="71">
        <v>0</v>
      </c>
      <c r="HM34" s="71">
        <v>0</v>
      </c>
      <c r="HN34" s="71">
        <v>0</v>
      </c>
      <c r="HO34" s="71">
        <v>0</v>
      </c>
      <c r="HP34" s="71">
        <v>0</v>
      </c>
      <c r="HQ34" s="71">
        <v>0</v>
      </c>
      <c r="HR34" s="71">
        <v>0</v>
      </c>
      <c r="HS34" s="71">
        <v>0</v>
      </c>
      <c r="HT34" s="71">
        <v>0</v>
      </c>
      <c r="HU34" s="71">
        <v>0</v>
      </c>
      <c r="HV34" s="71">
        <v>0</v>
      </c>
      <c r="HW34" s="71">
        <v>0</v>
      </c>
      <c r="HX34" s="71">
        <v>0</v>
      </c>
      <c r="HY34" s="71">
        <v>0</v>
      </c>
      <c r="HZ34" s="71">
        <v>0</v>
      </c>
      <c r="IA34" s="71">
        <v>0</v>
      </c>
      <c r="IB34" s="71">
        <v>0</v>
      </c>
      <c r="IC34" s="71">
        <v>0</v>
      </c>
      <c r="ID34" s="71">
        <v>0</v>
      </c>
      <c r="IE34" s="71">
        <v>1</v>
      </c>
      <c r="IF34" s="71">
        <v>1</v>
      </c>
      <c r="IG34" s="71">
        <v>0</v>
      </c>
      <c r="IH34" s="71">
        <v>1</v>
      </c>
      <c r="II34" s="71">
        <v>1</v>
      </c>
      <c r="IJ34" s="71">
        <v>0</v>
      </c>
      <c r="IK34" s="71">
        <v>0</v>
      </c>
      <c r="IL34" s="71">
        <v>0</v>
      </c>
      <c r="IM34" s="71">
        <v>1</v>
      </c>
      <c r="IN34" s="71">
        <v>0</v>
      </c>
      <c r="IO34" s="71">
        <v>0</v>
      </c>
      <c r="IP34" s="71">
        <v>0</v>
      </c>
      <c r="IQ34" s="71">
        <v>0</v>
      </c>
      <c r="IR34" s="71">
        <v>1</v>
      </c>
      <c r="IS34" s="71">
        <v>1</v>
      </c>
      <c r="IT34" s="71">
        <v>0</v>
      </c>
      <c r="IU34" s="71">
        <v>0</v>
      </c>
      <c r="IV34" s="71">
        <v>0</v>
      </c>
      <c r="IW34" s="71">
        <v>0</v>
      </c>
      <c r="IX34" s="71">
        <v>1</v>
      </c>
      <c r="IY34" s="71">
        <v>1</v>
      </c>
      <c r="IZ34" s="71">
        <v>0</v>
      </c>
      <c r="JA34" s="71">
        <v>0</v>
      </c>
      <c r="JB34" s="71">
        <v>0</v>
      </c>
      <c r="JC34" s="71">
        <v>0</v>
      </c>
      <c r="JD34" s="71">
        <v>0</v>
      </c>
      <c r="JE34" s="71">
        <v>0</v>
      </c>
      <c r="JF34" s="71">
        <v>0</v>
      </c>
      <c r="JG34" s="71">
        <v>0</v>
      </c>
      <c r="JH34" s="71">
        <v>0</v>
      </c>
      <c r="JI34" s="71">
        <v>0</v>
      </c>
      <c r="JJ34" s="71">
        <v>0</v>
      </c>
      <c r="JK34" s="71">
        <v>0</v>
      </c>
      <c r="JL34" s="71">
        <v>0</v>
      </c>
      <c r="JM34" s="71">
        <v>0</v>
      </c>
      <c r="JN34" s="71">
        <v>0</v>
      </c>
      <c r="JO34" s="71">
        <v>0</v>
      </c>
      <c r="JP34" s="71">
        <v>0</v>
      </c>
      <c r="JQ34" s="71">
        <v>0</v>
      </c>
      <c r="JR34" s="71">
        <v>0</v>
      </c>
      <c r="JS34" s="71">
        <v>0</v>
      </c>
      <c r="JT34" s="71">
        <v>0</v>
      </c>
      <c r="JU34" s="71">
        <v>0</v>
      </c>
      <c r="JV34" s="71">
        <v>0</v>
      </c>
      <c r="JW34" s="71">
        <v>0</v>
      </c>
      <c r="JX34" s="71">
        <v>0</v>
      </c>
      <c r="JY34" s="71">
        <v>0</v>
      </c>
      <c r="JZ34" s="71">
        <v>0</v>
      </c>
      <c r="KA34" s="71">
        <v>0</v>
      </c>
      <c r="KB34" s="71">
        <v>0</v>
      </c>
      <c r="KC34" s="71">
        <v>0</v>
      </c>
      <c r="KD34" s="71">
        <v>0</v>
      </c>
      <c r="KE34" s="71">
        <v>0</v>
      </c>
      <c r="KF34" s="71">
        <v>0</v>
      </c>
      <c r="KG34" s="71">
        <v>0</v>
      </c>
      <c r="KH34" s="71">
        <v>0</v>
      </c>
      <c r="KI34" s="71">
        <v>0</v>
      </c>
      <c r="KJ34" s="71">
        <v>0</v>
      </c>
      <c r="KK34" s="71">
        <v>0</v>
      </c>
      <c r="KL34" s="71">
        <v>0</v>
      </c>
      <c r="KM34" s="71">
        <v>0</v>
      </c>
      <c r="KN34" s="71">
        <v>0</v>
      </c>
      <c r="KO34" s="71">
        <v>0</v>
      </c>
      <c r="KP34" s="71">
        <v>0</v>
      </c>
      <c r="KQ34" s="71">
        <v>0</v>
      </c>
      <c r="KR34" s="71">
        <v>0</v>
      </c>
      <c r="KS34" s="71">
        <v>0</v>
      </c>
      <c r="KT34" s="71">
        <v>0</v>
      </c>
      <c r="KU34" s="71">
        <v>0</v>
      </c>
      <c r="KV34" s="71">
        <v>0</v>
      </c>
      <c r="KW34" s="71">
        <v>0</v>
      </c>
      <c r="KX34" s="71">
        <v>0</v>
      </c>
      <c r="KY34" s="71">
        <v>0</v>
      </c>
      <c r="KZ34" s="71">
        <v>0</v>
      </c>
      <c r="LA34" s="71">
        <v>0</v>
      </c>
      <c r="LB34" s="71">
        <v>0</v>
      </c>
      <c r="LC34" s="71">
        <v>0</v>
      </c>
      <c r="LD34" s="71">
        <v>0</v>
      </c>
      <c r="LE34" s="71">
        <v>0</v>
      </c>
      <c r="LF34" s="71">
        <v>0</v>
      </c>
      <c r="LG34" s="71">
        <v>0</v>
      </c>
      <c r="LH34" s="71">
        <v>0</v>
      </c>
      <c r="LI34" s="71">
        <v>0</v>
      </c>
      <c r="LJ34" s="71">
        <v>0</v>
      </c>
      <c r="LK34" s="71">
        <v>0</v>
      </c>
      <c r="LL34" s="71">
        <v>0</v>
      </c>
      <c r="LM34" s="71">
        <v>0</v>
      </c>
      <c r="LN34" s="71">
        <v>0</v>
      </c>
      <c r="LO34" s="71">
        <v>0</v>
      </c>
      <c r="LP34" s="71">
        <v>0</v>
      </c>
      <c r="LQ34" s="71">
        <v>0</v>
      </c>
      <c r="LR34" s="71">
        <v>0</v>
      </c>
      <c r="LS34" s="71">
        <v>0</v>
      </c>
      <c r="LT34" s="71">
        <v>0</v>
      </c>
    </row>
    <row r="35" spans="1:332">
      <c r="A35" s="71" t="s">
        <v>16</v>
      </c>
      <c r="B35" s="71" t="s">
        <v>12</v>
      </c>
      <c r="C35" s="71">
        <v>2754001</v>
      </c>
      <c r="D35" s="71" t="s">
        <v>101</v>
      </c>
      <c r="E35" s="71" t="s">
        <v>104</v>
      </c>
      <c r="F35" s="71" t="s">
        <v>2116</v>
      </c>
      <c r="G35" s="71">
        <v>46000</v>
      </c>
      <c r="H35" s="71">
        <v>2800000</v>
      </c>
      <c r="I35" s="71" t="s">
        <v>75</v>
      </c>
      <c r="J35" s="71">
        <v>6.2500000000000003E-3</v>
      </c>
      <c r="K35" s="71">
        <v>0</v>
      </c>
      <c r="L35" s="71" t="s">
        <v>75</v>
      </c>
      <c r="M35" s="71">
        <v>0.99119999999999997</v>
      </c>
      <c r="N35" s="71">
        <v>1.1679999999999999</v>
      </c>
      <c r="O35" s="71">
        <v>1.1220000000000001</v>
      </c>
      <c r="P35" s="71">
        <v>1.1779999999999999</v>
      </c>
      <c r="Q35" s="71">
        <v>1.0840000000000001</v>
      </c>
      <c r="R35" s="71">
        <v>1.0469999999999999</v>
      </c>
      <c r="S35" s="71">
        <v>1.129</v>
      </c>
      <c r="T35" s="71">
        <v>1.1479999999999999</v>
      </c>
      <c r="U35" s="71">
        <v>1.1120000000000001</v>
      </c>
      <c r="V35" s="71">
        <v>0.89349999999999996</v>
      </c>
      <c r="W35" s="71">
        <v>1.105</v>
      </c>
      <c r="X35" s="71">
        <v>1.036</v>
      </c>
      <c r="Y35" s="71">
        <v>1.1419999999999999</v>
      </c>
      <c r="Z35" s="71">
        <v>1.159</v>
      </c>
      <c r="AA35" s="71">
        <v>1.048</v>
      </c>
      <c r="AB35" s="71">
        <v>1.0900000000000001</v>
      </c>
      <c r="AC35" s="71">
        <v>1.0289999999999999</v>
      </c>
      <c r="AD35" s="71">
        <v>1.1559999999999999</v>
      </c>
      <c r="AE35" s="71">
        <v>1.1279999999999999</v>
      </c>
      <c r="AF35" s="71">
        <v>1.1659999999999999</v>
      </c>
      <c r="AG35" s="71">
        <v>1.0609999999999999</v>
      </c>
      <c r="AH35" s="71">
        <v>2.2930000000000001</v>
      </c>
      <c r="AI35" s="71">
        <v>1.1479999999999999</v>
      </c>
      <c r="AJ35" s="71">
        <v>1.145</v>
      </c>
      <c r="AK35" s="71">
        <v>1.147</v>
      </c>
      <c r="AL35" s="71">
        <v>1.1160000000000001</v>
      </c>
      <c r="AM35" s="71">
        <v>1.111</v>
      </c>
      <c r="AN35" s="71">
        <v>1.1060000000000001</v>
      </c>
      <c r="AO35" s="71">
        <v>1.0660000000000001</v>
      </c>
      <c r="AP35" s="71">
        <v>1.1339999999999999</v>
      </c>
      <c r="AQ35" s="71">
        <v>1.107</v>
      </c>
      <c r="AR35" s="71">
        <v>1.1779999999999999</v>
      </c>
      <c r="AS35" s="71">
        <v>1.0940000000000001</v>
      </c>
      <c r="AT35" s="71">
        <v>1.139</v>
      </c>
      <c r="AU35" s="71">
        <v>1.1319999999999999</v>
      </c>
      <c r="AV35" s="71">
        <v>1</v>
      </c>
      <c r="AW35" s="71">
        <v>1.1910000000000001</v>
      </c>
      <c r="AX35" s="71">
        <v>1.0860000000000001</v>
      </c>
      <c r="AY35" s="71">
        <v>1.0369999999999999</v>
      </c>
      <c r="AZ35" s="71">
        <v>1.1299999999999999</v>
      </c>
      <c r="BA35" s="71">
        <v>1.181</v>
      </c>
      <c r="BB35" s="71">
        <v>1.075</v>
      </c>
      <c r="BC35" s="71">
        <v>1.2150000000000001</v>
      </c>
      <c r="BD35" s="71">
        <v>1.107</v>
      </c>
      <c r="BE35" s="71">
        <v>1.0740000000000001</v>
      </c>
      <c r="BF35" s="71">
        <v>1.0149999999999999</v>
      </c>
      <c r="BG35" s="71">
        <v>1.1120000000000001</v>
      </c>
      <c r="BH35" s="71">
        <v>1.135</v>
      </c>
      <c r="BI35" s="71">
        <v>1.0589999999999999</v>
      </c>
      <c r="BJ35" s="71">
        <v>1.147</v>
      </c>
      <c r="BK35" s="71">
        <v>1.113</v>
      </c>
      <c r="BL35" s="71">
        <v>1.1060000000000001</v>
      </c>
      <c r="BM35" s="71">
        <v>1.0089999999999999</v>
      </c>
      <c r="BN35" s="71">
        <v>1.198</v>
      </c>
      <c r="BO35" s="71">
        <v>0.97970000000000002</v>
      </c>
      <c r="BP35" s="71">
        <v>1.07</v>
      </c>
      <c r="BQ35" s="71">
        <v>1.145</v>
      </c>
      <c r="BR35" s="71">
        <v>1.1100000000000001</v>
      </c>
      <c r="BS35" s="71">
        <v>0.97419999999999995</v>
      </c>
      <c r="BT35" s="71">
        <v>1.0900000000000001</v>
      </c>
      <c r="BU35" s="71">
        <v>0.77180000000000004</v>
      </c>
      <c r="BV35" s="71">
        <v>0.68559999999999999</v>
      </c>
      <c r="BW35" s="71">
        <v>1.1459999999999999</v>
      </c>
      <c r="BX35" s="71">
        <v>1.095</v>
      </c>
      <c r="BY35" s="71">
        <v>1.149</v>
      </c>
      <c r="BZ35" s="71">
        <v>1.1399999999999999</v>
      </c>
      <c r="CA35" s="71">
        <v>1.1140000000000001</v>
      </c>
      <c r="CB35" s="71">
        <v>0.95950000000000002</v>
      </c>
      <c r="CC35" s="71">
        <v>1.1439999999999999</v>
      </c>
      <c r="CD35" s="71">
        <v>1.117</v>
      </c>
      <c r="CE35" s="71">
        <v>1.117</v>
      </c>
      <c r="CF35" s="71">
        <v>1.004</v>
      </c>
      <c r="CG35" s="71">
        <v>1.046</v>
      </c>
      <c r="CH35" s="71">
        <v>1.1719999999999999</v>
      </c>
      <c r="CI35" s="71">
        <v>1.054</v>
      </c>
      <c r="CJ35" s="71">
        <v>1.1499999999999999</v>
      </c>
      <c r="CK35" s="71">
        <v>1.198</v>
      </c>
      <c r="CL35" s="71">
        <v>1.198</v>
      </c>
      <c r="CM35" s="71">
        <v>1.165</v>
      </c>
      <c r="CN35" s="71">
        <v>1.1739999999999999</v>
      </c>
      <c r="CO35" s="71">
        <v>1.071</v>
      </c>
      <c r="CP35" s="71">
        <v>1.1200000000000001</v>
      </c>
      <c r="CQ35" s="71">
        <v>1.1499999999999999</v>
      </c>
      <c r="CR35" s="71">
        <v>1.2090000000000001</v>
      </c>
      <c r="CS35" s="71">
        <v>1.1910000000000001</v>
      </c>
      <c r="CT35" s="71">
        <v>1.0129999999999999</v>
      </c>
      <c r="CU35" s="71">
        <v>1.0649999999999999</v>
      </c>
      <c r="CV35" s="71">
        <v>1.113</v>
      </c>
      <c r="CW35" s="71">
        <v>1.119</v>
      </c>
      <c r="CX35" s="71">
        <v>1.1479999999999999</v>
      </c>
      <c r="CY35" s="71">
        <v>1.1659999999999999</v>
      </c>
      <c r="CZ35" s="71">
        <v>1.131</v>
      </c>
      <c r="DA35" s="71">
        <v>1.1419999999999999</v>
      </c>
      <c r="DB35" s="71">
        <v>1.1060000000000001</v>
      </c>
      <c r="DC35" s="71">
        <v>1.048</v>
      </c>
      <c r="DD35" s="71">
        <v>0.9446</v>
      </c>
      <c r="DE35" s="71">
        <v>1.1000000000000001</v>
      </c>
      <c r="DF35" s="71">
        <v>1.2470000000000001</v>
      </c>
      <c r="DG35" s="71">
        <v>1.1439999999999999</v>
      </c>
      <c r="DH35" s="71">
        <v>1.111</v>
      </c>
      <c r="DI35" s="71">
        <v>1.097</v>
      </c>
      <c r="DJ35" s="71">
        <v>1.071</v>
      </c>
      <c r="DK35" s="71">
        <v>1.105</v>
      </c>
      <c r="DL35" s="71">
        <v>1.071</v>
      </c>
      <c r="DM35" s="71">
        <v>1.0129999999999999</v>
      </c>
      <c r="DN35" s="71">
        <v>0.97350000000000003</v>
      </c>
      <c r="DO35" s="71">
        <v>1.0589999999999999</v>
      </c>
      <c r="DP35" s="71">
        <v>0.97119999999999995</v>
      </c>
      <c r="DQ35" s="71">
        <v>1.161</v>
      </c>
      <c r="DR35" s="71">
        <v>1.0900000000000001</v>
      </c>
      <c r="DS35" s="71">
        <v>1.1779999999999999</v>
      </c>
      <c r="DT35" s="71">
        <v>1.1870000000000001</v>
      </c>
      <c r="DU35" s="71">
        <v>1.0720000000000001</v>
      </c>
      <c r="DV35" s="71">
        <v>1.1379999999999999</v>
      </c>
      <c r="DW35" s="71">
        <v>0.48049999999999998</v>
      </c>
      <c r="DX35" s="71">
        <v>1.04</v>
      </c>
      <c r="DY35" s="71">
        <v>1.1339999999999999</v>
      </c>
      <c r="DZ35" s="71">
        <v>1.133</v>
      </c>
      <c r="EA35" s="71">
        <v>1.1759999999999999</v>
      </c>
      <c r="EB35" s="71">
        <v>1.1519999999999999</v>
      </c>
      <c r="EC35" s="71">
        <v>1.1140000000000001</v>
      </c>
      <c r="ED35" s="71">
        <v>1.163</v>
      </c>
      <c r="EE35" s="71">
        <v>1.135</v>
      </c>
      <c r="EF35" s="71">
        <v>1.083</v>
      </c>
      <c r="EG35" s="71">
        <v>1.1060000000000001</v>
      </c>
      <c r="EH35" s="71">
        <v>1.1339999999999999</v>
      </c>
      <c r="EI35" s="71">
        <v>1.111</v>
      </c>
      <c r="EJ35" s="71">
        <v>1.0229999999999999</v>
      </c>
      <c r="EK35" s="71">
        <v>1.139</v>
      </c>
      <c r="EL35" s="71">
        <v>1.1839999999999999</v>
      </c>
      <c r="EM35" s="71">
        <v>1.153</v>
      </c>
      <c r="EN35" s="71">
        <v>1.0469999999999999</v>
      </c>
      <c r="EO35" s="71">
        <v>1.1850000000000001</v>
      </c>
      <c r="EP35" s="71">
        <v>1.044</v>
      </c>
      <c r="EQ35" s="71">
        <v>1.1259999999999999</v>
      </c>
      <c r="ER35" s="71">
        <v>1.1870000000000001</v>
      </c>
      <c r="ES35" s="71">
        <v>1.0509999999999999</v>
      </c>
      <c r="ET35" s="71">
        <v>1.143</v>
      </c>
      <c r="EU35" s="71">
        <v>1.1870000000000001</v>
      </c>
      <c r="EV35" s="71">
        <v>1.1080000000000001</v>
      </c>
      <c r="EW35" s="71">
        <v>1.17</v>
      </c>
      <c r="EX35" s="71">
        <v>1.1579999999999999</v>
      </c>
      <c r="EY35" s="71">
        <v>1.1739999999999999</v>
      </c>
      <c r="EZ35" s="71">
        <v>1.147</v>
      </c>
      <c r="FA35" s="71">
        <v>1.139</v>
      </c>
      <c r="FB35" s="71">
        <v>1.091</v>
      </c>
      <c r="FC35" s="71">
        <v>1.101</v>
      </c>
      <c r="FD35" s="71">
        <v>1.083</v>
      </c>
      <c r="FE35" s="71">
        <v>1.1719999999999999</v>
      </c>
      <c r="FF35" s="71">
        <v>1.1559999999999999</v>
      </c>
      <c r="FG35" s="71">
        <v>1.1240000000000001</v>
      </c>
      <c r="FH35" s="71">
        <v>1.2390000000000001</v>
      </c>
      <c r="FI35" s="71">
        <v>1.1399999999999999</v>
      </c>
      <c r="FJ35" s="71">
        <v>1.0960000000000001</v>
      </c>
      <c r="FK35" s="71">
        <v>1.2350000000000001</v>
      </c>
      <c r="FL35" s="71">
        <v>1.1539999999999999</v>
      </c>
      <c r="FM35" s="71">
        <v>1.111</v>
      </c>
      <c r="FN35" s="71">
        <v>1.1479999999999999</v>
      </c>
      <c r="FO35" s="71">
        <v>1.149</v>
      </c>
      <c r="FP35" s="71">
        <v>1.1879999999999999</v>
      </c>
      <c r="FQ35" s="71">
        <v>0</v>
      </c>
      <c r="FR35" s="71">
        <v>0</v>
      </c>
      <c r="FS35" s="71">
        <v>0</v>
      </c>
      <c r="FT35" s="71">
        <v>0</v>
      </c>
      <c r="FU35" s="71">
        <v>0</v>
      </c>
      <c r="FV35" s="71">
        <v>0</v>
      </c>
      <c r="FW35" s="71">
        <v>0</v>
      </c>
      <c r="FX35" s="71">
        <v>0</v>
      </c>
      <c r="FY35" s="71">
        <v>0</v>
      </c>
      <c r="FZ35" s="71">
        <v>0</v>
      </c>
      <c r="GA35" s="71">
        <v>0</v>
      </c>
      <c r="GB35" s="71">
        <v>0</v>
      </c>
      <c r="GC35" s="71">
        <v>0</v>
      </c>
      <c r="GD35" s="71">
        <v>0</v>
      </c>
      <c r="GE35" s="71">
        <v>0</v>
      </c>
      <c r="GF35" s="71">
        <v>0</v>
      </c>
      <c r="GG35" s="71">
        <v>0</v>
      </c>
      <c r="GH35" s="71">
        <v>0</v>
      </c>
      <c r="GI35" s="71">
        <v>0</v>
      </c>
      <c r="GJ35" s="71">
        <v>0</v>
      </c>
      <c r="GK35" s="71">
        <v>0</v>
      </c>
      <c r="GL35" s="71">
        <v>1</v>
      </c>
      <c r="GM35" s="71">
        <v>0</v>
      </c>
      <c r="GN35" s="71">
        <v>0</v>
      </c>
      <c r="GO35" s="71">
        <v>0</v>
      </c>
      <c r="GP35" s="71">
        <v>0</v>
      </c>
      <c r="GQ35" s="71">
        <v>0</v>
      </c>
      <c r="GR35" s="71">
        <v>0</v>
      </c>
      <c r="GS35" s="71">
        <v>0</v>
      </c>
      <c r="GT35" s="71">
        <v>0</v>
      </c>
      <c r="GU35" s="71">
        <v>0</v>
      </c>
      <c r="GV35" s="71">
        <v>0</v>
      </c>
      <c r="GW35" s="71">
        <v>0</v>
      </c>
      <c r="GX35" s="71">
        <v>0</v>
      </c>
      <c r="GY35" s="71">
        <v>0</v>
      </c>
      <c r="GZ35" s="71">
        <v>0</v>
      </c>
      <c r="HA35" s="71">
        <v>0</v>
      </c>
      <c r="HB35" s="71">
        <v>0</v>
      </c>
      <c r="HC35" s="71">
        <v>0</v>
      </c>
      <c r="HD35" s="71">
        <v>0</v>
      </c>
      <c r="HE35" s="71">
        <v>0</v>
      </c>
      <c r="HF35" s="71">
        <v>0</v>
      </c>
      <c r="HG35" s="71">
        <v>0</v>
      </c>
      <c r="HH35" s="71">
        <v>0</v>
      </c>
      <c r="HI35" s="71">
        <v>0</v>
      </c>
      <c r="HJ35" s="71">
        <v>0</v>
      </c>
      <c r="HK35" s="71">
        <v>0</v>
      </c>
      <c r="HL35" s="71">
        <v>0</v>
      </c>
      <c r="HM35" s="71">
        <v>0</v>
      </c>
      <c r="HN35" s="71">
        <v>0</v>
      </c>
      <c r="HO35" s="71">
        <v>0</v>
      </c>
      <c r="HP35" s="71">
        <v>0</v>
      </c>
      <c r="HQ35" s="71">
        <v>0</v>
      </c>
      <c r="HR35" s="71">
        <v>0</v>
      </c>
      <c r="HS35" s="71">
        <v>0</v>
      </c>
      <c r="HT35" s="71">
        <v>0</v>
      </c>
      <c r="HU35" s="71">
        <v>0</v>
      </c>
      <c r="HV35" s="71">
        <v>0</v>
      </c>
      <c r="HW35" s="71">
        <v>0</v>
      </c>
      <c r="HX35" s="71">
        <v>0</v>
      </c>
      <c r="HY35" s="71">
        <v>0</v>
      </c>
      <c r="HZ35" s="71">
        <v>0</v>
      </c>
      <c r="IA35" s="71">
        <v>0</v>
      </c>
      <c r="IB35" s="71">
        <v>0</v>
      </c>
      <c r="IC35" s="71">
        <v>0</v>
      </c>
      <c r="ID35" s="71">
        <v>0</v>
      </c>
      <c r="IE35" s="71">
        <v>0</v>
      </c>
      <c r="IF35" s="71">
        <v>0</v>
      </c>
      <c r="IG35" s="71">
        <v>0</v>
      </c>
      <c r="IH35" s="71">
        <v>0</v>
      </c>
      <c r="II35" s="71">
        <v>0</v>
      </c>
      <c r="IJ35" s="71">
        <v>0</v>
      </c>
      <c r="IK35" s="71">
        <v>0</v>
      </c>
      <c r="IL35" s="71">
        <v>0</v>
      </c>
      <c r="IM35" s="71">
        <v>0</v>
      </c>
      <c r="IN35" s="71">
        <v>0</v>
      </c>
      <c r="IO35" s="71">
        <v>0</v>
      </c>
      <c r="IP35" s="71">
        <v>0</v>
      </c>
      <c r="IQ35" s="71">
        <v>0</v>
      </c>
      <c r="IR35" s="71">
        <v>0</v>
      </c>
      <c r="IS35" s="71">
        <v>0</v>
      </c>
      <c r="IT35" s="71">
        <v>0</v>
      </c>
      <c r="IU35" s="71">
        <v>0</v>
      </c>
      <c r="IV35" s="71">
        <v>0</v>
      </c>
      <c r="IW35" s="71">
        <v>0</v>
      </c>
      <c r="IX35" s="71">
        <v>0</v>
      </c>
      <c r="IY35" s="71">
        <v>0</v>
      </c>
      <c r="IZ35" s="71">
        <v>0</v>
      </c>
      <c r="JA35" s="71">
        <v>0</v>
      </c>
      <c r="JB35" s="71">
        <v>0</v>
      </c>
      <c r="JC35" s="71">
        <v>0</v>
      </c>
      <c r="JD35" s="71">
        <v>0</v>
      </c>
      <c r="JE35" s="71">
        <v>0</v>
      </c>
      <c r="JF35" s="71">
        <v>0</v>
      </c>
      <c r="JG35" s="71">
        <v>0</v>
      </c>
      <c r="JH35" s="71">
        <v>0</v>
      </c>
      <c r="JI35" s="71">
        <v>0</v>
      </c>
      <c r="JJ35" s="71">
        <v>0</v>
      </c>
      <c r="JK35" s="71">
        <v>0</v>
      </c>
      <c r="JL35" s="71">
        <v>0</v>
      </c>
      <c r="JM35" s="71">
        <v>0</v>
      </c>
      <c r="JN35" s="71">
        <v>0</v>
      </c>
      <c r="JO35" s="71">
        <v>0</v>
      </c>
      <c r="JP35" s="71">
        <v>0</v>
      </c>
      <c r="JQ35" s="71">
        <v>0</v>
      </c>
      <c r="JR35" s="71">
        <v>0</v>
      </c>
      <c r="JS35" s="71">
        <v>0</v>
      </c>
      <c r="JT35" s="71">
        <v>0</v>
      </c>
      <c r="JU35" s="71">
        <v>0</v>
      </c>
      <c r="JV35" s="71">
        <v>0</v>
      </c>
      <c r="JW35" s="71">
        <v>0</v>
      </c>
      <c r="JX35" s="71">
        <v>0</v>
      </c>
      <c r="JY35" s="71">
        <v>0</v>
      </c>
      <c r="JZ35" s="71">
        <v>0</v>
      </c>
      <c r="KA35" s="71">
        <v>0</v>
      </c>
      <c r="KB35" s="71">
        <v>0</v>
      </c>
      <c r="KC35" s="71">
        <v>0</v>
      </c>
      <c r="KD35" s="71">
        <v>0</v>
      </c>
      <c r="KE35" s="71">
        <v>0</v>
      </c>
      <c r="KF35" s="71">
        <v>0</v>
      </c>
      <c r="KG35" s="71">
        <v>0</v>
      </c>
      <c r="KH35" s="71">
        <v>0</v>
      </c>
      <c r="KI35" s="71">
        <v>0</v>
      </c>
      <c r="KJ35" s="71">
        <v>0</v>
      </c>
      <c r="KK35" s="71">
        <v>0</v>
      </c>
      <c r="KL35" s="71">
        <v>0</v>
      </c>
      <c r="KM35" s="71">
        <v>0</v>
      </c>
      <c r="KN35" s="71">
        <v>0</v>
      </c>
      <c r="KO35" s="71">
        <v>0</v>
      </c>
      <c r="KP35" s="71">
        <v>0</v>
      </c>
      <c r="KQ35" s="71">
        <v>0</v>
      </c>
      <c r="KR35" s="71">
        <v>0</v>
      </c>
      <c r="KS35" s="71">
        <v>0</v>
      </c>
      <c r="KT35" s="71">
        <v>0</v>
      </c>
      <c r="KU35" s="71">
        <v>0</v>
      </c>
      <c r="KV35" s="71">
        <v>0</v>
      </c>
      <c r="KW35" s="71">
        <v>0</v>
      </c>
      <c r="KX35" s="71">
        <v>0</v>
      </c>
      <c r="KY35" s="71">
        <v>0</v>
      </c>
      <c r="KZ35" s="71">
        <v>0</v>
      </c>
      <c r="LA35" s="71">
        <v>0</v>
      </c>
      <c r="LB35" s="71">
        <v>0</v>
      </c>
      <c r="LC35" s="71">
        <v>0</v>
      </c>
      <c r="LD35" s="71">
        <v>0</v>
      </c>
      <c r="LE35" s="71">
        <v>0</v>
      </c>
      <c r="LF35" s="71">
        <v>0</v>
      </c>
      <c r="LG35" s="71">
        <v>0</v>
      </c>
      <c r="LH35" s="71">
        <v>0</v>
      </c>
      <c r="LI35" s="71">
        <v>0</v>
      </c>
      <c r="LJ35" s="71">
        <v>0</v>
      </c>
      <c r="LK35" s="71">
        <v>0</v>
      </c>
      <c r="LL35" s="71">
        <v>0</v>
      </c>
      <c r="LM35" s="71">
        <v>0</v>
      </c>
      <c r="LN35" s="71">
        <v>0</v>
      </c>
      <c r="LO35" s="71">
        <v>0</v>
      </c>
      <c r="LP35" s="71">
        <v>0</v>
      </c>
      <c r="LQ35" s="71">
        <v>0</v>
      </c>
      <c r="LR35" s="71">
        <v>0</v>
      </c>
      <c r="LS35" s="71">
        <v>0</v>
      </c>
      <c r="LT35" s="71">
        <v>0</v>
      </c>
    </row>
    <row r="36" spans="1:332">
      <c r="A36" s="71" t="s">
        <v>1724</v>
      </c>
      <c r="B36" s="71" t="s">
        <v>12</v>
      </c>
      <c r="C36" s="71">
        <v>2920484</v>
      </c>
      <c r="D36" s="71" t="s">
        <v>101</v>
      </c>
      <c r="E36" s="71" t="s">
        <v>104</v>
      </c>
      <c r="F36" s="71" t="s">
        <v>2117</v>
      </c>
      <c r="G36" s="71">
        <v>2716</v>
      </c>
      <c r="H36" s="71">
        <v>2923200</v>
      </c>
      <c r="I36" s="71" t="s">
        <v>75</v>
      </c>
      <c r="J36" s="71">
        <v>6.2500000000000003E-3</v>
      </c>
      <c r="K36" s="71">
        <v>1</v>
      </c>
      <c r="L36" s="71" t="s">
        <v>1725</v>
      </c>
      <c r="M36" s="71">
        <v>1.0109999999999999</v>
      </c>
      <c r="N36" s="71">
        <v>1.014</v>
      </c>
      <c r="O36" s="71">
        <v>1.0469999999999999</v>
      </c>
      <c r="P36" s="71">
        <v>1.125</v>
      </c>
      <c r="Q36" s="71">
        <v>0.95799999999999996</v>
      </c>
      <c r="R36" s="71">
        <v>0.9839</v>
      </c>
      <c r="S36" s="71">
        <v>1.0289999999999999</v>
      </c>
      <c r="T36" s="71">
        <v>1.036</v>
      </c>
      <c r="U36" s="71">
        <v>1.024</v>
      </c>
      <c r="V36" s="71">
        <v>0.8548</v>
      </c>
      <c r="W36" s="71">
        <v>1.071</v>
      </c>
      <c r="X36" s="71">
        <v>0.93789999999999996</v>
      </c>
      <c r="Y36" s="71">
        <v>1.0069999999999999</v>
      </c>
      <c r="Z36" s="71">
        <v>1.111</v>
      </c>
      <c r="AA36" s="71">
        <v>0.93310000000000004</v>
      </c>
      <c r="AB36" s="71">
        <v>1.08</v>
      </c>
      <c r="AC36" s="71">
        <v>0.96099999999999997</v>
      </c>
      <c r="AD36" s="71">
        <v>1.081</v>
      </c>
      <c r="AE36" s="71">
        <v>1.149</v>
      </c>
      <c r="AF36" s="71">
        <v>1.133</v>
      </c>
      <c r="AG36" s="71">
        <v>1.0780000000000001</v>
      </c>
      <c r="AH36" s="71">
        <v>1.1020000000000001</v>
      </c>
      <c r="AI36" s="71">
        <v>1.044</v>
      </c>
      <c r="AJ36" s="71">
        <v>1.0860000000000001</v>
      </c>
      <c r="AK36" s="71">
        <v>1.0660000000000001</v>
      </c>
      <c r="AL36" s="71">
        <v>4.9429999999999996</v>
      </c>
      <c r="AM36" s="71">
        <v>1.044</v>
      </c>
      <c r="AN36" s="71">
        <v>1.038</v>
      </c>
      <c r="AO36" s="71">
        <v>0.99399999999999999</v>
      </c>
      <c r="AP36" s="71">
        <v>1.0780000000000001</v>
      </c>
      <c r="AQ36" s="71">
        <v>0.9042</v>
      </c>
      <c r="AR36" s="71">
        <v>1.129</v>
      </c>
      <c r="AS36" s="71">
        <v>1.028</v>
      </c>
      <c r="AT36" s="71">
        <v>0.9536</v>
      </c>
      <c r="AU36" s="71">
        <v>0.89580000000000004</v>
      </c>
      <c r="AV36" s="71">
        <v>1.0009999999999999</v>
      </c>
      <c r="AW36" s="71">
        <v>0.93500000000000005</v>
      </c>
      <c r="AX36" s="71">
        <v>1.119</v>
      </c>
      <c r="AY36" s="71">
        <v>0.98750000000000004</v>
      </c>
      <c r="AZ36" s="71">
        <v>0.96160000000000001</v>
      </c>
      <c r="BA36" s="71">
        <v>1.0760000000000001</v>
      </c>
      <c r="BB36" s="71">
        <v>1.0329999999999999</v>
      </c>
      <c r="BC36" s="71">
        <v>1.04</v>
      </c>
      <c r="BD36" s="71">
        <v>1.145</v>
      </c>
      <c r="BE36" s="71">
        <v>1.125</v>
      </c>
      <c r="BF36" s="71">
        <v>0.96</v>
      </c>
      <c r="BG36" s="71">
        <v>0.90590000000000004</v>
      </c>
      <c r="BH36" s="71">
        <v>1.1259999999999999</v>
      </c>
      <c r="BI36" s="71">
        <v>0.89490000000000003</v>
      </c>
      <c r="BJ36" s="71">
        <v>1.0860000000000001</v>
      </c>
      <c r="BK36" s="71">
        <v>0.98029999999999995</v>
      </c>
      <c r="BL36" s="71">
        <v>0.93559999999999999</v>
      </c>
      <c r="BM36" s="71">
        <v>0.98880000000000001</v>
      </c>
      <c r="BN36" s="71">
        <v>1.1719999999999999</v>
      </c>
      <c r="BO36" s="71">
        <v>0.97050000000000003</v>
      </c>
      <c r="BP36" s="71">
        <v>0.96940000000000004</v>
      </c>
      <c r="BQ36" s="71">
        <v>1.1459999999999999</v>
      </c>
      <c r="BR36" s="71">
        <v>1.038</v>
      </c>
      <c r="BS36" s="71">
        <v>0.94340000000000002</v>
      </c>
      <c r="BT36" s="71">
        <v>0.92479999999999996</v>
      </c>
      <c r="BU36" s="71">
        <v>0.78869999999999996</v>
      </c>
      <c r="BV36" s="71">
        <v>0.61180000000000001</v>
      </c>
      <c r="BW36" s="71">
        <v>0.98380000000000001</v>
      </c>
      <c r="BX36" s="71">
        <v>1.0329999999999999</v>
      </c>
      <c r="BY36" s="71">
        <v>0.88400000000000001</v>
      </c>
      <c r="BZ36" s="71">
        <v>2.0059999999999998</v>
      </c>
      <c r="CA36" s="71">
        <v>1.008</v>
      </c>
      <c r="CB36" s="71">
        <v>1.0529999999999999</v>
      </c>
      <c r="CC36" s="71">
        <v>1.1459999999999999</v>
      </c>
      <c r="CD36" s="71">
        <v>1.0660000000000001</v>
      </c>
      <c r="CE36" s="71">
        <v>1.0229999999999999</v>
      </c>
      <c r="CF36" s="71">
        <v>0.96540000000000004</v>
      </c>
      <c r="CG36" s="71">
        <v>0.94969999999999999</v>
      </c>
      <c r="CH36" s="71">
        <v>1.107</v>
      </c>
      <c r="CI36" s="71">
        <v>0.99990000000000001</v>
      </c>
      <c r="CJ36" s="71">
        <v>1.1919999999999999</v>
      </c>
      <c r="CK36" s="71">
        <v>1.085</v>
      </c>
      <c r="CL36" s="71">
        <v>1.1240000000000001</v>
      </c>
      <c r="CM36" s="71">
        <v>1.054</v>
      </c>
      <c r="CN36" s="71">
        <v>1.151</v>
      </c>
      <c r="CO36" s="71">
        <v>1.145</v>
      </c>
      <c r="CP36" s="71">
        <v>1.0589999999999999</v>
      </c>
      <c r="CQ36" s="71">
        <v>0.96440000000000003</v>
      </c>
      <c r="CR36" s="71">
        <v>1.0289999999999999</v>
      </c>
      <c r="CS36" s="71">
        <v>1.0089999999999999</v>
      </c>
      <c r="CT36" s="71">
        <v>0.9083</v>
      </c>
      <c r="CU36" s="71">
        <v>0.86119999999999997</v>
      </c>
      <c r="CV36" s="71">
        <v>1.115</v>
      </c>
      <c r="CW36" s="71">
        <v>1.1559999999999999</v>
      </c>
      <c r="CX36" s="71">
        <v>0.98499999999999999</v>
      </c>
      <c r="CY36" s="71">
        <v>1.075</v>
      </c>
      <c r="CZ36" s="71">
        <v>1.0209999999999999</v>
      </c>
      <c r="DA36" s="71">
        <v>1.121</v>
      </c>
      <c r="DB36" s="71">
        <v>1.032</v>
      </c>
      <c r="DC36" s="71">
        <v>0.92330000000000001</v>
      </c>
      <c r="DD36" s="71">
        <v>0.92130000000000001</v>
      </c>
      <c r="DE36" s="71">
        <v>1.0620000000000001</v>
      </c>
      <c r="DF36" s="71">
        <v>1.0760000000000001</v>
      </c>
      <c r="DG36" s="71">
        <v>1.08</v>
      </c>
      <c r="DH36" s="71">
        <v>0.96589999999999998</v>
      </c>
      <c r="DI36" s="71">
        <v>0.99009999999999998</v>
      </c>
      <c r="DJ36" s="71">
        <v>1.1299999999999999</v>
      </c>
      <c r="DK36" s="71">
        <v>0.89959999999999996</v>
      </c>
      <c r="DL36" s="71">
        <v>1.075</v>
      </c>
      <c r="DM36" s="71">
        <v>1.083</v>
      </c>
      <c r="DN36" s="71">
        <v>0.91169999999999995</v>
      </c>
      <c r="DO36" s="71">
        <v>1.0429999999999999</v>
      </c>
      <c r="DP36" s="71">
        <v>1.0069999999999999</v>
      </c>
      <c r="DQ36" s="71">
        <v>0.97599999999999998</v>
      </c>
      <c r="DR36" s="71">
        <v>0.83530000000000004</v>
      </c>
      <c r="DS36" s="71">
        <v>0.94020000000000004</v>
      </c>
      <c r="DT36" s="71">
        <v>0.90949999999999998</v>
      </c>
      <c r="DU36" s="71">
        <v>1.044</v>
      </c>
      <c r="DV36" s="71">
        <v>0.92510000000000003</v>
      </c>
      <c r="DW36" s="71">
        <v>0.50309999999999999</v>
      </c>
      <c r="DX36" s="71">
        <v>0.93200000000000005</v>
      </c>
      <c r="DY36" s="71">
        <v>1.024</v>
      </c>
      <c r="DZ36" s="71">
        <v>1.0940000000000001</v>
      </c>
      <c r="EA36" s="71">
        <v>1.0740000000000001</v>
      </c>
      <c r="EB36" s="71">
        <v>1.038</v>
      </c>
      <c r="EC36" s="71">
        <v>0.91</v>
      </c>
      <c r="ED36" s="71">
        <v>1.159</v>
      </c>
      <c r="EE36" s="71">
        <v>0.98319999999999996</v>
      </c>
      <c r="EF36" s="71">
        <v>1.0669999999999999</v>
      </c>
      <c r="EG36" s="71">
        <v>1.05</v>
      </c>
      <c r="EH36" s="71">
        <v>1.101</v>
      </c>
      <c r="EI36" s="71">
        <v>0.93659999999999999</v>
      </c>
      <c r="EJ36" s="71">
        <v>1.056</v>
      </c>
      <c r="EK36" s="71">
        <v>1.105</v>
      </c>
      <c r="EL36" s="71">
        <v>1.0620000000000001</v>
      </c>
      <c r="EM36" s="71">
        <v>1.0429999999999999</v>
      </c>
      <c r="EN36" s="71">
        <v>0.90129999999999999</v>
      </c>
      <c r="EO36" s="71">
        <v>0.94220000000000004</v>
      </c>
      <c r="EP36" s="71">
        <v>0.98340000000000005</v>
      </c>
      <c r="EQ36" s="71">
        <v>1.05</v>
      </c>
      <c r="ER36" s="71">
        <v>0.88900000000000001</v>
      </c>
      <c r="ES36" s="71">
        <v>1.002</v>
      </c>
      <c r="ET36" s="71">
        <v>1.0129999999999999</v>
      </c>
      <c r="EU36" s="71">
        <v>1.054</v>
      </c>
      <c r="EV36" s="71">
        <v>1.0389999999999999</v>
      </c>
      <c r="EW36" s="71">
        <v>1.097</v>
      </c>
      <c r="EX36" s="71">
        <v>1.143</v>
      </c>
      <c r="EY36" s="71">
        <v>1.036</v>
      </c>
      <c r="EZ36" s="71">
        <v>1.022</v>
      </c>
      <c r="FA36" s="71">
        <v>1.127</v>
      </c>
      <c r="FB36" s="71">
        <v>0.95479999999999998</v>
      </c>
      <c r="FC36" s="71">
        <v>1.0620000000000001</v>
      </c>
      <c r="FD36" s="71">
        <v>0.98529999999999995</v>
      </c>
      <c r="FE36" s="71">
        <v>1.222</v>
      </c>
      <c r="FF36" s="71">
        <v>1.0469999999999999</v>
      </c>
      <c r="FG36" s="71">
        <v>1.03</v>
      </c>
      <c r="FH36" s="71">
        <v>1.2330000000000001</v>
      </c>
      <c r="FI36" s="71">
        <v>1.052</v>
      </c>
      <c r="FJ36" s="71">
        <v>1.0329999999999999</v>
      </c>
      <c r="FK36" s="71">
        <v>1.085</v>
      </c>
      <c r="FL36" s="71">
        <v>1.1000000000000001</v>
      </c>
      <c r="FM36" s="71">
        <v>0.93700000000000006</v>
      </c>
      <c r="FN36" s="71">
        <v>1.097</v>
      </c>
      <c r="FO36" s="71">
        <v>1.101</v>
      </c>
      <c r="FP36" s="71">
        <v>1.056</v>
      </c>
      <c r="FQ36" s="71">
        <v>0</v>
      </c>
      <c r="FR36" s="71">
        <v>0</v>
      </c>
      <c r="FS36" s="71">
        <v>0</v>
      </c>
      <c r="FT36" s="71">
        <v>0</v>
      </c>
      <c r="FU36" s="71">
        <v>0</v>
      </c>
      <c r="FV36" s="71">
        <v>0</v>
      </c>
      <c r="FW36" s="71">
        <v>0</v>
      </c>
      <c r="FX36" s="71">
        <v>0</v>
      </c>
      <c r="FY36" s="71">
        <v>0</v>
      </c>
      <c r="FZ36" s="71">
        <v>0</v>
      </c>
      <c r="GA36" s="71">
        <v>0</v>
      </c>
      <c r="GB36" s="71">
        <v>0</v>
      </c>
      <c r="GC36" s="71">
        <v>0</v>
      </c>
      <c r="GD36" s="71">
        <v>0</v>
      </c>
      <c r="GE36" s="71">
        <v>0</v>
      </c>
      <c r="GF36" s="71">
        <v>0</v>
      </c>
      <c r="GG36" s="71">
        <v>0</v>
      </c>
      <c r="GH36" s="71">
        <v>0</v>
      </c>
      <c r="GI36" s="71">
        <v>0</v>
      </c>
      <c r="GJ36" s="71">
        <v>0</v>
      </c>
      <c r="GK36" s="71">
        <v>0</v>
      </c>
      <c r="GL36" s="71">
        <v>0</v>
      </c>
      <c r="GM36" s="71">
        <v>0</v>
      </c>
      <c r="GN36" s="71">
        <v>0</v>
      </c>
      <c r="GO36" s="71">
        <v>0</v>
      </c>
      <c r="GP36" s="71">
        <v>1</v>
      </c>
      <c r="GQ36" s="71">
        <v>0</v>
      </c>
      <c r="GR36" s="71">
        <v>0</v>
      </c>
      <c r="GS36" s="71">
        <v>0</v>
      </c>
      <c r="GT36" s="71">
        <v>0</v>
      </c>
      <c r="GU36" s="71">
        <v>0</v>
      </c>
      <c r="GV36" s="71">
        <v>0</v>
      </c>
      <c r="GW36" s="71">
        <v>0</v>
      </c>
      <c r="GX36" s="71">
        <v>0</v>
      </c>
      <c r="GY36" s="71">
        <v>0</v>
      </c>
      <c r="GZ36" s="71">
        <v>0</v>
      </c>
      <c r="HA36" s="71">
        <v>0</v>
      </c>
      <c r="HB36" s="71">
        <v>0</v>
      </c>
      <c r="HC36" s="71">
        <v>0</v>
      </c>
      <c r="HD36" s="71">
        <v>0</v>
      </c>
      <c r="HE36" s="71">
        <v>0</v>
      </c>
      <c r="HF36" s="71">
        <v>0</v>
      </c>
      <c r="HG36" s="71">
        <v>0</v>
      </c>
      <c r="HH36" s="71">
        <v>0</v>
      </c>
      <c r="HI36" s="71">
        <v>0</v>
      </c>
      <c r="HJ36" s="71">
        <v>0</v>
      </c>
      <c r="HK36" s="71">
        <v>0</v>
      </c>
      <c r="HL36" s="71">
        <v>0</v>
      </c>
      <c r="HM36" s="71">
        <v>0</v>
      </c>
      <c r="HN36" s="71">
        <v>0</v>
      </c>
      <c r="HO36" s="71">
        <v>0</v>
      </c>
      <c r="HP36" s="71">
        <v>0</v>
      </c>
      <c r="HQ36" s="71">
        <v>0</v>
      </c>
      <c r="HR36" s="71">
        <v>0</v>
      </c>
      <c r="HS36" s="71">
        <v>0</v>
      </c>
      <c r="HT36" s="71">
        <v>0</v>
      </c>
      <c r="HU36" s="71">
        <v>0</v>
      </c>
      <c r="HV36" s="71">
        <v>0</v>
      </c>
      <c r="HW36" s="71">
        <v>0</v>
      </c>
      <c r="HX36" s="71">
        <v>0</v>
      </c>
      <c r="HY36" s="71">
        <v>0</v>
      </c>
      <c r="HZ36" s="71">
        <v>0</v>
      </c>
      <c r="IA36" s="71">
        <v>0</v>
      </c>
      <c r="IB36" s="71">
        <v>0</v>
      </c>
      <c r="IC36" s="71">
        <v>0</v>
      </c>
      <c r="ID36" s="71">
        <v>0</v>
      </c>
      <c r="IE36" s="71">
        <v>0</v>
      </c>
      <c r="IF36" s="71">
        <v>0</v>
      </c>
      <c r="IG36" s="71">
        <v>0</v>
      </c>
      <c r="IH36" s="71">
        <v>0</v>
      </c>
      <c r="II36" s="71">
        <v>0</v>
      </c>
      <c r="IJ36" s="71">
        <v>0</v>
      </c>
      <c r="IK36" s="71">
        <v>0</v>
      </c>
      <c r="IL36" s="71">
        <v>0</v>
      </c>
      <c r="IM36" s="71">
        <v>0</v>
      </c>
      <c r="IN36" s="71">
        <v>0</v>
      </c>
      <c r="IO36" s="71">
        <v>0</v>
      </c>
      <c r="IP36" s="71">
        <v>0</v>
      </c>
      <c r="IQ36" s="71">
        <v>0</v>
      </c>
      <c r="IR36" s="71">
        <v>0</v>
      </c>
      <c r="IS36" s="71">
        <v>0</v>
      </c>
      <c r="IT36" s="71">
        <v>0</v>
      </c>
      <c r="IU36" s="71">
        <v>0</v>
      </c>
      <c r="IV36" s="71">
        <v>0</v>
      </c>
      <c r="IW36" s="71">
        <v>0</v>
      </c>
      <c r="IX36" s="71">
        <v>0</v>
      </c>
      <c r="IY36" s="71">
        <v>0</v>
      </c>
      <c r="IZ36" s="71">
        <v>0</v>
      </c>
      <c r="JA36" s="71">
        <v>0</v>
      </c>
      <c r="JB36" s="71">
        <v>0</v>
      </c>
      <c r="JC36" s="71">
        <v>0</v>
      </c>
      <c r="JD36" s="71">
        <v>0</v>
      </c>
      <c r="JE36" s="71">
        <v>0</v>
      </c>
      <c r="JF36" s="71">
        <v>0</v>
      </c>
      <c r="JG36" s="71">
        <v>0</v>
      </c>
      <c r="JH36" s="71">
        <v>0</v>
      </c>
      <c r="JI36" s="71">
        <v>0</v>
      </c>
      <c r="JJ36" s="71">
        <v>0</v>
      </c>
      <c r="JK36" s="71">
        <v>0</v>
      </c>
      <c r="JL36" s="71">
        <v>0</v>
      </c>
      <c r="JM36" s="71">
        <v>0</v>
      </c>
      <c r="JN36" s="71">
        <v>0</v>
      </c>
      <c r="JO36" s="71">
        <v>0</v>
      </c>
      <c r="JP36" s="71">
        <v>0</v>
      </c>
      <c r="JQ36" s="71">
        <v>0</v>
      </c>
      <c r="JR36" s="71">
        <v>0</v>
      </c>
      <c r="JS36" s="71">
        <v>0</v>
      </c>
      <c r="JT36" s="71">
        <v>0</v>
      </c>
      <c r="JU36" s="71">
        <v>0</v>
      </c>
      <c r="JV36" s="71">
        <v>0</v>
      </c>
      <c r="JW36" s="71">
        <v>0</v>
      </c>
      <c r="JX36" s="71">
        <v>0</v>
      </c>
      <c r="JY36" s="71">
        <v>0</v>
      </c>
      <c r="JZ36" s="71">
        <v>0</v>
      </c>
      <c r="KA36" s="71">
        <v>0</v>
      </c>
      <c r="KB36" s="71">
        <v>0</v>
      </c>
      <c r="KC36" s="71">
        <v>0</v>
      </c>
      <c r="KD36" s="71">
        <v>0</v>
      </c>
      <c r="KE36" s="71">
        <v>0</v>
      </c>
      <c r="KF36" s="71">
        <v>0</v>
      </c>
      <c r="KG36" s="71">
        <v>0</v>
      </c>
      <c r="KH36" s="71">
        <v>0</v>
      </c>
      <c r="KI36" s="71">
        <v>0</v>
      </c>
      <c r="KJ36" s="71">
        <v>0</v>
      </c>
      <c r="KK36" s="71">
        <v>0</v>
      </c>
      <c r="KL36" s="71">
        <v>0</v>
      </c>
      <c r="KM36" s="71">
        <v>0</v>
      </c>
      <c r="KN36" s="71">
        <v>0</v>
      </c>
      <c r="KO36" s="71">
        <v>0</v>
      </c>
      <c r="KP36" s="71">
        <v>0</v>
      </c>
      <c r="KQ36" s="71">
        <v>0</v>
      </c>
      <c r="KR36" s="71">
        <v>0</v>
      </c>
      <c r="KS36" s="71">
        <v>0</v>
      </c>
      <c r="KT36" s="71">
        <v>0</v>
      </c>
      <c r="KU36" s="71">
        <v>0</v>
      </c>
      <c r="KV36" s="71">
        <v>0</v>
      </c>
      <c r="KW36" s="71">
        <v>0</v>
      </c>
      <c r="KX36" s="71">
        <v>0</v>
      </c>
      <c r="KY36" s="71">
        <v>0</v>
      </c>
      <c r="KZ36" s="71">
        <v>0</v>
      </c>
      <c r="LA36" s="71">
        <v>0</v>
      </c>
      <c r="LB36" s="71">
        <v>0</v>
      </c>
      <c r="LC36" s="71">
        <v>0</v>
      </c>
      <c r="LD36" s="71">
        <v>0</v>
      </c>
      <c r="LE36" s="71">
        <v>0</v>
      </c>
      <c r="LF36" s="71">
        <v>0</v>
      </c>
      <c r="LG36" s="71">
        <v>0</v>
      </c>
      <c r="LH36" s="71">
        <v>0</v>
      </c>
      <c r="LI36" s="71">
        <v>0</v>
      </c>
      <c r="LJ36" s="71">
        <v>0</v>
      </c>
      <c r="LK36" s="71">
        <v>0</v>
      </c>
      <c r="LL36" s="71">
        <v>0</v>
      </c>
      <c r="LM36" s="71">
        <v>0</v>
      </c>
      <c r="LN36" s="71">
        <v>0</v>
      </c>
      <c r="LO36" s="71">
        <v>0</v>
      </c>
      <c r="LP36" s="71">
        <v>0</v>
      </c>
      <c r="LQ36" s="71">
        <v>0</v>
      </c>
      <c r="LR36" s="71">
        <v>0</v>
      </c>
      <c r="LS36" s="71">
        <v>0</v>
      </c>
      <c r="LT36" s="71">
        <v>0</v>
      </c>
    </row>
    <row r="37" spans="1:332">
      <c r="A37" s="71" t="s">
        <v>1231</v>
      </c>
      <c r="B37" s="71" t="s">
        <v>12</v>
      </c>
      <c r="C37" s="71">
        <v>2922001</v>
      </c>
      <c r="D37" s="71" t="s">
        <v>101</v>
      </c>
      <c r="E37" s="71" t="s">
        <v>104</v>
      </c>
      <c r="F37" s="71" t="s">
        <v>2116</v>
      </c>
      <c r="G37" s="71">
        <v>40000</v>
      </c>
      <c r="H37" s="71">
        <v>2962000</v>
      </c>
      <c r="I37" s="71" t="s">
        <v>75</v>
      </c>
      <c r="J37" s="71">
        <v>6.2500000000000003E-3</v>
      </c>
      <c r="K37" s="71">
        <v>1</v>
      </c>
      <c r="L37" s="71" t="s">
        <v>1726</v>
      </c>
      <c r="M37" s="71">
        <v>1</v>
      </c>
      <c r="N37" s="71">
        <v>1</v>
      </c>
      <c r="O37" s="71">
        <v>1</v>
      </c>
      <c r="P37" s="71">
        <v>1.036</v>
      </c>
      <c r="Q37" s="71">
        <v>1</v>
      </c>
      <c r="R37" s="71">
        <v>1</v>
      </c>
      <c r="S37" s="71">
        <v>1</v>
      </c>
      <c r="T37" s="71">
        <v>1</v>
      </c>
      <c r="U37" s="71">
        <v>1</v>
      </c>
      <c r="V37" s="71">
        <v>0.88729999999999998</v>
      </c>
      <c r="W37" s="71">
        <v>1</v>
      </c>
      <c r="X37" s="71">
        <v>0.97170000000000001</v>
      </c>
      <c r="Y37" s="71">
        <v>1</v>
      </c>
      <c r="Z37" s="71">
        <v>1.01</v>
      </c>
      <c r="AA37" s="71">
        <v>1</v>
      </c>
      <c r="AB37" s="71">
        <v>1</v>
      </c>
      <c r="AC37" s="71">
        <v>1</v>
      </c>
      <c r="AD37" s="71">
        <v>1</v>
      </c>
      <c r="AE37" s="71">
        <v>1</v>
      </c>
      <c r="AF37" s="71">
        <v>1.046</v>
      </c>
      <c r="AG37" s="71">
        <v>1</v>
      </c>
      <c r="AH37" s="71">
        <v>1</v>
      </c>
      <c r="AI37" s="71">
        <v>1</v>
      </c>
      <c r="AJ37" s="71">
        <v>1</v>
      </c>
      <c r="AK37" s="71">
        <v>1</v>
      </c>
      <c r="AL37" s="71">
        <v>1</v>
      </c>
      <c r="AM37" s="71">
        <v>1</v>
      </c>
      <c r="AN37" s="71">
        <v>1.0229999999999999</v>
      </c>
      <c r="AO37" s="71">
        <v>1</v>
      </c>
      <c r="AP37" s="71">
        <v>1</v>
      </c>
      <c r="AQ37" s="71">
        <v>1</v>
      </c>
      <c r="AR37" s="71">
        <v>1</v>
      </c>
      <c r="AS37" s="71">
        <v>1</v>
      </c>
      <c r="AT37" s="71">
        <v>1</v>
      </c>
      <c r="AU37" s="71">
        <v>1</v>
      </c>
      <c r="AV37" s="71">
        <v>1</v>
      </c>
      <c r="AW37" s="71">
        <v>1</v>
      </c>
      <c r="AX37" s="71">
        <v>1</v>
      </c>
      <c r="AY37" s="71">
        <v>1</v>
      </c>
      <c r="AZ37" s="71">
        <v>1</v>
      </c>
      <c r="BA37" s="71">
        <v>1</v>
      </c>
      <c r="BB37" s="71">
        <v>1</v>
      </c>
      <c r="BC37" s="71">
        <v>1</v>
      </c>
      <c r="BD37" s="71">
        <v>1</v>
      </c>
      <c r="BE37" s="71">
        <v>1</v>
      </c>
      <c r="BF37" s="71">
        <v>1</v>
      </c>
      <c r="BG37" s="71">
        <v>1</v>
      </c>
      <c r="BH37" s="71">
        <v>1</v>
      </c>
      <c r="BI37" s="71">
        <v>1</v>
      </c>
      <c r="BJ37" s="71">
        <v>1.002</v>
      </c>
      <c r="BK37" s="71">
        <v>1</v>
      </c>
      <c r="BL37" s="71">
        <v>1.141</v>
      </c>
      <c r="BM37" s="71">
        <v>1</v>
      </c>
      <c r="BN37" s="71">
        <v>1.0580000000000001</v>
      </c>
      <c r="BO37" s="71">
        <v>1</v>
      </c>
      <c r="BP37" s="71">
        <v>1</v>
      </c>
      <c r="BQ37" s="71">
        <v>1</v>
      </c>
      <c r="BR37" s="71">
        <v>1</v>
      </c>
      <c r="BS37" s="71">
        <v>1</v>
      </c>
      <c r="BT37" s="71">
        <v>0.92930000000000001</v>
      </c>
      <c r="BU37" s="71">
        <v>0.9254</v>
      </c>
      <c r="BV37" s="71">
        <v>0.7319</v>
      </c>
      <c r="BW37" s="71">
        <v>1.034</v>
      </c>
      <c r="BX37" s="71">
        <v>1</v>
      </c>
      <c r="BY37" s="71">
        <v>1.004</v>
      </c>
      <c r="BZ37" s="71">
        <v>2.0129999999999999</v>
      </c>
      <c r="CA37" s="71">
        <v>1</v>
      </c>
      <c r="CB37" s="71">
        <v>1</v>
      </c>
      <c r="CC37" s="71">
        <v>1.0660000000000001</v>
      </c>
      <c r="CD37" s="71">
        <v>1</v>
      </c>
      <c r="CE37" s="71">
        <v>1</v>
      </c>
      <c r="CF37" s="71">
        <v>1</v>
      </c>
      <c r="CG37" s="71">
        <v>1</v>
      </c>
      <c r="CH37" s="71">
        <v>1.0349999999999999</v>
      </c>
      <c r="CI37" s="71">
        <v>1</v>
      </c>
      <c r="CJ37" s="71">
        <v>1.0529999999999999</v>
      </c>
      <c r="CK37" s="71">
        <v>1.07</v>
      </c>
      <c r="CL37" s="71">
        <v>1.0640000000000001</v>
      </c>
      <c r="CM37" s="71">
        <v>1.014</v>
      </c>
      <c r="CN37" s="71">
        <v>1.018</v>
      </c>
      <c r="CO37" s="71">
        <v>1</v>
      </c>
      <c r="CP37" s="71">
        <v>1</v>
      </c>
      <c r="CQ37" s="71">
        <v>1.0289999999999999</v>
      </c>
      <c r="CR37" s="71">
        <v>1.079</v>
      </c>
      <c r="CS37" s="71">
        <v>1.117</v>
      </c>
      <c r="CT37" s="71">
        <v>1</v>
      </c>
      <c r="CU37" s="71">
        <v>1</v>
      </c>
      <c r="CV37" s="71">
        <v>1.026</v>
      </c>
      <c r="CW37" s="71">
        <v>1</v>
      </c>
      <c r="CX37" s="71">
        <v>1</v>
      </c>
      <c r="CY37" s="71">
        <v>1.0009999999999999</v>
      </c>
      <c r="CZ37" s="71">
        <v>1</v>
      </c>
      <c r="DA37" s="71">
        <v>1.0489999999999999</v>
      </c>
      <c r="DB37" s="71">
        <v>1</v>
      </c>
      <c r="DC37" s="71">
        <v>1.018</v>
      </c>
      <c r="DD37" s="71">
        <v>1</v>
      </c>
      <c r="DE37" s="71">
        <v>1.016</v>
      </c>
      <c r="DF37" s="71">
        <v>1.0409999999999999</v>
      </c>
      <c r="DG37" s="71">
        <v>1</v>
      </c>
      <c r="DH37" s="71">
        <v>1.002</v>
      </c>
      <c r="DI37" s="71">
        <v>1</v>
      </c>
      <c r="DJ37" s="71">
        <v>1</v>
      </c>
      <c r="DK37" s="71">
        <v>1</v>
      </c>
      <c r="DL37" s="71">
        <v>1.0509999999999999</v>
      </c>
      <c r="DM37" s="71">
        <v>1</v>
      </c>
      <c r="DN37" s="71">
        <v>0.95189999999999997</v>
      </c>
      <c r="DO37" s="71">
        <v>1</v>
      </c>
      <c r="DP37" s="71">
        <v>0.99450000000000005</v>
      </c>
      <c r="DQ37" s="71">
        <v>1</v>
      </c>
      <c r="DR37" s="71">
        <v>1</v>
      </c>
      <c r="DS37" s="71">
        <v>1.077</v>
      </c>
      <c r="DT37" s="71">
        <v>1.0640000000000001</v>
      </c>
      <c r="DU37" s="71">
        <v>1</v>
      </c>
      <c r="DV37" s="71">
        <v>1.06</v>
      </c>
      <c r="DW37" s="71">
        <v>0.48859999999999998</v>
      </c>
      <c r="DX37" s="71">
        <v>1</v>
      </c>
      <c r="DY37" s="71">
        <v>1.0009999999999999</v>
      </c>
      <c r="DZ37" s="71">
        <v>1.014</v>
      </c>
      <c r="EA37" s="71">
        <v>1</v>
      </c>
      <c r="EB37" s="71">
        <v>1.016</v>
      </c>
      <c r="EC37" s="71">
        <v>1</v>
      </c>
      <c r="ED37" s="71">
        <v>1.048</v>
      </c>
      <c r="EE37" s="71">
        <v>1.0009999999999999</v>
      </c>
      <c r="EF37" s="71">
        <v>1</v>
      </c>
      <c r="EG37" s="71">
        <v>1</v>
      </c>
      <c r="EH37" s="71">
        <v>1.006</v>
      </c>
      <c r="EI37" s="71">
        <v>1.038</v>
      </c>
      <c r="EJ37" s="71">
        <v>1</v>
      </c>
      <c r="EK37" s="71">
        <v>1.04</v>
      </c>
      <c r="EL37" s="71">
        <v>1</v>
      </c>
      <c r="EM37" s="71">
        <v>1</v>
      </c>
      <c r="EN37" s="71">
        <v>1</v>
      </c>
      <c r="EO37" s="71">
        <v>1.0149999999999999</v>
      </c>
      <c r="EP37" s="71">
        <v>1</v>
      </c>
      <c r="EQ37" s="71">
        <v>1</v>
      </c>
      <c r="ER37" s="71">
        <v>1</v>
      </c>
      <c r="ES37" s="71">
        <v>1</v>
      </c>
      <c r="ET37" s="71">
        <v>1</v>
      </c>
      <c r="EU37" s="71">
        <v>1.056</v>
      </c>
      <c r="EV37" s="71">
        <v>1</v>
      </c>
      <c r="EW37" s="71">
        <v>1.0469999999999999</v>
      </c>
      <c r="EX37" s="71">
        <v>1.0589999999999999</v>
      </c>
      <c r="EY37" s="71">
        <v>1.0009999999999999</v>
      </c>
      <c r="EZ37" s="71">
        <v>1.0349999999999999</v>
      </c>
      <c r="FA37" s="71">
        <v>1.04</v>
      </c>
      <c r="FB37" s="71">
        <v>1</v>
      </c>
      <c r="FC37" s="71">
        <v>1.202</v>
      </c>
      <c r="FD37" s="71">
        <v>1</v>
      </c>
      <c r="FE37" s="71">
        <v>1.0409999999999999</v>
      </c>
      <c r="FF37" s="71">
        <v>1.046</v>
      </c>
      <c r="FG37" s="71">
        <v>1.0569999999999999</v>
      </c>
      <c r="FH37" s="71">
        <v>1.1379999999999999</v>
      </c>
      <c r="FI37" s="71">
        <v>1</v>
      </c>
      <c r="FJ37" s="71">
        <v>1.036</v>
      </c>
      <c r="FK37" s="71">
        <v>1.1459999999999999</v>
      </c>
      <c r="FL37" s="71">
        <v>1.038</v>
      </c>
      <c r="FM37" s="71">
        <v>1</v>
      </c>
      <c r="FN37" s="71">
        <v>1</v>
      </c>
      <c r="FO37" s="71">
        <v>1</v>
      </c>
      <c r="FP37" s="71">
        <v>1</v>
      </c>
      <c r="FQ37" s="71">
        <v>0</v>
      </c>
      <c r="FR37" s="71">
        <v>0</v>
      </c>
      <c r="FS37" s="71">
        <v>0</v>
      </c>
      <c r="FT37" s="71">
        <v>0</v>
      </c>
      <c r="FU37" s="71">
        <v>0</v>
      </c>
      <c r="FV37" s="71">
        <v>0</v>
      </c>
      <c r="FW37" s="71">
        <v>0</v>
      </c>
      <c r="FX37" s="71">
        <v>0</v>
      </c>
      <c r="FY37" s="71">
        <v>0</v>
      </c>
      <c r="FZ37" s="71">
        <v>0</v>
      </c>
      <c r="GA37" s="71">
        <v>0</v>
      </c>
      <c r="GB37" s="71">
        <v>0</v>
      </c>
      <c r="GC37" s="71">
        <v>0</v>
      </c>
      <c r="GD37" s="71">
        <v>0</v>
      </c>
      <c r="GE37" s="71">
        <v>0</v>
      </c>
      <c r="GF37" s="71">
        <v>0</v>
      </c>
      <c r="GG37" s="71">
        <v>0</v>
      </c>
      <c r="GH37" s="71">
        <v>0</v>
      </c>
      <c r="GI37" s="71">
        <v>0</v>
      </c>
      <c r="GJ37" s="71">
        <v>0</v>
      </c>
      <c r="GK37" s="71">
        <v>0</v>
      </c>
      <c r="GL37" s="71">
        <v>0</v>
      </c>
      <c r="GM37" s="71">
        <v>0</v>
      </c>
      <c r="GN37" s="71">
        <v>0</v>
      </c>
      <c r="GO37" s="71">
        <v>0</v>
      </c>
      <c r="GP37" s="71">
        <v>0</v>
      </c>
      <c r="GQ37" s="71">
        <v>0</v>
      </c>
      <c r="GR37" s="71">
        <v>0</v>
      </c>
      <c r="GS37" s="71">
        <v>0</v>
      </c>
      <c r="GT37" s="71">
        <v>0</v>
      </c>
      <c r="GU37" s="71">
        <v>0</v>
      </c>
      <c r="GV37" s="71">
        <v>0</v>
      </c>
      <c r="GW37" s="71">
        <v>0</v>
      </c>
      <c r="GX37" s="71">
        <v>0</v>
      </c>
      <c r="GY37" s="71">
        <v>0</v>
      </c>
      <c r="GZ37" s="71">
        <v>0</v>
      </c>
      <c r="HA37" s="71">
        <v>0</v>
      </c>
      <c r="HB37" s="71">
        <v>0</v>
      </c>
      <c r="HC37" s="71">
        <v>0</v>
      </c>
      <c r="HD37" s="71">
        <v>0</v>
      </c>
      <c r="HE37" s="71">
        <v>0</v>
      </c>
      <c r="HF37" s="71">
        <v>0</v>
      </c>
      <c r="HG37" s="71">
        <v>0</v>
      </c>
      <c r="HH37" s="71">
        <v>0</v>
      </c>
      <c r="HI37" s="71">
        <v>0</v>
      </c>
      <c r="HJ37" s="71">
        <v>0</v>
      </c>
      <c r="HK37" s="71">
        <v>0</v>
      </c>
      <c r="HL37" s="71">
        <v>0</v>
      </c>
      <c r="HM37" s="71">
        <v>0</v>
      </c>
      <c r="HN37" s="71">
        <v>0</v>
      </c>
      <c r="HO37" s="71">
        <v>0</v>
      </c>
      <c r="HP37" s="71">
        <v>0</v>
      </c>
      <c r="HQ37" s="71">
        <v>0</v>
      </c>
      <c r="HR37" s="71">
        <v>0</v>
      </c>
      <c r="HS37" s="71">
        <v>0</v>
      </c>
      <c r="HT37" s="71">
        <v>0</v>
      </c>
      <c r="HU37" s="71">
        <v>0</v>
      </c>
      <c r="HV37" s="71">
        <v>0</v>
      </c>
      <c r="HW37" s="71">
        <v>0</v>
      </c>
      <c r="HX37" s="71">
        <v>0</v>
      </c>
      <c r="HY37" s="71">
        <v>0</v>
      </c>
      <c r="HZ37" s="71">
        <v>0</v>
      </c>
      <c r="IA37" s="71">
        <v>0</v>
      </c>
      <c r="IB37" s="71">
        <v>0</v>
      </c>
      <c r="IC37" s="71">
        <v>0</v>
      </c>
      <c r="ID37" s="71">
        <v>1</v>
      </c>
      <c r="IE37" s="71">
        <v>0</v>
      </c>
      <c r="IF37" s="71">
        <v>0</v>
      </c>
      <c r="IG37" s="71">
        <v>0</v>
      </c>
      <c r="IH37" s="71">
        <v>0</v>
      </c>
      <c r="II37" s="71">
        <v>0</v>
      </c>
      <c r="IJ37" s="71">
        <v>0</v>
      </c>
      <c r="IK37" s="71">
        <v>0</v>
      </c>
      <c r="IL37" s="71">
        <v>0</v>
      </c>
      <c r="IM37" s="71">
        <v>0</v>
      </c>
      <c r="IN37" s="71">
        <v>0</v>
      </c>
      <c r="IO37" s="71">
        <v>0</v>
      </c>
      <c r="IP37" s="71">
        <v>0</v>
      </c>
      <c r="IQ37" s="71">
        <v>0</v>
      </c>
      <c r="IR37" s="71">
        <v>0</v>
      </c>
      <c r="IS37" s="71">
        <v>0</v>
      </c>
      <c r="IT37" s="71">
        <v>0</v>
      </c>
      <c r="IU37" s="71">
        <v>0</v>
      </c>
      <c r="IV37" s="71">
        <v>0</v>
      </c>
      <c r="IW37" s="71">
        <v>0</v>
      </c>
      <c r="IX37" s="71">
        <v>0</v>
      </c>
      <c r="IY37" s="71">
        <v>0</v>
      </c>
      <c r="IZ37" s="71">
        <v>0</v>
      </c>
      <c r="JA37" s="71">
        <v>0</v>
      </c>
      <c r="JB37" s="71">
        <v>0</v>
      </c>
      <c r="JC37" s="71">
        <v>0</v>
      </c>
      <c r="JD37" s="71">
        <v>0</v>
      </c>
      <c r="JE37" s="71">
        <v>0</v>
      </c>
      <c r="JF37" s="71">
        <v>0</v>
      </c>
      <c r="JG37" s="71">
        <v>0</v>
      </c>
      <c r="JH37" s="71">
        <v>0</v>
      </c>
      <c r="JI37" s="71">
        <v>0</v>
      </c>
      <c r="JJ37" s="71">
        <v>0</v>
      </c>
      <c r="JK37" s="71">
        <v>0</v>
      </c>
      <c r="JL37" s="71">
        <v>0</v>
      </c>
      <c r="JM37" s="71">
        <v>0</v>
      </c>
      <c r="JN37" s="71">
        <v>0</v>
      </c>
      <c r="JO37" s="71">
        <v>0</v>
      </c>
      <c r="JP37" s="71">
        <v>0</v>
      </c>
      <c r="JQ37" s="71">
        <v>0</v>
      </c>
      <c r="JR37" s="71">
        <v>0</v>
      </c>
      <c r="JS37" s="71">
        <v>0</v>
      </c>
      <c r="JT37" s="71">
        <v>0</v>
      </c>
      <c r="JU37" s="71">
        <v>0</v>
      </c>
      <c r="JV37" s="71">
        <v>0</v>
      </c>
      <c r="JW37" s="71">
        <v>0</v>
      </c>
      <c r="JX37" s="71">
        <v>0</v>
      </c>
      <c r="JY37" s="71">
        <v>0</v>
      </c>
      <c r="JZ37" s="71">
        <v>0</v>
      </c>
      <c r="KA37" s="71">
        <v>0</v>
      </c>
      <c r="KB37" s="71">
        <v>0</v>
      </c>
      <c r="KC37" s="71">
        <v>0</v>
      </c>
      <c r="KD37" s="71">
        <v>0</v>
      </c>
      <c r="KE37" s="71">
        <v>0</v>
      </c>
      <c r="KF37" s="71">
        <v>0</v>
      </c>
      <c r="KG37" s="71">
        <v>0</v>
      </c>
      <c r="KH37" s="71">
        <v>0</v>
      </c>
      <c r="KI37" s="71">
        <v>0</v>
      </c>
      <c r="KJ37" s="71">
        <v>0</v>
      </c>
      <c r="KK37" s="71">
        <v>0</v>
      </c>
      <c r="KL37" s="71">
        <v>0</v>
      </c>
      <c r="KM37" s="71">
        <v>0</v>
      </c>
      <c r="KN37" s="71">
        <v>0</v>
      </c>
      <c r="KO37" s="71">
        <v>0</v>
      </c>
      <c r="KP37" s="71">
        <v>0</v>
      </c>
      <c r="KQ37" s="71">
        <v>0</v>
      </c>
      <c r="KR37" s="71">
        <v>0</v>
      </c>
      <c r="KS37" s="71">
        <v>0</v>
      </c>
      <c r="KT37" s="71">
        <v>0</v>
      </c>
      <c r="KU37" s="71">
        <v>0</v>
      </c>
      <c r="KV37" s="71">
        <v>0</v>
      </c>
      <c r="KW37" s="71">
        <v>0</v>
      </c>
      <c r="KX37" s="71">
        <v>0</v>
      </c>
      <c r="KY37" s="71">
        <v>0</v>
      </c>
      <c r="KZ37" s="71">
        <v>0</v>
      </c>
      <c r="LA37" s="71">
        <v>0</v>
      </c>
      <c r="LB37" s="71">
        <v>0</v>
      </c>
      <c r="LC37" s="71">
        <v>0</v>
      </c>
      <c r="LD37" s="71">
        <v>0</v>
      </c>
      <c r="LE37" s="71">
        <v>0</v>
      </c>
      <c r="LF37" s="71">
        <v>0</v>
      </c>
      <c r="LG37" s="71">
        <v>0</v>
      </c>
      <c r="LH37" s="71">
        <v>0</v>
      </c>
      <c r="LI37" s="71">
        <v>0</v>
      </c>
      <c r="LJ37" s="71">
        <v>0</v>
      </c>
      <c r="LK37" s="71">
        <v>0</v>
      </c>
      <c r="LL37" s="71">
        <v>0</v>
      </c>
      <c r="LM37" s="71">
        <v>0</v>
      </c>
      <c r="LN37" s="71">
        <v>0</v>
      </c>
      <c r="LO37" s="71">
        <v>0</v>
      </c>
      <c r="LP37" s="71">
        <v>0</v>
      </c>
      <c r="LQ37" s="71">
        <v>0</v>
      </c>
      <c r="LR37" s="71">
        <v>0</v>
      </c>
      <c r="LS37" s="71">
        <v>0</v>
      </c>
      <c r="LT37" s="71">
        <v>0</v>
      </c>
    </row>
    <row r="38" spans="1:332">
      <c r="A38" s="71" t="s">
        <v>17</v>
      </c>
      <c r="B38" s="71" t="s">
        <v>12</v>
      </c>
      <c r="C38" s="71">
        <v>2930001</v>
      </c>
      <c r="D38" s="71" t="s">
        <v>101</v>
      </c>
      <c r="E38" s="71" t="s">
        <v>104</v>
      </c>
      <c r="F38" s="71" t="s">
        <v>2116</v>
      </c>
      <c r="G38" s="71">
        <v>12000</v>
      </c>
      <c r="H38" s="71">
        <v>2942000</v>
      </c>
      <c r="I38" s="71" t="s">
        <v>75</v>
      </c>
      <c r="J38" s="71">
        <v>6.2500000000000003E-3</v>
      </c>
      <c r="K38" s="71">
        <v>1</v>
      </c>
      <c r="L38" s="71" t="s">
        <v>1727</v>
      </c>
      <c r="M38" s="71">
        <v>1</v>
      </c>
      <c r="N38" s="71">
        <v>1</v>
      </c>
      <c r="O38" s="71">
        <v>1</v>
      </c>
      <c r="P38" s="71">
        <v>1</v>
      </c>
      <c r="Q38" s="71">
        <v>1</v>
      </c>
      <c r="R38" s="71">
        <v>1</v>
      </c>
      <c r="S38" s="71">
        <v>1</v>
      </c>
      <c r="T38" s="71">
        <v>1</v>
      </c>
      <c r="U38" s="71">
        <v>1</v>
      </c>
      <c r="V38" s="71">
        <v>0.89700000000000002</v>
      </c>
      <c r="W38" s="71">
        <v>1</v>
      </c>
      <c r="X38" s="71">
        <v>0.95860000000000001</v>
      </c>
      <c r="Y38" s="71">
        <v>1</v>
      </c>
      <c r="Z38" s="71">
        <v>1</v>
      </c>
      <c r="AA38" s="71">
        <v>1</v>
      </c>
      <c r="AB38" s="71">
        <v>1</v>
      </c>
      <c r="AC38" s="71">
        <v>1</v>
      </c>
      <c r="AD38" s="71">
        <v>1</v>
      </c>
      <c r="AE38" s="71">
        <v>1</v>
      </c>
      <c r="AF38" s="71">
        <v>1</v>
      </c>
      <c r="AG38" s="71">
        <v>0.99309999999999998</v>
      </c>
      <c r="AH38" s="71">
        <v>1</v>
      </c>
      <c r="AI38" s="71">
        <v>1</v>
      </c>
      <c r="AJ38" s="71">
        <v>1</v>
      </c>
      <c r="AK38" s="71">
        <v>1</v>
      </c>
      <c r="AL38" s="71">
        <v>1</v>
      </c>
      <c r="AM38" s="71">
        <v>1</v>
      </c>
      <c r="AN38" s="71">
        <v>1</v>
      </c>
      <c r="AO38" s="71">
        <v>0.98660000000000003</v>
      </c>
      <c r="AP38" s="71">
        <v>1</v>
      </c>
      <c r="AQ38" s="71">
        <v>1</v>
      </c>
      <c r="AR38" s="71">
        <v>1</v>
      </c>
      <c r="AS38" s="71">
        <v>1</v>
      </c>
      <c r="AT38" s="71">
        <v>1</v>
      </c>
      <c r="AU38" s="71">
        <v>1</v>
      </c>
      <c r="AV38" s="71">
        <v>0.97260000000000002</v>
      </c>
      <c r="AW38" s="71">
        <v>1</v>
      </c>
      <c r="AX38" s="71">
        <v>1</v>
      </c>
      <c r="AY38" s="71">
        <v>0.95609999999999995</v>
      </c>
      <c r="AZ38" s="71">
        <v>1</v>
      </c>
      <c r="BA38" s="71">
        <v>1</v>
      </c>
      <c r="BB38" s="71">
        <v>1</v>
      </c>
      <c r="BC38" s="71">
        <v>1</v>
      </c>
      <c r="BD38" s="71">
        <v>1</v>
      </c>
      <c r="BE38" s="71">
        <v>0.98880000000000001</v>
      </c>
      <c r="BF38" s="71">
        <v>0.94940000000000002</v>
      </c>
      <c r="BG38" s="71">
        <v>1</v>
      </c>
      <c r="BH38" s="71">
        <v>1</v>
      </c>
      <c r="BI38" s="71">
        <v>1</v>
      </c>
      <c r="BJ38" s="71">
        <v>1</v>
      </c>
      <c r="BK38" s="71">
        <v>0.99950000000000006</v>
      </c>
      <c r="BL38" s="71">
        <v>1</v>
      </c>
      <c r="BM38" s="71">
        <v>1</v>
      </c>
      <c r="BN38" s="71">
        <v>1</v>
      </c>
      <c r="BO38" s="71">
        <v>1</v>
      </c>
      <c r="BP38" s="71">
        <v>1</v>
      </c>
      <c r="BQ38" s="71">
        <v>1</v>
      </c>
      <c r="BR38" s="71">
        <v>1</v>
      </c>
      <c r="BS38" s="71">
        <v>0.98670000000000002</v>
      </c>
      <c r="BT38" s="71">
        <v>0.95779999999999998</v>
      </c>
      <c r="BU38" s="71">
        <v>0.99050000000000005</v>
      </c>
      <c r="BV38" s="71">
        <v>0.76180000000000003</v>
      </c>
      <c r="BW38" s="71">
        <v>1</v>
      </c>
      <c r="BX38" s="71">
        <v>1</v>
      </c>
      <c r="BY38" s="71">
        <v>1</v>
      </c>
      <c r="BZ38" s="71">
        <v>1.673</v>
      </c>
      <c r="CA38" s="71">
        <v>1</v>
      </c>
      <c r="CB38" s="71">
        <v>1</v>
      </c>
      <c r="CC38" s="71">
        <v>1</v>
      </c>
      <c r="CD38" s="71">
        <v>1</v>
      </c>
      <c r="CE38" s="71">
        <v>1</v>
      </c>
      <c r="CF38" s="71">
        <v>1</v>
      </c>
      <c r="CG38" s="71">
        <v>1</v>
      </c>
      <c r="CH38" s="71">
        <v>1</v>
      </c>
      <c r="CI38" s="71">
        <v>1</v>
      </c>
      <c r="CJ38" s="71">
        <v>1</v>
      </c>
      <c r="CK38" s="71">
        <v>1</v>
      </c>
      <c r="CL38" s="71">
        <v>1</v>
      </c>
      <c r="CM38" s="71">
        <v>1</v>
      </c>
      <c r="CN38" s="71">
        <v>1</v>
      </c>
      <c r="CO38" s="71">
        <v>1</v>
      </c>
      <c r="CP38" s="71">
        <v>1</v>
      </c>
      <c r="CQ38" s="71">
        <v>1</v>
      </c>
      <c r="CR38" s="71">
        <v>1</v>
      </c>
      <c r="CS38" s="71">
        <v>1</v>
      </c>
      <c r="CT38" s="71">
        <v>1</v>
      </c>
      <c r="CU38" s="71">
        <v>1</v>
      </c>
      <c r="CV38" s="71">
        <v>1</v>
      </c>
      <c r="CW38" s="71">
        <v>1</v>
      </c>
      <c r="CX38" s="71">
        <v>1</v>
      </c>
      <c r="CY38" s="71">
        <v>1</v>
      </c>
      <c r="CZ38" s="71">
        <v>1</v>
      </c>
      <c r="DA38" s="71">
        <v>1</v>
      </c>
      <c r="DB38" s="71">
        <v>1</v>
      </c>
      <c r="DC38" s="71">
        <v>1</v>
      </c>
      <c r="DD38" s="71">
        <v>1</v>
      </c>
      <c r="DE38" s="71">
        <v>1</v>
      </c>
      <c r="DF38" s="71">
        <v>1</v>
      </c>
      <c r="DG38" s="71">
        <v>1</v>
      </c>
      <c r="DH38" s="71">
        <v>1</v>
      </c>
      <c r="DI38" s="71">
        <v>1</v>
      </c>
      <c r="DJ38" s="71">
        <v>1</v>
      </c>
      <c r="DK38" s="71">
        <v>1</v>
      </c>
      <c r="DL38" s="71">
        <v>1</v>
      </c>
      <c r="DM38" s="71">
        <v>1</v>
      </c>
      <c r="DN38" s="71">
        <v>1</v>
      </c>
      <c r="DO38" s="71">
        <v>1</v>
      </c>
      <c r="DP38" s="71">
        <v>1</v>
      </c>
      <c r="DQ38" s="71">
        <v>1</v>
      </c>
      <c r="DR38" s="71">
        <v>1</v>
      </c>
      <c r="DS38" s="71">
        <v>1</v>
      </c>
      <c r="DT38" s="71">
        <v>1</v>
      </c>
      <c r="DU38" s="71">
        <v>1</v>
      </c>
      <c r="DV38" s="71">
        <v>1</v>
      </c>
      <c r="DW38" s="71">
        <v>0.50760000000000005</v>
      </c>
      <c r="DX38" s="71">
        <v>1</v>
      </c>
      <c r="DY38" s="71">
        <v>1</v>
      </c>
      <c r="DZ38" s="71">
        <v>1</v>
      </c>
      <c r="EA38" s="71">
        <v>1</v>
      </c>
      <c r="EB38" s="71">
        <v>1</v>
      </c>
      <c r="EC38" s="71">
        <v>1</v>
      </c>
      <c r="ED38" s="71">
        <v>1</v>
      </c>
      <c r="EE38" s="71">
        <v>1</v>
      </c>
      <c r="EF38" s="71">
        <v>1</v>
      </c>
      <c r="EG38" s="71">
        <v>1</v>
      </c>
      <c r="EH38" s="71">
        <v>1</v>
      </c>
      <c r="EI38" s="71">
        <v>1</v>
      </c>
      <c r="EJ38" s="71">
        <v>1</v>
      </c>
      <c r="EK38" s="71">
        <v>1</v>
      </c>
      <c r="EL38" s="71">
        <v>1</v>
      </c>
      <c r="EM38" s="71">
        <v>1</v>
      </c>
      <c r="EN38" s="71">
        <v>1</v>
      </c>
      <c r="EO38" s="71">
        <v>1</v>
      </c>
      <c r="EP38" s="71">
        <v>1</v>
      </c>
      <c r="EQ38" s="71">
        <v>1</v>
      </c>
      <c r="ER38" s="71">
        <v>1</v>
      </c>
      <c r="ES38" s="71">
        <v>1</v>
      </c>
      <c r="ET38" s="71">
        <v>1</v>
      </c>
      <c r="EU38" s="71">
        <v>1</v>
      </c>
      <c r="EV38" s="71">
        <v>0.99029999999999996</v>
      </c>
      <c r="EW38" s="71">
        <v>1</v>
      </c>
      <c r="EX38" s="71">
        <v>1</v>
      </c>
      <c r="EY38" s="71">
        <v>1</v>
      </c>
      <c r="EZ38" s="71">
        <v>1</v>
      </c>
      <c r="FA38" s="71">
        <v>1</v>
      </c>
      <c r="FB38" s="71">
        <v>1</v>
      </c>
      <c r="FC38" s="71">
        <v>2.738</v>
      </c>
      <c r="FD38" s="71">
        <v>1</v>
      </c>
      <c r="FE38" s="71">
        <v>1</v>
      </c>
      <c r="FF38" s="71">
        <v>1</v>
      </c>
      <c r="FG38" s="71">
        <v>1</v>
      </c>
      <c r="FH38" s="71">
        <v>1</v>
      </c>
      <c r="FI38" s="71">
        <v>1</v>
      </c>
      <c r="FJ38" s="71">
        <v>1</v>
      </c>
      <c r="FK38" s="71">
        <v>1.0309999999999999</v>
      </c>
      <c r="FL38" s="71">
        <v>1</v>
      </c>
      <c r="FM38" s="71">
        <v>1</v>
      </c>
      <c r="FN38" s="71">
        <v>1</v>
      </c>
      <c r="FO38" s="71">
        <v>1</v>
      </c>
      <c r="FP38" s="71">
        <v>1</v>
      </c>
      <c r="FQ38" s="71">
        <v>0</v>
      </c>
      <c r="FR38" s="71">
        <v>0</v>
      </c>
      <c r="FS38" s="71">
        <v>0</v>
      </c>
      <c r="FT38" s="71">
        <v>0</v>
      </c>
      <c r="FU38" s="71">
        <v>0</v>
      </c>
      <c r="FV38" s="71">
        <v>0</v>
      </c>
      <c r="FW38" s="71">
        <v>0</v>
      </c>
      <c r="FX38" s="71">
        <v>0</v>
      </c>
      <c r="FY38" s="71">
        <v>0</v>
      </c>
      <c r="FZ38" s="71">
        <v>0</v>
      </c>
      <c r="GA38" s="71">
        <v>0</v>
      </c>
      <c r="GB38" s="71">
        <v>0</v>
      </c>
      <c r="GC38" s="71">
        <v>0</v>
      </c>
      <c r="GD38" s="71">
        <v>0</v>
      </c>
      <c r="GE38" s="71">
        <v>0</v>
      </c>
      <c r="GF38" s="71">
        <v>0</v>
      </c>
      <c r="GG38" s="71">
        <v>0</v>
      </c>
      <c r="GH38" s="71">
        <v>0</v>
      </c>
      <c r="GI38" s="71">
        <v>0</v>
      </c>
      <c r="GJ38" s="71">
        <v>0</v>
      </c>
      <c r="GK38" s="71">
        <v>0</v>
      </c>
      <c r="GL38" s="71">
        <v>0</v>
      </c>
      <c r="GM38" s="71">
        <v>0</v>
      </c>
      <c r="GN38" s="71">
        <v>0</v>
      </c>
      <c r="GO38" s="71">
        <v>0</v>
      </c>
      <c r="GP38" s="71">
        <v>0</v>
      </c>
      <c r="GQ38" s="71">
        <v>0</v>
      </c>
      <c r="GR38" s="71">
        <v>0</v>
      </c>
      <c r="GS38" s="71">
        <v>0</v>
      </c>
      <c r="GT38" s="71">
        <v>0</v>
      </c>
      <c r="GU38" s="71">
        <v>0</v>
      </c>
      <c r="GV38" s="71">
        <v>0</v>
      </c>
      <c r="GW38" s="71">
        <v>0</v>
      </c>
      <c r="GX38" s="71">
        <v>0</v>
      </c>
      <c r="GY38" s="71">
        <v>0</v>
      </c>
      <c r="GZ38" s="71">
        <v>0</v>
      </c>
      <c r="HA38" s="71">
        <v>0</v>
      </c>
      <c r="HB38" s="71">
        <v>0</v>
      </c>
      <c r="HC38" s="71">
        <v>0</v>
      </c>
      <c r="HD38" s="71">
        <v>0</v>
      </c>
      <c r="HE38" s="71">
        <v>0</v>
      </c>
      <c r="HF38" s="71">
        <v>0</v>
      </c>
      <c r="HG38" s="71">
        <v>0</v>
      </c>
      <c r="HH38" s="71">
        <v>0</v>
      </c>
      <c r="HI38" s="71">
        <v>0</v>
      </c>
      <c r="HJ38" s="71">
        <v>0</v>
      </c>
      <c r="HK38" s="71">
        <v>0</v>
      </c>
      <c r="HL38" s="71">
        <v>0</v>
      </c>
      <c r="HM38" s="71">
        <v>0</v>
      </c>
      <c r="HN38" s="71">
        <v>0</v>
      </c>
      <c r="HO38" s="71">
        <v>0</v>
      </c>
      <c r="HP38" s="71">
        <v>0</v>
      </c>
      <c r="HQ38" s="71">
        <v>0</v>
      </c>
      <c r="HR38" s="71">
        <v>0</v>
      </c>
      <c r="HS38" s="71">
        <v>0</v>
      </c>
      <c r="HT38" s="71">
        <v>0</v>
      </c>
      <c r="HU38" s="71">
        <v>0</v>
      </c>
      <c r="HV38" s="71">
        <v>0</v>
      </c>
      <c r="HW38" s="71">
        <v>0</v>
      </c>
      <c r="HX38" s="71">
        <v>0</v>
      </c>
      <c r="HY38" s="71">
        <v>0</v>
      </c>
      <c r="HZ38" s="71">
        <v>0</v>
      </c>
      <c r="IA38" s="71">
        <v>0</v>
      </c>
      <c r="IB38" s="71">
        <v>0</v>
      </c>
      <c r="IC38" s="71">
        <v>0</v>
      </c>
      <c r="ID38" s="71">
        <v>0</v>
      </c>
      <c r="IE38" s="71">
        <v>0</v>
      </c>
      <c r="IF38" s="71">
        <v>0</v>
      </c>
      <c r="IG38" s="71">
        <v>0</v>
      </c>
      <c r="IH38" s="71">
        <v>0</v>
      </c>
      <c r="II38" s="71">
        <v>0</v>
      </c>
      <c r="IJ38" s="71">
        <v>0</v>
      </c>
      <c r="IK38" s="71">
        <v>0</v>
      </c>
      <c r="IL38" s="71">
        <v>0</v>
      </c>
      <c r="IM38" s="71">
        <v>0</v>
      </c>
      <c r="IN38" s="71">
        <v>0</v>
      </c>
      <c r="IO38" s="71">
        <v>0</v>
      </c>
      <c r="IP38" s="71">
        <v>0</v>
      </c>
      <c r="IQ38" s="71">
        <v>0</v>
      </c>
      <c r="IR38" s="71">
        <v>0</v>
      </c>
      <c r="IS38" s="71">
        <v>0</v>
      </c>
      <c r="IT38" s="71">
        <v>0</v>
      </c>
      <c r="IU38" s="71">
        <v>0</v>
      </c>
      <c r="IV38" s="71">
        <v>0</v>
      </c>
      <c r="IW38" s="71">
        <v>0</v>
      </c>
      <c r="IX38" s="71">
        <v>0</v>
      </c>
      <c r="IY38" s="71">
        <v>0</v>
      </c>
      <c r="IZ38" s="71">
        <v>0</v>
      </c>
      <c r="JA38" s="71">
        <v>0</v>
      </c>
      <c r="JB38" s="71">
        <v>0</v>
      </c>
      <c r="JC38" s="71">
        <v>0</v>
      </c>
      <c r="JD38" s="71">
        <v>0</v>
      </c>
      <c r="JE38" s="71">
        <v>0</v>
      </c>
      <c r="JF38" s="71">
        <v>0</v>
      </c>
      <c r="JG38" s="71">
        <v>0</v>
      </c>
      <c r="JH38" s="71">
        <v>0</v>
      </c>
      <c r="JI38" s="71">
        <v>0</v>
      </c>
      <c r="JJ38" s="71">
        <v>0</v>
      </c>
      <c r="JK38" s="71">
        <v>0</v>
      </c>
      <c r="JL38" s="71">
        <v>0</v>
      </c>
      <c r="JM38" s="71">
        <v>0</v>
      </c>
      <c r="JN38" s="71">
        <v>0</v>
      </c>
      <c r="JO38" s="71">
        <v>0</v>
      </c>
      <c r="JP38" s="71">
        <v>0</v>
      </c>
      <c r="JQ38" s="71">
        <v>0</v>
      </c>
      <c r="JR38" s="71">
        <v>0</v>
      </c>
      <c r="JS38" s="71">
        <v>0</v>
      </c>
      <c r="JT38" s="71">
        <v>0</v>
      </c>
      <c r="JU38" s="71">
        <v>0</v>
      </c>
      <c r="JV38" s="71">
        <v>0</v>
      </c>
      <c r="JW38" s="71">
        <v>0</v>
      </c>
      <c r="JX38" s="71">
        <v>0</v>
      </c>
      <c r="JY38" s="71">
        <v>0</v>
      </c>
      <c r="JZ38" s="71">
        <v>0</v>
      </c>
      <c r="KA38" s="71">
        <v>0</v>
      </c>
      <c r="KB38" s="71">
        <v>0</v>
      </c>
      <c r="KC38" s="71">
        <v>0</v>
      </c>
      <c r="KD38" s="71">
        <v>0</v>
      </c>
      <c r="KE38" s="71">
        <v>0</v>
      </c>
      <c r="KF38" s="71">
        <v>0</v>
      </c>
      <c r="KG38" s="71">
        <v>0</v>
      </c>
      <c r="KH38" s="71">
        <v>0</v>
      </c>
      <c r="KI38" s="71">
        <v>0</v>
      </c>
      <c r="KJ38" s="71">
        <v>0</v>
      </c>
      <c r="KK38" s="71">
        <v>0</v>
      </c>
      <c r="KL38" s="71">
        <v>0</v>
      </c>
      <c r="KM38" s="71">
        <v>0</v>
      </c>
      <c r="KN38" s="71">
        <v>0</v>
      </c>
      <c r="KO38" s="71">
        <v>0</v>
      </c>
      <c r="KP38" s="71">
        <v>0</v>
      </c>
      <c r="KQ38" s="71">
        <v>0</v>
      </c>
      <c r="KR38" s="71">
        <v>0</v>
      </c>
      <c r="KS38" s="71">
        <v>0</v>
      </c>
      <c r="KT38" s="71">
        <v>0</v>
      </c>
      <c r="KU38" s="71">
        <v>0</v>
      </c>
      <c r="KV38" s="71">
        <v>0</v>
      </c>
      <c r="KW38" s="71">
        <v>0</v>
      </c>
      <c r="KX38" s="71">
        <v>0</v>
      </c>
      <c r="KY38" s="71">
        <v>0</v>
      </c>
      <c r="KZ38" s="71">
        <v>0</v>
      </c>
      <c r="LA38" s="71">
        <v>0</v>
      </c>
      <c r="LB38" s="71">
        <v>0</v>
      </c>
      <c r="LC38" s="71">
        <v>0</v>
      </c>
      <c r="LD38" s="71">
        <v>0</v>
      </c>
      <c r="LE38" s="71">
        <v>0</v>
      </c>
      <c r="LF38" s="71">
        <v>0</v>
      </c>
      <c r="LG38" s="71">
        <v>1</v>
      </c>
      <c r="LH38" s="71">
        <v>0</v>
      </c>
      <c r="LI38" s="71">
        <v>0</v>
      </c>
      <c r="LJ38" s="71">
        <v>0</v>
      </c>
      <c r="LK38" s="71">
        <v>0</v>
      </c>
      <c r="LL38" s="71">
        <v>0</v>
      </c>
      <c r="LM38" s="71">
        <v>0</v>
      </c>
      <c r="LN38" s="71">
        <v>0</v>
      </c>
      <c r="LO38" s="71">
        <v>0</v>
      </c>
      <c r="LP38" s="71">
        <v>0</v>
      </c>
      <c r="LQ38" s="71">
        <v>0</v>
      </c>
      <c r="LR38" s="71">
        <v>0</v>
      </c>
      <c r="LS38" s="71">
        <v>0</v>
      </c>
      <c r="LT38" s="71">
        <v>0</v>
      </c>
    </row>
    <row r="39" spans="1:332">
      <c r="A39" s="71" t="s">
        <v>1728</v>
      </c>
      <c r="B39" s="71" t="s">
        <v>12</v>
      </c>
      <c r="C39" s="71">
        <v>2950001</v>
      </c>
      <c r="D39" s="71" t="s">
        <v>101</v>
      </c>
      <c r="E39" s="71" t="s">
        <v>104</v>
      </c>
      <c r="F39" s="71" t="s">
        <v>2119</v>
      </c>
      <c r="G39" s="71">
        <v>240000</v>
      </c>
      <c r="H39" s="71">
        <v>3190000</v>
      </c>
      <c r="I39" s="71" t="s">
        <v>75</v>
      </c>
      <c r="J39" s="71">
        <v>6.2500000000000003E-3</v>
      </c>
      <c r="K39" s="71">
        <v>0.49668899999999999</v>
      </c>
      <c r="L39" s="71" t="s">
        <v>1729</v>
      </c>
      <c r="M39" s="71">
        <v>1</v>
      </c>
      <c r="N39" s="71">
        <v>1</v>
      </c>
      <c r="O39" s="71">
        <v>1</v>
      </c>
      <c r="P39" s="71">
        <v>1</v>
      </c>
      <c r="Q39" s="71">
        <v>1</v>
      </c>
      <c r="R39" s="71">
        <v>1</v>
      </c>
      <c r="S39" s="71">
        <v>1</v>
      </c>
      <c r="T39" s="71">
        <v>1</v>
      </c>
      <c r="U39" s="71">
        <v>1</v>
      </c>
      <c r="V39" s="71">
        <v>1</v>
      </c>
      <c r="W39" s="71">
        <v>1</v>
      </c>
      <c r="X39" s="71">
        <v>1</v>
      </c>
      <c r="Y39" s="71">
        <v>1</v>
      </c>
      <c r="Z39" s="71">
        <v>1</v>
      </c>
      <c r="AA39" s="71">
        <v>1</v>
      </c>
      <c r="AB39" s="71">
        <v>1</v>
      </c>
      <c r="AC39" s="71">
        <v>1</v>
      </c>
      <c r="AD39" s="71">
        <v>1</v>
      </c>
      <c r="AE39" s="71">
        <v>1</v>
      </c>
      <c r="AF39" s="71">
        <v>1</v>
      </c>
      <c r="AG39" s="71">
        <v>1</v>
      </c>
      <c r="AH39" s="71">
        <v>1</v>
      </c>
      <c r="AI39" s="71">
        <v>1</v>
      </c>
      <c r="AJ39" s="71">
        <v>1</v>
      </c>
      <c r="AK39" s="71">
        <v>1</v>
      </c>
      <c r="AL39" s="71">
        <v>1</v>
      </c>
      <c r="AM39" s="71">
        <v>1</v>
      </c>
      <c r="AN39" s="71">
        <v>1</v>
      </c>
      <c r="AO39" s="71">
        <v>1</v>
      </c>
      <c r="AP39" s="71">
        <v>1</v>
      </c>
      <c r="AQ39" s="71">
        <v>1</v>
      </c>
      <c r="AR39" s="71">
        <v>1</v>
      </c>
      <c r="AS39" s="71">
        <v>1</v>
      </c>
      <c r="AT39" s="71">
        <v>1</v>
      </c>
      <c r="AU39" s="71">
        <v>1</v>
      </c>
      <c r="AV39" s="71">
        <v>1</v>
      </c>
      <c r="AW39" s="71">
        <v>1</v>
      </c>
      <c r="AX39" s="71">
        <v>1</v>
      </c>
      <c r="AY39" s="71">
        <v>1</v>
      </c>
      <c r="AZ39" s="71">
        <v>1</v>
      </c>
      <c r="BA39" s="71">
        <v>1</v>
      </c>
      <c r="BB39" s="71">
        <v>1</v>
      </c>
      <c r="BC39" s="71">
        <v>1</v>
      </c>
      <c r="BD39" s="71">
        <v>1</v>
      </c>
      <c r="BE39" s="71">
        <v>1</v>
      </c>
      <c r="BF39" s="71">
        <v>1</v>
      </c>
      <c r="BG39" s="71">
        <v>1</v>
      </c>
      <c r="BH39" s="71">
        <v>1</v>
      </c>
      <c r="BI39" s="71">
        <v>1</v>
      </c>
      <c r="BJ39" s="71">
        <v>1</v>
      </c>
      <c r="BK39" s="71">
        <v>1</v>
      </c>
      <c r="BL39" s="71">
        <v>1.7</v>
      </c>
      <c r="BM39" s="71">
        <v>1</v>
      </c>
      <c r="BN39" s="71">
        <v>1</v>
      </c>
      <c r="BO39" s="71">
        <v>1</v>
      </c>
      <c r="BP39" s="71">
        <v>1</v>
      </c>
      <c r="BQ39" s="71">
        <v>1</v>
      </c>
      <c r="BR39" s="71">
        <v>1</v>
      </c>
      <c r="BS39" s="71">
        <v>1</v>
      </c>
      <c r="BT39" s="71">
        <v>1</v>
      </c>
      <c r="BU39" s="71">
        <v>1</v>
      </c>
      <c r="BV39" s="71">
        <v>1</v>
      </c>
      <c r="BW39" s="71">
        <v>1</v>
      </c>
      <c r="BX39" s="71">
        <v>1</v>
      </c>
      <c r="BY39" s="71">
        <v>1</v>
      </c>
      <c r="BZ39" s="71">
        <v>1</v>
      </c>
      <c r="CA39" s="71">
        <v>1</v>
      </c>
      <c r="CB39" s="71">
        <v>1</v>
      </c>
      <c r="CC39" s="71">
        <v>1</v>
      </c>
      <c r="CD39" s="71">
        <v>1</v>
      </c>
      <c r="CE39" s="71">
        <v>1</v>
      </c>
      <c r="CF39" s="71">
        <v>1</v>
      </c>
      <c r="CG39" s="71">
        <v>1</v>
      </c>
      <c r="CH39" s="71">
        <v>1</v>
      </c>
      <c r="CI39" s="71">
        <v>1</v>
      </c>
      <c r="CJ39" s="71">
        <v>1</v>
      </c>
      <c r="CK39" s="71">
        <v>1</v>
      </c>
      <c r="CL39" s="71">
        <v>1</v>
      </c>
      <c r="CM39" s="71">
        <v>1</v>
      </c>
      <c r="CN39" s="71">
        <v>1</v>
      </c>
      <c r="CO39" s="71">
        <v>1</v>
      </c>
      <c r="CP39" s="71">
        <v>1</v>
      </c>
      <c r="CQ39" s="71">
        <v>1</v>
      </c>
      <c r="CR39" s="71">
        <v>1</v>
      </c>
      <c r="CS39" s="71">
        <v>1</v>
      </c>
      <c r="CT39" s="71">
        <v>1</v>
      </c>
      <c r="CU39" s="71">
        <v>1</v>
      </c>
      <c r="CV39" s="71">
        <v>1</v>
      </c>
      <c r="CW39" s="71">
        <v>1</v>
      </c>
      <c r="CX39" s="71">
        <v>1</v>
      </c>
      <c r="CY39" s="71">
        <v>1</v>
      </c>
      <c r="CZ39" s="71">
        <v>1</v>
      </c>
      <c r="DA39" s="71">
        <v>1</v>
      </c>
      <c r="DB39" s="71">
        <v>1</v>
      </c>
      <c r="DC39" s="71">
        <v>1</v>
      </c>
      <c r="DD39" s="71">
        <v>1</v>
      </c>
      <c r="DE39" s="71">
        <v>1</v>
      </c>
      <c r="DF39" s="71">
        <v>1</v>
      </c>
      <c r="DG39" s="71">
        <v>1</v>
      </c>
      <c r="DH39" s="71">
        <v>1</v>
      </c>
      <c r="DI39" s="71">
        <v>1</v>
      </c>
      <c r="DJ39" s="71">
        <v>1</v>
      </c>
      <c r="DK39" s="71">
        <v>1</v>
      </c>
      <c r="DL39" s="71">
        <v>1</v>
      </c>
      <c r="DM39" s="71">
        <v>1</v>
      </c>
      <c r="DN39" s="71">
        <v>1</v>
      </c>
      <c r="DO39" s="71">
        <v>1</v>
      </c>
      <c r="DP39" s="71">
        <v>1</v>
      </c>
      <c r="DQ39" s="71">
        <v>1</v>
      </c>
      <c r="DR39" s="71">
        <v>1</v>
      </c>
      <c r="DS39" s="71">
        <v>1</v>
      </c>
      <c r="DT39" s="71">
        <v>1</v>
      </c>
      <c r="DU39" s="71">
        <v>1</v>
      </c>
      <c r="DV39" s="71">
        <v>1</v>
      </c>
      <c r="DW39" s="71">
        <v>1</v>
      </c>
      <c r="DX39" s="71">
        <v>1</v>
      </c>
      <c r="DY39" s="71">
        <v>1</v>
      </c>
      <c r="DZ39" s="71">
        <v>1</v>
      </c>
      <c r="EA39" s="71">
        <v>1</v>
      </c>
      <c r="EB39" s="71">
        <v>1</v>
      </c>
      <c r="EC39" s="71">
        <v>1</v>
      </c>
      <c r="ED39" s="71">
        <v>1</v>
      </c>
      <c r="EE39" s="71">
        <v>1</v>
      </c>
      <c r="EF39" s="71">
        <v>1</v>
      </c>
      <c r="EG39" s="71">
        <v>1</v>
      </c>
      <c r="EH39" s="71">
        <v>1</v>
      </c>
      <c r="EI39" s="71">
        <v>1</v>
      </c>
      <c r="EJ39" s="71">
        <v>1</v>
      </c>
      <c r="EK39" s="71">
        <v>1</v>
      </c>
      <c r="EL39" s="71">
        <v>1</v>
      </c>
      <c r="EM39" s="71">
        <v>1</v>
      </c>
      <c r="EN39" s="71">
        <v>1</v>
      </c>
      <c r="EO39" s="71">
        <v>1</v>
      </c>
      <c r="EP39" s="71">
        <v>1</v>
      </c>
      <c r="EQ39" s="71">
        <v>1</v>
      </c>
      <c r="ER39" s="71">
        <v>1</v>
      </c>
      <c r="ES39" s="71">
        <v>1</v>
      </c>
      <c r="ET39" s="71">
        <v>1</v>
      </c>
      <c r="EU39" s="71">
        <v>1</v>
      </c>
      <c r="EV39" s="71">
        <v>1</v>
      </c>
      <c r="EW39" s="71">
        <v>1</v>
      </c>
      <c r="EX39" s="71">
        <v>1</v>
      </c>
      <c r="EY39" s="71">
        <v>1</v>
      </c>
      <c r="EZ39" s="71">
        <v>1</v>
      </c>
      <c r="FA39" s="71">
        <v>1</v>
      </c>
      <c r="FB39" s="71">
        <v>1</v>
      </c>
      <c r="FC39" s="71">
        <v>1</v>
      </c>
      <c r="FD39" s="71">
        <v>1</v>
      </c>
      <c r="FE39" s="71">
        <v>1</v>
      </c>
      <c r="FF39" s="71">
        <v>1</v>
      </c>
      <c r="FG39" s="71">
        <v>1</v>
      </c>
      <c r="FH39" s="71">
        <v>1</v>
      </c>
      <c r="FI39" s="71">
        <v>1</v>
      </c>
      <c r="FJ39" s="71">
        <v>1</v>
      </c>
      <c r="FK39" s="71">
        <v>1</v>
      </c>
      <c r="FL39" s="71">
        <v>1</v>
      </c>
      <c r="FM39" s="71">
        <v>1</v>
      </c>
      <c r="FN39" s="71">
        <v>1</v>
      </c>
      <c r="FO39" s="71">
        <v>1</v>
      </c>
      <c r="FP39" s="71">
        <v>1</v>
      </c>
      <c r="FQ39" s="71">
        <v>0</v>
      </c>
      <c r="FR39" s="71">
        <v>0</v>
      </c>
      <c r="FS39" s="71">
        <v>0</v>
      </c>
      <c r="FT39" s="71">
        <v>0</v>
      </c>
      <c r="FU39" s="71">
        <v>0</v>
      </c>
      <c r="FV39" s="71">
        <v>0</v>
      </c>
      <c r="FW39" s="71">
        <v>0</v>
      </c>
      <c r="FX39" s="71">
        <v>0</v>
      </c>
      <c r="FY39" s="71">
        <v>0</v>
      </c>
      <c r="FZ39" s="71">
        <v>0</v>
      </c>
      <c r="GA39" s="71">
        <v>0</v>
      </c>
      <c r="GB39" s="71">
        <v>0</v>
      </c>
      <c r="GC39" s="71">
        <v>0</v>
      </c>
      <c r="GD39" s="71">
        <v>0</v>
      </c>
      <c r="GE39" s="71">
        <v>0</v>
      </c>
      <c r="GF39" s="71">
        <v>0</v>
      </c>
      <c r="GG39" s="71">
        <v>0</v>
      </c>
      <c r="GH39" s="71">
        <v>0</v>
      </c>
      <c r="GI39" s="71">
        <v>0</v>
      </c>
      <c r="GJ39" s="71">
        <v>0</v>
      </c>
      <c r="GK39" s="71">
        <v>0</v>
      </c>
      <c r="GL39" s="71">
        <v>0</v>
      </c>
      <c r="GM39" s="71">
        <v>0</v>
      </c>
      <c r="GN39" s="71">
        <v>0</v>
      </c>
      <c r="GO39" s="71">
        <v>0</v>
      </c>
      <c r="GP39" s="71">
        <v>0</v>
      </c>
      <c r="GQ39" s="71">
        <v>0</v>
      </c>
      <c r="GR39" s="71">
        <v>0</v>
      </c>
      <c r="GS39" s="71">
        <v>0</v>
      </c>
      <c r="GT39" s="71">
        <v>0</v>
      </c>
      <c r="GU39" s="71">
        <v>0</v>
      </c>
      <c r="GV39" s="71">
        <v>0</v>
      </c>
      <c r="GW39" s="71">
        <v>0</v>
      </c>
      <c r="GX39" s="71">
        <v>0</v>
      </c>
      <c r="GY39" s="71">
        <v>0</v>
      </c>
      <c r="GZ39" s="71">
        <v>0</v>
      </c>
      <c r="HA39" s="71">
        <v>0</v>
      </c>
      <c r="HB39" s="71">
        <v>0</v>
      </c>
      <c r="HC39" s="71">
        <v>0</v>
      </c>
      <c r="HD39" s="71">
        <v>0</v>
      </c>
      <c r="HE39" s="71">
        <v>0</v>
      </c>
      <c r="HF39" s="71">
        <v>0</v>
      </c>
      <c r="HG39" s="71">
        <v>0</v>
      </c>
      <c r="HH39" s="71">
        <v>0</v>
      </c>
      <c r="HI39" s="71">
        <v>0</v>
      </c>
      <c r="HJ39" s="71">
        <v>0</v>
      </c>
      <c r="HK39" s="71">
        <v>0</v>
      </c>
      <c r="HL39" s="71">
        <v>0</v>
      </c>
      <c r="HM39" s="71">
        <v>0</v>
      </c>
      <c r="HN39" s="71">
        <v>0</v>
      </c>
      <c r="HO39" s="71">
        <v>0</v>
      </c>
      <c r="HP39" s="71">
        <v>1</v>
      </c>
      <c r="HQ39" s="71">
        <v>0</v>
      </c>
      <c r="HR39" s="71">
        <v>0</v>
      </c>
      <c r="HS39" s="71">
        <v>0</v>
      </c>
      <c r="HT39" s="71">
        <v>0</v>
      </c>
      <c r="HU39" s="71">
        <v>0</v>
      </c>
      <c r="HV39" s="71">
        <v>0</v>
      </c>
      <c r="HW39" s="71">
        <v>0</v>
      </c>
      <c r="HX39" s="71">
        <v>0</v>
      </c>
      <c r="HY39" s="71">
        <v>0</v>
      </c>
      <c r="HZ39" s="71">
        <v>0</v>
      </c>
      <c r="IA39" s="71">
        <v>0</v>
      </c>
      <c r="IB39" s="71">
        <v>0</v>
      </c>
      <c r="IC39" s="71">
        <v>0</v>
      </c>
      <c r="ID39" s="71">
        <v>0</v>
      </c>
      <c r="IE39" s="71">
        <v>0</v>
      </c>
      <c r="IF39" s="71">
        <v>0</v>
      </c>
      <c r="IG39" s="71">
        <v>0</v>
      </c>
      <c r="IH39" s="71">
        <v>0</v>
      </c>
      <c r="II39" s="71">
        <v>0</v>
      </c>
      <c r="IJ39" s="71">
        <v>0</v>
      </c>
      <c r="IK39" s="71">
        <v>0</v>
      </c>
      <c r="IL39" s="71">
        <v>0</v>
      </c>
      <c r="IM39" s="71">
        <v>0</v>
      </c>
      <c r="IN39" s="71">
        <v>0</v>
      </c>
      <c r="IO39" s="71">
        <v>0</v>
      </c>
      <c r="IP39" s="71">
        <v>0</v>
      </c>
      <c r="IQ39" s="71">
        <v>0</v>
      </c>
      <c r="IR39" s="71">
        <v>0</v>
      </c>
      <c r="IS39" s="71">
        <v>0</v>
      </c>
      <c r="IT39" s="71">
        <v>0</v>
      </c>
      <c r="IU39" s="71">
        <v>0</v>
      </c>
      <c r="IV39" s="71">
        <v>0</v>
      </c>
      <c r="IW39" s="71">
        <v>0</v>
      </c>
      <c r="IX39" s="71">
        <v>0</v>
      </c>
      <c r="IY39" s="71">
        <v>0</v>
      </c>
      <c r="IZ39" s="71">
        <v>0</v>
      </c>
      <c r="JA39" s="71">
        <v>0</v>
      </c>
      <c r="JB39" s="71">
        <v>0</v>
      </c>
      <c r="JC39" s="71">
        <v>0</v>
      </c>
      <c r="JD39" s="71">
        <v>0</v>
      </c>
      <c r="JE39" s="71">
        <v>0</v>
      </c>
      <c r="JF39" s="71">
        <v>0</v>
      </c>
      <c r="JG39" s="71">
        <v>0</v>
      </c>
      <c r="JH39" s="71">
        <v>0</v>
      </c>
      <c r="JI39" s="71">
        <v>0</v>
      </c>
      <c r="JJ39" s="71">
        <v>0</v>
      </c>
      <c r="JK39" s="71">
        <v>0</v>
      </c>
      <c r="JL39" s="71">
        <v>0</v>
      </c>
      <c r="JM39" s="71">
        <v>0</v>
      </c>
      <c r="JN39" s="71">
        <v>0</v>
      </c>
      <c r="JO39" s="71">
        <v>0</v>
      </c>
      <c r="JP39" s="71">
        <v>0</v>
      </c>
      <c r="JQ39" s="71">
        <v>0</v>
      </c>
      <c r="JR39" s="71">
        <v>0</v>
      </c>
      <c r="JS39" s="71">
        <v>0</v>
      </c>
      <c r="JT39" s="71">
        <v>0</v>
      </c>
      <c r="JU39" s="71">
        <v>0</v>
      </c>
      <c r="JV39" s="71">
        <v>0</v>
      </c>
      <c r="JW39" s="71">
        <v>0</v>
      </c>
      <c r="JX39" s="71">
        <v>0</v>
      </c>
      <c r="JY39" s="71">
        <v>0</v>
      </c>
      <c r="JZ39" s="71">
        <v>0</v>
      </c>
      <c r="KA39" s="71">
        <v>0</v>
      </c>
      <c r="KB39" s="71">
        <v>0</v>
      </c>
      <c r="KC39" s="71">
        <v>0</v>
      </c>
      <c r="KD39" s="71">
        <v>0</v>
      </c>
      <c r="KE39" s="71">
        <v>0</v>
      </c>
      <c r="KF39" s="71">
        <v>0</v>
      </c>
      <c r="KG39" s="71">
        <v>0</v>
      </c>
      <c r="KH39" s="71">
        <v>0</v>
      </c>
      <c r="KI39" s="71">
        <v>0</v>
      </c>
      <c r="KJ39" s="71">
        <v>0</v>
      </c>
      <c r="KK39" s="71">
        <v>0</v>
      </c>
      <c r="KL39" s="71">
        <v>0</v>
      </c>
      <c r="KM39" s="71">
        <v>0</v>
      </c>
      <c r="KN39" s="71">
        <v>0</v>
      </c>
      <c r="KO39" s="71">
        <v>0</v>
      </c>
      <c r="KP39" s="71">
        <v>0</v>
      </c>
      <c r="KQ39" s="71">
        <v>0</v>
      </c>
      <c r="KR39" s="71">
        <v>0</v>
      </c>
      <c r="KS39" s="71">
        <v>0</v>
      </c>
      <c r="KT39" s="71">
        <v>0</v>
      </c>
      <c r="KU39" s="71">
        <v>0</v>
      </c>
      <c r="KV39" s="71">
        <v>0</v>
      </c>
      <c r="KW39" s="71">
        <v>0</v>
      </c>
      <c r="KX39" s="71">
        <v>0</v>
      </c>
      <c r="KY39" s="71">
        <v>0</v>
      </c>
      <c r="KZ39" s="71">
        <v>0</v>
      </c>
      <c r="LA39" s="71">
        <v>0</v>
      </c>
      <c r="LB39" s="71">
        <v>0</v>
      </c>
      <c r="LC39" s="71">
        <v>0</v>
      </c>
      <c r="LD39" s="71">
        <v>0</v>
      </c>
      <c r="LE39" s="71">
        <v>0</v>
      </c>
      <c r="LF39" s="71">
        <v>0</v>
      </c>
      <c r="LG39" s="71">
        <v>0</v>
      </c>
      <c r="LH39" s="71">
        <v>0</v>
      </c>
      <c r="LI39" s="71">
        <v>0</v>
      </c>
      <c r="LJ39" s="71">
        <v>0</v>
      </c>
      <c r="LK39" s="71">
        <v>0</v>
      </c>
      <c r="LL39" s="71">
        <v>0</v>
      </c>
      <c r="LM39" s="71">
        <v>0</v>
      </c>
      <c r="LN39" s="71">
        <v>0</v>
      </c>
      <c r="LO39" s="71">
        <v>0</v>
      </c>
      <c r="LP39" s="71">
        <v>0</v>
      </c>
      <c r="LQ39" s="71">
        <v>0</v>
      </c>
      <c r="LR39" s="71">
        <v>0</v>
      </c>
      <c r="LS39" s="71">
        <v>0</v>
      </c>
      <c r="LT39" s="71">
        <v>0</v>
      </c>
    </row>
    <row r="40" spans="1:332">
      <c r="A40" s="71" t="s">
        <v>21</v>
      </c>
      <c r="B40" s="71" t="s">
        <v>12</v>
      </c>
      <c r="C40" s="71">
        <v>3032001</v>
      </c>
      <c r="D40" s="71" t="s">
        <v>101</v>
      </c>
      <c r="E40" s="71" t="s">
        <v>104</v>
      </c>
      <c r="F40" s="71" t="s">
        <v>2116</v>
      </c>
      <c r="G40" s="71">
        <v>178000</v>
      </c>
      <c r="H40" s="71">
        <v>3210000</v>
      </c>
      <c r="I40" s="71" t="s">
        <v>75</v>
      </c>
      <c r="J40" s="71">
        <v>0.05</v>
      </c>
      <c r="K40" s="71">
        <v>0.78940399999999999</v>
      </c>
      <c r="L40" s="71" t="s">
        <v>1730</v>
      </c>
      <c r="M40" s="71">
        <v>0.96870000000000001</v>
      </c>
      <c r="N40" s="71">
        <v>1.1120000000000001</v>
      </c>
      <c r="O40" s="71">
        <v>1.091</v>
      </c>
      <c r="P40" s="71">
        <v>1.1739999999999999</v>
      </c>
      <c r="Q40" s="71">
        <v>1.073</v>
      </c>
      <c r="R40" s="71">
        <v>1.0549999999999999</v>
      </c>
      <c r="S40" s="71">
        <v>1.125</v>
      </c>
      <c r="T40" s="71">
        <v>1.1339999999999999</v>
      </c>
      <c r="U40" s="71">
        <v>1.103</v>
      </c>
      <c r="V40" s="71">
        <v>0.88170000000000004</v>
      </c>
      <c r="W40" s="71">
        <v>1.1100000000000001</v>
      </c>
      <c r="X40" s="71">
        <v>1.036</v>
      </c>
      <c r="Y40" s="71">
        <v>1.1299999999999999</v>
      </c>
      <c r="Z40" s="71">
        <v>1.1499999999999999</v>
      </c>
      <c r="AA40" s="71">
        <v>1.0469999999999999</v>
      </c>
      <c r="AB40" s="71">
        <v>1.0960000000000001</v>
      </c>
      <c r="AC40" s="71">
        <v>1.0580000000000001</v>
      </c>
      <c r="AD40" s="71">
        <v>1.1399999999999999</v>
      </c>
      <c r="AE40" s="71">
        <v>1.1359999999999999</v>
      </c>
      <c r="AF40" s="71">
        <v>1.177</v>
      </c>
      <c r="AG40" s="71">
        <v>1.0469999999999999</v>
      </c>
      <c r="AH40" s="71">
        <v>1.1399999999999999</v>
      </c>
      <c r="AI40" s="71">
        <v>1.109</v>
      </c>
      <c r="AJ40" s="71">
        <v>1.1180000000000001</v>
      </c>
      <c r="AK40" s="71">
        <v>1.155</v>
      </c>
      <c r="AL40" s="71">
        <v>1.111</v>
      </c>
      <c r="AM40" s="71">
        <v>1.093</v>
      </c>
      <c r="AN40" s="71">
        <v>1.1659999999999999</v>
      </c>
      <c r="AO40" s="71">
        <v>1.0820000000000001</v>
      </c>
      <c r="AP40" s="71">
        <v>1.141</v>
      </c>
      <c r="AQ40" s="71">
        <v>1.123</v>
      </c>
      <c r="AR40" s="71">
        <v>1.153</v>
      </c>
      <c r="AS40" s="71">
        <v>1.1060000000000001</v>
      </c>
      <c r="AT40" s="71">
        <v>1.113</v>
      </c>
      <c r="AU40" s="71">
        <v>2.2130000000000001</v>
      </c>
      <c r="AV40" s="71">
        <v>2.0089999999999999</v>
      </c>
      <c r="AW40" s="71">
        <v>2.198</v>
      </c>
      <c r="AX40" s="71">
        <v>2.15</v>
      </c>
      <c r="AY40" s="71">
        <v>2.1459999999999999</v>
      </c>
      <c r="AZ40" s="71">
        <v>2.2639999999999998</v>
      </c>
      <c r="BA40" s="71">
        <v>1.147</v>
      </c>
      <c r="BB40" s="71">
        <v>1.08</v>
      </c>
      <c r="BC40" s="71">
        <v>1.2050000000000001</v>
      </c>
      <c r="BD40" s="71">
        <v>1.119</v>
      </c>
      <c r="BE40" s="71">
        <v>1.071</v>
      </c>
      <c r="BF40" s="71">
        <v>1.028</v>
      </c>
      <c r="BG40" s="71">
        <v>1.109</v>
      </c>
      <c r="BH40" s="71">
        <v>1.1200000000000001</v>
      </c>
      <c r="BI40" s="71">
        <v>1.0529999999999999</v>
      </c>
      <c r="BJ40" s="71">
        <v>1.1379999999999999</v>
      </c>
      <c r="BK40" s="71">
        <v>1.0900000000000001</v>
      </c>
      <c r="BL40" s="71">
        <v>1.6359999999999999</v>
      </c>
      <c r="BM40" s="71">
        <v>1.0309999999999999</v>
      </c>
      <c r="BN40" s="71">
        <v>1.1970000000000001</v>
      </c>
      <c r="BO40" s="71">
        <v>1.014</v>
      </c>
      <c r="BP40" s="71">
        <v>1.071</v>
      </c>
      <c r="BQ40" s="71">
        <v>1.159</v>
      </c>
      <c r="BR40" s="71">
        <v>1.127</v>
      </c>
      <c r="BS40" s="71">
        <v>0.95230000000000004</v>
      </c>
      <c r="BT40" s="71">
        <v>1.0409999999999999</v>
      </c>
      <c r="BU40" s="71">
        <v>0.81069999999999998</v>
      </c>
      <c r="BV40" s="71">
        <v>0.69530000000000003</v>
      </c>
      <c r="BW40" s="71">
        <v>1.119</v>
      </c>
      <c r="BX40" s="71">
        <v>1.0740000000000001</v>
      </c>
      <c r="BY40" s="71">
        <v>1.165</v>
      </c>
      <c r="BZ40" s="71">
        <v>1.143</v>
      </c>
      <c r="CA40" s="71">
        <v>1.131</v>
      </c>
      <c r="CB40" s="71">
        <v>1.028</v>
      </c>
      <c r="CC40" s="71">
        <v>1.1679999999999999</v>
      </c>
      <c r="CD40" s="71">
        <v>1.133</v>
      </c>
      <c r="CE40" s="71">
        <v>1.143</v>
      </c>
      <c r="CF40" s="71">
        <v>1.0109999999999999</v>
      </c>
      <c r="CG40" s="71">
        <v>1.0740000000000001</v>
      </c>
      <c r="CH40" s="71">
        <v>1.173</v>
      </c>
      <c r="CI40" s="71">
        <v>1.123</v>
      </c>
      <c r="CJ40" s="71">
        <v>1.173</v>
      </c>
      <c r="CK40" s="71">
        <v>1.19</v>
      </c>
      <c r="CL40" s="71">
        <v>1.1779999999999999</v>
      </c>
      <c r="CM40" s="71">
        <v>1.17</v>
      </c>
      <c r="CN40" s="71">
        <v>1.1850000000000001</v>
      </c>
      <c r="CO40" s="71">
        <v>1.1459999999999999</v>
      </c>
      <c r="CP40" s="71">
        <v>1.1359999999999999</v>
      </c>
      <c r="CQ40" s="71">
        <v>1.173</v>
      </c>
      <c r="CR40" s="71">
        <v>1.1870000000000001</v>
      </c>
      <c r="CS40" s="71">
        <v>1.1930000000000001</v>
      </c>
      <c r="CT40" s="71">
        <v>1.0640000000000001</v>
      </c>
      <c r="CU40" s="71">
        <v>1.089</v>
      </c>
      <c r="CV40" s="71">
        <v>1.123</v>
      </c>
      <c r="CW40" s="71">
        <v>1.0980000000000001</v>
      </c>
      <c r="CX40" s="71">
        <v>1.131</v>
      </c>
      <c r="CY40" s="71">
        <v>1.139</v>
      </c>
      <c r="CZ40" s="71">
        <v>1.111</v>
      </c>
      <c r="DA40" s="71">
        <v>1.127</v>
      </c>
      <c r="DB40" s="71">
        <v>1.1279999999999999</v>
      </c>
      <c r="DC40" s="71">
        <v>1.101</v>
      </c>
      <c r="DD40" s="71">
        <v>0.99039999999999995</v>
      </c>
      <c r="DE40" s="71">
        <v>1.121</v>
      </c>
      <c r="DF40" s="71">
        <v>1.204</v>
      </c>
      <c r="DG40" s="71">
        <v>1.109</v>
      </c>
      <c r="DH40" s="71">
        <v>1.1419999999999999</v>
      </c>
      <c r="DI40" s="71">
        <v>1.103</v>
      </c>
      <c r="DJ40" s="71">
        <v>1.0820000000000001</v>
      </c>
      <c r="DK40" s="71">
        <v>1.105</v>
      </c>
      <c r="DL40" s="71">
        <v>1.1080000000000001</v>
      </c>
      <c r="DM40" s="71">
        <v>1.0189999999999999</v>
      </c>
      <c r="DN40" s="71">
        <v>0.98060000000000003</v>
      </c>
      <c r="DO40" s="71">
        <v>1.07</v>
      </c>
      <c r="DP40" s="71">
        <v>0.96809999999999996</v>
      </c>
      <c r="DQ40" s="71">
        <v>1.153</v>
      </c>
      <c r="DR40" s="71">
        <v>1.0780000000000001</v>
      </c>
      <c r="DS40" s="71">
        <v>1.179</v>
      </c>
      <c r="DT40" s="71">
        <v>1.1839999999999999</v>
      </c>
      <c r="DU40" s="71">
        <v>1.0760000000000001</v>
      </c>
      <c r="DV40" s="71">
        <v>1.1439999999999999</v>
      </c>
      <c r="DW40" s="71">
        <v>0.47899999999999998</v>
      </c>
      <c r="DX40" s="71">
        <v>1.042</v>
      </c>
      <c r="DY40" s="71">
        <v>1.1399999999999999</v>
      </c>
      <c r="DZ40" s="71">
        <v>1.1140000000000001</v>
      </c>
      <c r="EA40" s="71">
        <v>1.1599999999999999</v>
      </c>
      <c r="EB40" s="71">
        <v>1.1519999999999999</v>
      </c>
      <c r="EC40" s="71">
        <v>1.0780000000000001</v>
      </c>
      <c r="ED40" s="71">
        <v>1.1459999999999999</v>
      </c>
      <c r="EE40" s="71">
        <v>2.2629999999999999</v>
      </c>
      <c r="EF40" s="71">
        <v>2.2229999999999999</v>
      </c>
      <c r="EG40" s="71">
        <v>1.147</v>
      </c>
      <c r="EH40" s="71">
        <v>1.1479999999999999</v>
      </c>
      <c r="EI40" s="71">
        <v>1.1259999999999999</v>
      </c>
      <c r="EJ40" s="71">
        <v>1.034</v>
      </c>
      <c r="EK40" s="71">
        <v>1.1319999999999999</v>
      </c>
      <c r="EL40" s="71">
        <v>1.1539999999999999</v>
      </c>
      <c r="EM40" s="71">
        <v>1.1639999999999999</v>
      </c>
      <c r="EN40" s="71">
        <v>1.0660000000000001</v>
      </c>
      <c r="EO40" s="71">
        <v>1.1759999999999999</v>
      </c>
      <c r="EP40" s="71">
        <v>1.1000000000000001</v>
      </c>
      <c r="EQ40" s="71">
        <v>1.1359999999999999</v>
      </c>
      <c r="ER40" s="71">
        <v>1.181</v>
      </c>
      <c r="ES40" s="71">
        <v>1.036</v>
      </c>
      <c r="ET40" s="71">
        <v>1.159</v>
      </c>
      <c r="EU40" s="71">
        <v>1.1859999999999999</v>
      </c>
      <c r="EV40" s="71">
        <v>1.1000000000000001</v>
      </c>
      <c r="EW40" s="71">
        <v>1.1759999999999999</v>
      </c>
      <c r="EX40" s="71">
        <v>1.179</v>
      </c>
      <c r="EY40" s="71">
        <v>1.1679999999999999</v>
      </c>
      <c r="EZ40" s="71">
        <v>1.137</v>
      </c>
      <c r="FA40" s="71">
        <v>1.1819999999999999</v>
      </c>
      <c r="FB40" s="71">
        <v>1.107</v>
      </c>
      <c r="FC40" s="71">
        <v>1.1220000000000001</v>
      </c>
      <c r="FD40" s="71">
        <v>1.131</v>
      </c>
      <c r="FE40" s="71">
        <v>1.1479999999999999</v>
      </c>
      <c r="FF40" s="71">
        <v>1.179</v>
      </c>
      <c r="FG40" s="71">
        <v>1.153</v>
      </c>
      <c r="FH40" s="71">
        <v>1.22</v>
      </c>
      <c r="FI40" s="71">
        <v>1.135</v>
      </c>
      <c r="FJ40" s="71">
        <v>1.153</v>
      </c>
      <c r="FK40" s="71">
        <v>1.2290000000000001</v>
      </c>
      <c r="FL40" s="71">
        <v>1.1910000000000001</v>
      </c>
      <c r="FM40" s="71">
        <v>1.1399999999999999</v>
      </c>
      <c r="FN40" s="71">
        <v>1.143</v>
      </c>
      <c r="FO40" s="71">
        <v>1.155</v>
      </c>
      <c r="FP40" s="71">
        <v>1.18</v>
      </c>
      <c r="FQ40" s="71">
        <v>0</v>
      </c>
      <c r="FR40" s="71">
        <v>0</v>
      </c>
      <c r="FS40" s="71">
        <v>0</v>
      </c>
      <c r="FT40" s="71">
        <v>0</v>
      </c>
      <c r="FU40" s="71">
        <v>0</v>
      </c>
      <c r="FV40" s="71">
        <v>0</v>
      </c>
      <c r="FW40" s="71">
        <v>0</v>
      </c>
      <c r="FX40" s="71">
        <v>0</v>
      </c>
      <c r="FY40" s="71">
        <v>0</v>
      </c>
      <c r="FZ40" s="71">
        <v>0</v>
      </c>
      <c r="GA40" s="71">
        <v>0</v>
      </c>
      <c r="GB40" s="71">
        <v>0</v>
      </c>
      <c r="GC40" s="71">
        <v>0</v>
      </c>
      <c r="GD40" s="71">
        <v>0</v>
      </c>
      <c r="GE40" s="71">
        <v>0</v>
      </c>
      <c r="GF40" s="71">
        <v>0</v>
      </c>
      <c r="GG40" s="71">
        <v>0</v>
      </c>
      <c r="GH40" s="71">
        <v>0</v>
      </c>
      <c r="GI40" s="71">
        <v>0</v>
      </c>
      <c r="GJ40" s="71">
        <v>0</v>
      </c>
      <c r="GK40" s="71">
        <v>0</v>
      </c>
      <c r="GL40" s="71">
        <v>0</v>
      </c>
      <c r="GM40" s="71">
        <v>0</v>
      </c>
      <c r="GN40" s="71">
        <v>0</v>
      </c>
      <c r="GO40" s="71">
        <v>0</v>
      </c>
      <c r="GP40" s="71">
        <v>0</v>
      </c>
      <c r="GQ40" s="71">
        <v>0</v>
      </c>
      <c r="GR40" s="71">
        <v>0</v>
      </c>
      <c r="GS40" s="71">
        <v>0</v>
      </c>
      <c r="GT40" s="71">
        <v>0</v>
      </c>
      <c r="GU40" s="71">
        <v>0</v>
      </c>
      <c r="GV40" s="71">
        <v>0</v>
      </c>
      <c r="GW40" s="71">
        <v>0</v>
      </c>
      <c r="GX40" s="71">
        <v>0</v>
      </c>
      <c r="GY40" s="71">
        <v>1</v>
      </c>
      <c r="GZ40" s="71">
        <v>1</v>
      </c>
      <c r="HA40" s="71">
        <v>1</v>
      </c>
      <c r="HB40" s="71">
        <v>1</v>
      </c>
      <c r="HC40" s="71">
        <v>1</v>
      </c>
      <c r="HD40" s="71">
        <v>1</v>
      </c>
      <c r="HE40" s="71">
        <v>0</v>
      </c>
      <c r="HF40" s="71">
        <v>0</v>
      </c>
      <c r="HG40" s="71">
        <v>0</v>
      </c>
      <c r="HH40" s="71">
        <v>0</v>
      </c>
      <c r="HI40" s="71">
        <v>0</v>
      </c>
      <c r="HJ40" s="71">
        <v>0</v>
      </c>
      <c r="HK40" s="71">
        <v>0</v>
      </c>
      <c r="HL40" s="71">
        <v>0</v>
      </c>
      <c r="HM40" s="71">
        <v>0</v>
      </c>
      <c r="HN40" s="71">
        <v>0</v>
      </c>
      <c r="HO40" s="71">
        <v>0</v>
      </c>
      <c r="HP40" s="71">
        <v>0</v>
      </c>
      <c r="HQ40" s="71">
        <v>0</v>
      </c>
      <c r="HR40" s="71">
        <v>0</v>
      </c>
      <c r="HS40" s="71">
        <v>0</v>
      </c>
      <c r="HT40" s="71">
        <v>0</v>
      </c>
      <c r="HU40" s="71">
        <v>0</v>
      </c>
      <c r="HV40" s="71">
        <v>0</v>
      </c>
      <c r="HW40" s="71">
        <v>0</v>
      </c>
      <c r="HX40" s="71">
        <v>0</v>
      </c>
      <c r="HY40" s="71">
        <v>0</v>
      </c>
      <c r="HZ40" s="71">
        <v>0</v>
      </c>
      <c r="IA40" s="71">
        <v>0</v>
      </c>
      <c r="IB40" s="71">
        <v>0</v>
      </c>
      <c r="IC40" s="71">
        <v>0</v>
      </c>
      <c r="ID40" s="71">
        <v>0</v>
      </c>
      <c r="IE40" s="71">
        <v>0</v>
      </c>
      <c r="IF40" s="71">
        <v>0</v>
      </c>
      <c r="IG40" s="71">
        <v>0</v>
      </c>
      <c r="IH40" s="71">
        <v>0</v>
      </c>
      <c r="II40" s="71">
        <v>0</v>
      </c>
      <c r="IJ40" s="71">
        <v>0</v>
      </c>
      <c r="IK40" s="71">
        <v>0</v>
      </c>
      <c r="IL40" s="71">
        <v>0</v>
      </c>
      <c r="IM40" s="71">
        <v>0</v>
      </c>
      <c r="IN40" s="71">
        <v>0</v>
      </c>
      <c r="IO40" s="71">
        <v>0</v>
      </c>
      <c r="IP40" s="71">
        <v>0</v>
      </c>
      <c r="IQ40" s="71">
        <v>0</v>
      </c>
      <c r="IR40" s="71">
        <v>0</v>
      </c>
      <c r="IS40" s="71">
        <v>0</v>
      </c>
      <c r="IT40" s="71">
        <v>0</v>
      </c>
      <c r="IU40" s="71">
        <v>0</v>
      </c>
      <c r="IV40" s="71">
        <v>0</v>
      </c>
      <c r="IW40" s="71">
        <v>0</v>
      </c>
      <c r="IX40" s="71">
        <v>0</v>
      </c>
      <c r="IY40" s="71">
        <v>0</v>
      </c>
      <c r="IZ40" s="71">
        <v>0</v>
      </c>
      <c r="JA40" s="71">
        <v>0</v>
      </c>
      <c r="JB40" s="71">
        <v>0</v>
      </c>
      <c r="JC40" s="71">
        <v>0</v>
      </c>
      <c r="JD40" s="71">
        <v>0</v>
      </c>
      <c r="JE40" s="71">
        <v>0</v>
      </c>
      <c r="JF40" s="71">
        <v>0</v>
      </c>
      <c r="JG40" s="71">
        <v>0</v>
      </c>
      <c r="JH40" s="71">
        <v>0</v>
      </c>
      <c r="JI40" s="71">
        <v>0</v>
      </c>
      <c r="JJ40" s="71">
        <v>0</v>
      </c>
      <c r="JK40" s="71">
        <v>0</v>
      </c>
      <c r="JL40" s="71">
        <v>0</v>
      </c>
      <c r="JM40" s="71">
        <v>0</v>
      </c>
      <c r="JN40" s="71">
        <v>0</v>
      </c>
      <c r="JO40" s="71">
        <v>0</v>
      </c>
      <c r="JP40" s="71">
        <v>0</v>
      </c>
      <c r="JQ40" s="71">
        <v>0</v>
      </c>
      <c r="JR40" s="71">
        <v>0</v>
      </c>
      <c r="JS40" s="71">
        <v>0</v>
      </c>
      <c r="JT40" s="71">
        <v>0</v>
      </c>
      <c r="JU40" s="71">
        <v>0</v>
      </c>
      <c r="JV40" s="71">
        <v>0</v>
      </c>
      <c r="JW40" s="71">
        <v>0</v>
      </c>
      <c r="JX40" s="71">
        <v>0</v>
      </c>
      <c r="JY40" s="71">
        <v>0</v>
      </c>
      <c r="JZ40" s="71">
        <v>0</v>
      </c>
      <c r="KA40" s="71">
        <v>0</v>
      </c>
      <c r="KB40" s="71">
        <v>0</v>
      </c>
      <c r="KC40" s="71">
        <v>0</v>
      </c>
      <c r="KD40" s="71">
        <v>0</v>
      </c>
      <c r="KE40" s="71">
        <v>0</v>
      </c>
      <c r="KF40" s="71">
        <v>0</v>
      </c>
      <c r="KG40" s="71">
        <v>0</v>
      </c>
      <c r="KH40" s="71">
        <v>0</v>
      </c>
      <c r="KI40" s="71">
        <v>1</v>
      </c>
      <c r="KJ40" s="71">
        <v>1</v>
      </c>
      <c r="KK40" s="71">
        <v>0</v>
      </c>
      <c r="KL40" s="71">
        <v>0</v>
      </c>
      <c r="KM40" s="71">
        <v>0</v>
      </c>
      <c r="KN40" s="71">
        <v>0</v>
      </c>
      <c r="KO40" s="71">
        <v>0</v>
      </c>
      <c r="KP40" s="71">
        <v>0</v>
      </c>
      <c r="KQ40" s="71">
        <v>0</v>
      </c>
      <c r="KR40" s="71">
        <v>0</v>
      </c>
      <c r="KS40" s="71">
        <v>0</v>
      </c>
      <c r="KT40" s="71">
        <v>0</v>
      </c>
      <c r="KU40" s="71">
        <v>0</v>
      </c>
      <c r="KV40" s="71">
        <v>0</v>
      </c>
      <c r="KW40" s="71">
        <v>0</v>
      </c>
      <c r="KX40" s="71">
        <v>0</v>
      </c>
      <c r="KY40" s="71">
        <v>0</v>
      </c>
      <c r="KZ40" s="71">
        <v>0</v>
      </c>
      <c r="LA40" s="71">
        <v>0</v>
      </c>
      <c r="LB40" s="71">
        <v>0</v>
      </c>
      <c r="LC40" s="71">
        <v>0</v>
      </c>
      <c r="LD40" s="71">
        <v>0</v>
      </c>
      <c r="LE40" s="71">
        <v>0</v>
      </c>
      <c r="LF40" s="71">
        <v>0</v>
      </c>
      <c r="LG40" s="71">
        <v>0</v>
      </c>
      <c r="LH40" s="71">
        <v>0</v>
      </c>
      <c r="LI40" s="71">
        <v>0</v>
      </c>
      <c r="LJ40" s="71">
        <v>0</v>
      </c>
      <c r="LK40" s="71">
        <v>0</v>
      </c>
      <c r="LL40" s="71">
        <v>0</v>
      </c>
      <c r="LM40" s="71">
        <v>0</v>
      </c>
      <c r="LN40" s="71">
        <v>0</v>
      </c>
      <c r="LO40" s="71">
        <v>0</v>
      </c>
      <c r="LP40" s="71">
        <v>0</v>
      </c>
      <c r="LQ40" s="71">
        <v>0</v>
      </c>
      <c r="LR40" s="71">
        <v>0</v>
      </c>
      <c r="LS40" s="71">
        <v>0</v>
      </c>
      <c r="LT40" s="71">
        <v>0</v>
      </c>
    </row>
    <row r="41" spans="1:332">
      <c r="A41" s="71" t="s">
        <v>19</v>
      </c>
      <c r="B41" s="71" t="s">
        <v>12</v>
      </c>
      <c r="C41" s="71">
        <v>3034001</v>
      </c>
      <c r="D41" s="71" t="s">
        <v>101</v>
      </c>
      <c r="E41" s="71" t="s">
        <v>104</v>
      </c>
      <c r="F41" s="71" t="s">
        <v>2116</v>
      </c>
      <c r="G41" s="71">
        <v>24000</v>
      </c>
      <c r="H41" s="71">
        <v>3058000</v>
      </c>
      <c r="I41" s="71" t="s">
        <v>75</v>
      </c>
      <c r="J41" s="71">
        <v>5.6250000000000001E-2</v>
      </c>
      <c r="K41" s="71">
        <v>0.80727300000000002</v>
      </c>
      <c r="L41" s="71" t="s">
        <v>1731</v>
      </c>
      <c r="M41" s="71">
        <v>1.004</v>
      </c>
      <c r="N41" s="71">
        <v>1.294</v>
      </c>
      <c r="O41" s="71">
        <v>1.2130000000000001</v>
      </c>
      <c r="P41" s="71">
        <v>1.3009999999999999</v>
      </c>
      <c r="Q41" s="71">
        <v>1.1639999999999999</v>
      </c>
      <c r="R41" s="71">
        <v>1.115</v>
      </c>
      <c r="S41" s="71">
        <v>1.2390000000000001</v>
      </c>
      <c r="T41" s="71">
        <v>1.2170000000000001</v>
      </c>
      <c r="U41" s="71">
        <v>1.216</v>
      </c>
      <c r="V41" s="71">
        <v>0.94389999999999996</v>
      </c>
      <c r="W41" s="71">
        <v>1.2010000000000001</v>
      </c>
      <c r="X41" s="71">
        <v>1.093</v>
      </c>
      <c r="Y41" s="71">
        <v>1.1990000000000001</v>
      </c>
      <c r="Z41" s="71">
        <v>1.196</v>
      </c>
      <c r="AA41" s="71">
        <v>1.1100000000000001</v>
      </c>
      <c r="AB41" s="71">
        <v>1.1359999999999999</v>
      </c>
      <c r="AC41" s="71">
        <v>1.119</v>
      </c>
      <c r="AD41" s="71">
        <v>1.2190000000000001</v>
      </c>
      <c r="AE41" s="71">
        <v>1.194</v>
      </c>
      <c r="AF41" s="71">
        <v>1.2470000000000001</v>
      </c>
      <c r="AG41" s="71">
        <v>1.103</v>
      </c>
      <c r="AH41" s="71">
        <v>1.242</v>
      </c>
      <c r="AI41" s="71">
        <v>1.155</v>
      </c>
      <c r="AJ41" s="71">
        <v>1.1739999999999999</v>
      </c>
      <c r="AK41" s="71">
        <v>1.2490000000000001</v>
      </c>
      <c r="AL41" s="71">
        <v>1.161</v>
      </c>
      <c r="AM41" s="71">
        <v>1.143</v>
      </c>
      <c r="AN41" s="71">
        <v>1.3080000000000001</v>
      </c>
      <c r="AO41" s="71">
        <v>1.127</v>
      </c>
      <c r="AP41" s="71">
        <v>1.177</v>
      </c>
      <c r="AQ41" s="71">
        <v>1.198</v>
      </c>
      <c r="AR41" s="71">
        <v>1.1970000000000001</v>
      </c>
      <c r="AS41" s="71">
        <v>1.1879999999999999</v>
      </c>
      <c r="AT41" s="71">
        <v>1.2609999999999999</v>
      </c>
      <c r="AU41" s="71">
        <v>2.375</v>
      </c>
      <c r="AV41" s="71">
        <v>2.1280000000000001</v>
      </c>
      <c r="AW41" s="71">
        <v>2.4009999999999998</v>
      </c>
      <c r="AX41" s="71">
        <v>2.2429999999999999</v>
      </c>
      <c r="AY41" s="71">
        <v>2.2080000000000002</v>
      </c>
      <c r="AZ41" s="71">
        <v>2.3559999999999999</v>
      </c>
      <c r="BA41" s="71">
        <v>1.24</v>
      </c>
      <c r="BB41" s="71">
        <v>1.1180000000000001</v>
      </c>
      <c r="BC41" s="71">
        <v>1.36</v>
      </c>
      <c r="BD41" s="71">
        <v>1.177</v>
      </c>
      <c r="BE41" s="71">
        <v>1.1439999999999999</v>
      </c>
      <c r="BF41" s="71">
        <v>1.103</v>
      </c>
      <c r="BG41" s="71">
        <v>1.2070000000000001</v>
      </c>
      <c r="BH41" s="71">
        <v>1.1870000000000001</v>
      </c>
      <c r="BI41" s="71">
        <v>1.1439999999999999</v>
      </c>
      <c r="BJ41" s="71">
        <v>1.254</v>
      </c>
      <c r="BK41" s="71">
        <v>1.145</v>
      </c>
      <c r="BL41" s="71">
        <v>1.891</v>
      </c>
      <c r="BM41" s="71">
        <v>0.99639999999999995</v>
      </c>
      <c r="BN41" s="71">
        <v>1.2909999999999999</v>
      </c>
      <c r="BO41" s="71">
        <v>1.0549999999999999</v>
      </c>
      <c r="BP41" s="71">
        <v>1.157</v>
      </c>
      <c r="BQ41" s="71">
        <v>1.31</v>
      </c>
      <c r="BR41" s="71">
        <v>1.232</v>
      </c>
      <c r="BS41" s="71">
        <v>1.0209999999999999</v>
      </c>
      <c r="BT41" s="71">
        <v>1.024</v>
      </c>
      <c r="BU41" s="71">
        <v>0.86619999999999997</v>
      </c>
      <c r="BV41" s="71">
        <v>0.75949999999999995</v>
      </c>
      <c r="BW41" s="71">
        <v>1.292</v>
      </c>
      <c r="BX41" s="71">
        <v>1.1659999999999999</v>
      </c>
      <c r="BY41" s="71">
        <v>1.288</v>
      </c>
      <c r="BZ41" s="71">
        <v>1.2090000000000001</v>
      </c>
      <c r="CA41" s="71">
        <v>1.214</v>
      </c>
      <c r="CB41" s="71">
        <v>1.1479999999999999</v>
      </c>
      <c r="CC41" s="71">
        <v>1.2849999999999999</v>
      </c>
      <c r="CD41" s="71">
        <v>1.2070000000000001</v>
      </c>
      <c r="CE41" s="71">
        <v>1.228</v>
      </c>
      <c r="CF41" s="71">
        <v>0.91400000000000003</v>
      </c>
      <c r="CG41" s="71">
        <v>1.0529999999999999</v>
      </c>
      <c r="CH41" s="71">
        <v>1.276</v>
      </c>
      <c r="CI41" s="71">
        <v>1.204</v>
      </c>
      <c r="CJ41" s="71">
        <v>1.3120000000000001</v>
      </c>
      <c r="CK41" s="71">
        <v>1.3149999999999999</v>
      </c>
      <c r="CL41" s="71">
        <v>1.274</v>
      </c>
      <c r="CM41" s="71">
        <v>1.302</v>
      </c>
      <c r="CN41" s="71">
        <v>1.246</v>
      </c>
      <c r="CO41" s="71">
        <v>1.2410000000000001</v>
      </c>
      <c r="CP41" s="71">
        <v>1.2130000000000001</v>
      </c>
      <c r="CQ41" s="71">
        <v>1.329</v>
      </c>
      <c r="CR41" s="71">
        <v>1.3120000000000001</v>
      </c>
      <c r="CS41" s="71">
        <v>1.3220000000000001</v>
      </c>
      <c r="CT41" s="71">
        <v>1.131</v>
      </c>
      <c r="CU41" s="71">
        <v>1.212</v>
      </c>
      <c r="CV41" s="71">
        <v>1.177</v>
      </c>
      <c r="CW41" s="71">
        <v>1.2170000000000001</v>
      </c>
      <c r="CX41" s="71">
        <v>1.226</v>
      </c>
      <c r="CY41" s="71">
        <v>1.272</v>
      </c>
      <c r="CZ41" s="71">
        <v>1.2110000000000001</v>
      </c>
      <c r="DA41" s="71">
        <v>1.2130000000000001</v>
      </c>
      <c r="DB41" s="71">
        <v>1.2190000000000001</v>
      </c>
      <c r="DC41" s="71">
        <v>1.167</v>
      </c>
      <c r="DD41" s="71">
        <v>1.181</v>
      </c>
      <c r="DE41" s="71">
        <v>1.1339999999999999</v>
      </c>
      <c r="DF41" s="71">
        <v>1.3009999999999999</v>
      </c>
      <c r="DG41" s="71">
        <v>1.105</v>
      </c>
      <c r="DH41" s="71">
        <v>1.2509999999999999</v>
      </c>
      <c r="DI41" s="71">
        <v>1.25</v>
      </c>
      <c r="DJ41" s="71">
        <v>0.99050000000000005</v>
      </c>
      <c r="DK41" s="71">
        <v>1.2310000000000001</v>
      </c>
      <c r="DL41" s="71">
        <v>1.212</v>
      </c>
      <c r="DM41" s="71">
        <v>0.96730000000000005</v>
      </c>
      <c r="DN41" s="71">
        <v>0.8679</v>
      </c>
      <c r="DO41" s="71">
        <v>1.1679999999999999</v>
      </c>
      <c r="DP41" s="71">
        <v>0.8569</v>
      </c>
      <c r="DQ41" s="71">
        <v>1.2969999999999999</v>
      </c>
      <c r="DR41" s="71">
        <v>1.1459999999999999</v>
      </c>
      <c r="DS41" s="71">
        <v>1.2589999999999999</v>
      </c>
      <c r="DT41" s="71">
        <v>1.353</v>
      </c>
      <c r="DU41" s="71">
        <v>1.103</v>
      </c>
      <c r="DV41" s="71">
        <v>1.2669999999999999</v>
      </c>
      <c r="DW41" s="71">
        <v>0.4133</v>
      </c>
      <c r="DX41" s="71">
        <v>1.161</v>
      </c>
      <c r="DY41" s="71">
        <v>1.2509999999999999</v>
      </c>
      <c r="DZ41" s="71">
        <v>1.252</v>
      </c>
      <c r="EA41" s="71">
        <v>1.28</v>
      </c>
      <c r="EB41" s="71">
        <v>1.2110000000000001</v>
      </c>
      <c r="EC41" s="71">
        <v>1.181</v>
      </c>
      <c r="ED41" s="71">
        <v>1.1850000000000001</v>
      </c>
      <c r="EE41" s="71">
        <v>2.4590000000000001</v>
      </c>
      <c r="EF41" s="71">
        <v>2.3380000000000001</v>
      </c>
      <c r="EG41" s="71">
        <v>1.222</v>
      </c>
      <c r="EH41" s="71">
        <v>1.2529999999999999</v>
      </c>
      <c r="EI41" s="71">
        <v>1.1679999999999999</v>
      </c>
      <c r="EJ41" s="71">
        <v>0.98660000000000003</v>
      </c>
      <c r="EK41" s="71">
        <v>1.1910000000000001</v>
      </c>
      <c r="EL41" s="71">
        <v>1.2669999999999999</v>
      </c>
      <c r="EM41" s="71">
        <v>1.288</v>
      </c>
      <c r="EN41" s="71">
        <v>1.153</v>
      </c>
      <c r="EO41" s="71">
        <v>1.365</v>
      </c>
      <c r="EP41" s="71">
        <v>1.149</v>
      </c>
      <c r="EQ41" s="71">
        <v>1.238</v>
      </c>
      <c r="ER41" s="71">
        <v>1.371</v>
      </c>
      <c r="ES41" s="71">
        <v>0.99360000000000004</v>
      </c>
      <c r="ET41" s="71">
        <v>1.218</v>
      </c>
      <c r="EU41" s="71">
        <v>1.2809999999999999</v>
      </c>
      <c r="EV41" s="71">
        <v>1.1970000000000001</v>
      </c>
      <c r="EW41" s="71">
        <v>1.3009999999999999</v>
      </c>
      <c r="EX41" s="71">
        <v>1.2709999999999999</v>
      </c>
      <c r="EY41" s="71">
        <v>1.274</v>
      </c>
      <c r="EZ41" s="71">
        <v>1.1639999999999999</v>
      </c>
      <c r="FA41" s="71">
        <v>1.2889999999999999</v>
      </c>
      <c r="FB41" s="71">
        <v>1.2050000000000001</v>
      </c>
      <c r="FC41" s="71">
        <v>1.2090000000000001</v>
      </c>
      <c r="FD41" s="71">
        <v>1.1579999999999999</v>
      </c>
      <c r="FE41" s="71">
        <v>1.2290000000000001</v>
      </c>
      <c r="FF41" s="71">
        <v>1.264</v>
      </c>
      <c r="FG41" s="71">
        <v>1.248</v>
      </c>
      <c r="FH41" s="71">
        <v>1.3260000000000001</v>
      </c>
      <c r="FI41" s="71">
        <v>1.2230000000000001</v>
      </c>
      <c r="FJ41" s="71">
        <v>1.2529999999999999</v>
      </c>
      <c r="FK41" s="71">
        <v>1.323</v>
      </c>
      <c r="FL41" s="71">
        <v>1.3069999999999999</v>
      </c>
      <c r="FM41" s="71">
        <v>1.238</v>
      </c>
      <c r="FN41" s="71">
        <v>1.2330000000000001</v>
      </c>
      <c r="FO41" s="71">
        <v>1.2070000000000001</v>
      </c>
      <c r="FP41" s="71">
        <v>1.2629999999999999</v>
      </c>
      <c r="FQ41" s="71">
        <v>0</v>
      </c>
      <c r="FR41" s="71">
        <v>0</v>
      </c>
      <c r="FS41" s="71">
        <v>0</v>
      </c>
      <c r="FT41" s="71">
        <v>0</v>
      </c>
      <c r="FU41" s="71">
        <v>0</v>
      </c>
      <c r="FV41" s="71">
        <v>0</v>
      </c>
      <c r="FW41" s="71">
        <v>0</v>
      </c>
      <c r="FX41" s="71">
        <v>0</v>
      </c>
      <c r="FY41" s="71">
        <v>0</v>
      </c>
      <c r="FZ41" s="71">
        <v>0</v>
      </c>
      <c r="GA41" s="71">
        <v>0</v>
      </c>
      <c r="GB41" s="71">
        <v>0</v>
      </c>
      <c r="GC41" s="71">
        <v>0</v>
      </c>
      <c r="GD41" s="71">
        <v>0</v>
      </c>
      <c r="GE41" s="71">
        <v>0</v>
      </c>
      <c r="GF41" s="71">
        <v>0</v>
      </c>
      <c r="GG41" s="71">
        <v>0</v>
      </c>
      <c r="GH41" s="71">
        <v>0</v>
      </c>
      <c r="GI41" s="71">
        <v>0</v>
      </c>
      <c r="GJ41" s="71">
        <v>0</v>
      </c>
      <c r="GK41" s="71">
        <v>0</v>
      </c>
      <c r="GL41" s="71">
        <v>0</v>
      </c>
      <c r="GM41" s="71">
        <v>0</v>
      </c>
      <c r="GN41" s="71">
        <v>0</v>
      </c>
      <c r="GO41" s="71">
        <v>0</v>
      </c>
      <c r="GP41" s="71">
        <v>0</v>
      </c>
      <c r="GQ41" s="71">
        <v>0</v>
      </c>
      <c r="GR41" s="71">
        <v>0</v>
      </c>
      <c r="GS41" s="71">
        <v>0</v>
      </c>
      <c r="GT41" s="71">
        <v>0</v>
      </c>
      <c r="GU41" s="71">
        <v>0</v>
      </c>
      <c r="GV41" s="71">
        <v>0</v>
      </c>
      <c r="GW41" s="71">
        <v>0</v>
      </c>
      <c r="GX41" s="71">
        <v>0</v>
      </c>
      <c r="GY41" s="71">
        <v>1</v>
      </c>
      <c r="GZ41" s="71">
        <v>1</v>
      </c>
      <c r="HA41" s="71">
        <v>1</v>
      </c>
      <c r="HB41" s="71">
        <v>1</v>
      </c>
      <c r="HC41" s="71">
        <v>1</v>
      </c>
      <c r="HD41" s="71">
        <v>1</v>
      </c>
      <c r="HE41" s="71">
        <v>0</v>
      </c>
      <c r="HF41" s="71">
        <v>0</v>
      </c>
      <c r="HG41" s="71">
        <v>0</v>
      </c>
      <c r="HH41" s="71">
        <v>0</v>
      </c>
      <c r="HI41" s="71">
        <v>0</v>
      </c>
      <c r="HJ41" s="71">
        <v>0</v>
      </c>
      <c r="HK41" s="71">
        <v>0</v>
      </c>
      <c r="HL41" s="71">
        <v>0</v>
      </c>
      <c r="HM41" s="71">
        <v>0</v>
      </c>
      <c r="HN41" s="71">
        <v>0</v>
      </c>
      <c r="HO41" s="71">
        <v>0</v>
      </c>
      <c r="HP41" s="71">
        <v>1</v>
      </c>
      <c r="HQ41" s="71">
        <v>0</v>
      </c>
      <c r="HR41" s="71">
        <v>0</v>
      </c>
      <c r="HS41" s="71">
        <v>0</v>
      </c>
      <c r="HT41" s="71">
        <v>0</v>
      </c>
      <c r="HU41" s="71">
        <v>0</v>
      </c>
      <c r="HV41" s="71">
        <v>0</v>
      </c>
      <c r="HW41" s="71">
        <v>0</v>
      </c>
      <c r="HX41" s="71">
        <v>0</v>
      </c>
      <c r="HY41" s="71">
        <v>0</v>
      </c>
      <c r="HZ41" s="71">
        <v>0</v>
      </c>
      <c r="IA41" s="71">
        <v>0</v>
      </c>
      <c r="IB41" s="71">
        <v>0</v>
      </c>
      <c r="IC41" s="71">
        <v>0</v>
      </c>
      <c r="ID41" s="71">
        <v>0</v>
      </c>
      <c r="IE41" s="71">
        <v>0</v>
      </c>
      <c r="IF41" s="71">
        <v>0</v>
      </c>
      <c r="IG41" s="71">
        <v>0</v>
      </c>
      <c r="IH41" s="71">
        <v>0</v>
      </c>
      <c r="II41" s="71">
        <v>0</v>
      </c>
      <c r="IJ41" s="71">
        <v>0</v>
      </c>
      <c r="IK41" s="71">
        <v>0</v>
      </c>
      <c r="IL41" s="71">
        <v>0</v>
      </c>
      <c r="IM41" s="71">
        <v>0</v>
      </c>
      <c r="IN41" s="71">
        <v>0</v>
      </c>
      <c r="IO41" s="71">
        <v>0</v>
      </c>
      <c r="IP41" s="71">
        <v>0</v>
      </c>
      <c r="IQ41" s="71">
        <v>0</v>
      </c>
      <c r="IR41" s="71">
        <v>0</v>
      </c>
      <c r="IS41" s="71">
        <v>0</v>
      </c>
      <c r="IT41" s="71">
        <v>0</v>
      </c>
      <c r="IU41" s="71">
        <v>0</v>
      </c>
      <c r="IV41" s="71">
        <v>0</v>
      </c>
      <c r="IW41" s="71">
        <v>0</v>
      </c>
      <c r="IX41" s="71">
        <v>0</v>
      </c>
      <c r="IY41" s="71">
        <v>0</v>
      </c>
      <c r="IZ41" s="71">
        <v>0</v>
      </c>
      <c r="JA41" s="71">
        <v>0</v>
      </c>
      <c r="JB41" s="71">
        <v>0</v>
      </c>
      <c r="JC41" s="71">
        <v>0</v>
      </c>
      <c r="JD41" s="71">
        <v>0</v>
      </c>
      <c r="JE41" s="71">
        <v>0</v>
      </c>
      <c r="JF41" s="71">
        <v>0</v>
      </c>
      <c r="JG41" s="71">
        <v>0</v>
      </c>
      <c r="JH41" s="71">
        <v>0</v>
      </c>
      <c r="JI41" s="71">
        <v>0</v>
      </c>
      <c r="JJ41" s="71">
        <v>0</v>
      </c>
      <c r="JK41" s="71">
        <v>0</v>
      </c>
      <c r="JL41" s="71">
        <v>0</v>
      </c>
      <c r="JM41" s="71">
        <v>0</v>
      </c>
      <c r="JN41" s="71">
        <v>0</v>
      </c>
      <c r="JO41" s="71">
        <v>0</v>
      </c>
      <c r="JP41" s="71">
        <v>0</v>
      </c>
      <c r="JQ41" s="71">
        <v>0</v>
      </c>
      <c r="JR41" s="71">
        <v>0</v>
      </c>
      <c r="JS41" s="71">
        <v>0</v>
      </c>
      <c r="JT41" s="71">
        <v>0</v>
      </c>
      <c r="JU41" s="71">
        <v>0</v>
      </c>
      <c r="JV41" s="71">
        <v>0</v>
      </c>
      <c r="JW41" s="71">
        <v>0</v>
      </c>
      <c r="JX41" s="71">
        <v>0</v>
      </c>
      <c r="JY41" s="71">
        <v>0</v>
      </c>
      <c r="JZ41" s="71">
        <v>0</v>
      </c>
      <c r="KA41" s="71">
        <v>0</v>
      </c>
      <c r="KB41" s="71">
        <v>0</v>
      </c>
      <c r="KC41" s="71">
        <v>0</v>
      </c>
      <c r="KD41" s="71">
        <v>0</v>
      </c>
      <c r="KE41" s="71">
        <v>0</v>
      </c>
      <c r="KF41" s="71">
        <v>0</v>
      </c>
      <c r="KG41" s="71">
        <v>0</v>
      </c>
      <c r="KH41" s="71">
        <v>0</v>
      </c>
      <c r="KI41" s="71">
        <v>1</v>
      </c>
      <c r="KJ41" s="71">
        <v>1</v>
      </c>
      <c r="KK41" s="71">
        <v>0</v>
      </c>
      <c r="KL41" s="71">
        <v>0</v>
      </c>
      <c r="KM41" s="71">
        <v>0</v>
      </c>
      <c r="KN41" s="71">
        <v>0</v>
      </c>
      <c r="KO41" s="71">
        <v>0</v>
      </c>
      <c r="KP41" s="71">
        <v>0</v>
      </c>
      <c r="KQ41" s="71">
        <v>0</v>
      </c>
      <c r="KR41" s="71">
        <v>0</v>
      </c>
      <c r="KS41" s="71">
        <v>0</v>
      </c>
      <c r="KT41" s="71">
        <v>0</v>
      </c>
      <c r="KU41" s="71">
        <v>0</v>
      </c>
      <c r="KV41" s="71">
        <v>0</v>
      </c>
      <c r="KW41" s="71">
        <v>0</v>
      </c>
      <c r="KX41" s="71">
        <v>0</v>
      </c>
      <c r="KY41" s="71">
        <v>0</v>
      </c>
      <c r="KZ41" s="71">
        <v>0</v>
      </c>
      <c r="LA41" s="71">
        <v>0</v>
      </c>
      <c r="LB41" s="71">
        <v>0</v>
      </c>
      <c r="LC41" s="71">
        <v>0</v>
      </c>
      <c r="LD41" s="71">
        <v>0</v>
      </c>
      <c r="LE41" s="71">
        <v>0</v>
      </c>
      <c r="LF41" s="71">
        <v>0</v>
      </c>
      <c r="LG41" s="71">
        <v>0</v>
      </c>
      <c r="LH41" s="71">
        <v>0</v>
      </c>
      <c r="LI41" s="71">
        <v>0</v>
      </c>
      <c r="LJ41" s="71">
        <v>0</v>
      </c>
      <c r="LK41" s="71">
        <v>0</v>
      </c>
      <c r="LL41" s="71">
        <v>0</v>
      </c>
      <c r="LM41" s="71">
        <v>0</v>
      </c>
      <c r="LN41" s="71">
        <v>0</v>
      </c>
      <c r="LO41" s="71">
        <v>0</v>
      </c>
      <c r="LP41" s="71">
        <v>0</v>
      </c>
      <c r="LQ41" s="71">
        <v>0</v>
      </c>
      <c r="LR41" s="71">
        <v>0</v>
      </c>
      <c r="LS41" s="71">
        <v>0</v>
      </c>
      <c r="LT41" s="71">
        <v>0</v>
      </c>
    </row>
    <row r="42" spans="1:332">
      <c r="A42" s="71" t="s">
        <v>23</v>
      </c>
      <c r="B42" s="71" t="s">
        <v>12</v>
      </c>
      <c r="C42" s="71">
        <v>3201737</v>
      </c>
      <c r="D42" s="71" t="s">
        <v>101</v>
      </c>
      <c r="E42" s="71" t="s">
        <v>104</v>
      </c>
      <c r="F42" s="71" t="s">
        <v>2117</v>
      </c>
      <c r="G42" s="71">
        <v>5344</v>
      </c>
      <c r="H42" s="71">
        <v>3207081</v>
      </c>
      <c r="I42" s="71" t="s">
        <v>75</v>
      </c>
      <c r="J42" s="71">
        <v>0.11874999999999999</v>
      </c>
      <c r="K42" s="71">
        <v>0.89183699999999999</v>
      </c>
      <c r="L42" s="71" t="s">
        <v>1732</v>
      </c>
      <c r="M42" s="71">
        <v>0.94579999999999997</v>
      </c>
      <c r="N42" s="71">
        <v>0.98089999999999999</v>
      </c>
      <c r="O42" s="71">
        <v>1.0640000000000001</v>
      </c>
      <c r="P42" s="71">
        <v>1.05</v>
      </c>
      <c r="Q42" s="71">
        <v>1.0680000000000001</v>
      </c>
      <c r="R42" s="71">
        <v>1.0209999999999999</v>
      </c>
      <c r="S42" s="71">
        <v>1.097</v>
      </c>
      <c r="T42" s="71">
        <v>1.151</v>
      </c>
      <c r="U42" s="71">
        <v>0.97389999999999999</v>
      </c>
      <c r="V42" s="71">
        <v>0.9012</v>
      </c>
      <c r="W42" s="71">
        <v>1.0580000000000001</v>
      </c>
      <c r="X42" s="71">
        <v>1.0129999999999999</v>
      </c>
      <c r="Y42" s="71">
        <v>1.1279999999999999</v>
      </c>
      <c r="Z42" s="71">
        <v>1.081</v>
      </c>
      <c r="AA42" s="71">
        <v>0.99809999999999999</v>
      </c>
      <c r="AB42" s="71">
        <v>1.0880000000000001</v>
      </c>
      <c r="AC42" s="71">
        <v>0.99460000000000004</v>
      </c>
      <c r="AD42" s="71">
        <v>1.0489999999999999</v>
      </c>
      <c r="AE42" s="71">
        <v>1.089</v>
      </c>
      <c r="AF42" s="71">
        <v>1.1679999999999999</v>
      </c>
      <c r="AG42" s="71">
        <v>1.0569999999999999</v>
      </c>
      <c r="AH42" s="71">
        <v>1.1140000000000001</v>
      </c>
      <c r="AI42" s="71">
        <v>1.0760000000000001</v>
      </c>
      <c r="AJ42" s="71">
        <v>1.2030000000000001</v>
      </c>
      <c r="AK42" s="71">
        <v>1.1040000000000001</v>
      </c>
      <c r="AL42" s="71">
        <v>1.0860000000000001</v>
      </c>
      <c r="AM42" s="71">
        <v>1.0129999999999999</v>
      </c>
      <c r="AN42" s="71">
        <v>1.0049999999999999</v>
      </c>
      <c r="AO42" s="71">
        <v>1.07</v>
      </c>
      <c r="AP42" s="71">
        <v>1.0840000000000001</v>
      </c>
      <c r="AQ42" s="71">
        <v>0.98340000000000005</v>
      </c>
      <c r="AR42" s="71">
        <v>1.0009999999999999</v>
      </c>
      <c r="AS42" s="71">
        <v>0.98929999999999996</v>
      </c>
      <c r="AT42" s="71">
        <v>0.99109999999999998</v>
      </c>
      <c r="AU42" s="71">
        <v>2.1379999999999999</v>
      </c>
      <c r="AV42" s="71">
        <v>2.0489999999999999</v>
      </c>
      <c r="AW42" s="71">
        <v>2.0699999999999998</v>
      </c>
      <c r="AX42" s="71">
        <v>2.17</v>
      </c>
      <c r="AY42" s="71">
        <v>2.1219999999999999</v>
      </c>
      <c r="AZ42" s="71">
        <v>2.2160000000000002</v>
      </c>
      <c r="BA42" s="71">
        <v>1.1140000000000001</v>
      </c>
      <c r="BB42" s="71">
        <v>1.0960000000000001</v>
      </c>
      <c r="BC42" s="71">
        <v>1.0580000000000001</v>
      </c>
      <c r="BD42" s="71">
        <v>1.181</v>
      </c>
      <c r="BE42" s="71">
        <v>1.0189999999999999</v>
      </c>
      <c r="BF42" s="71">
        <v>1.0029999999999999</v>
      </c>
      <c r="BG42" s="71">
        <v>1.032</v>
      </c>
      <c r="BH42" s="71">
        <v>1.034</v>
      </c>
      <c r="BI42" s="71">
        <v>0.99660000000000004</v>
      </c>
      <c r="BJ42" s="71">
        <v>1.024</v>
      </c>
      <c r="BK42" s="71">
        <v>1.071</v>
      </c>
      <c r="BL42" s="71">
        <v>1.0249999999999999</v>
      </c>
      <c r="BM42" s="71">
        <v>1.054</v>
      </c>
      <c r="BN42" s="71">
        <v>1.1639999999999999</v>
      </c>
      <c r="BO42" s="71">
        <v>0.91700000000000004</v>
      </c>
      <c r="BP42" s="71">
        <v>0.9869</v>
      </c>
      <c r="BQ42" s="71">
        <v>1.085</v>
      </c>
      <c r="BR42" s="71">
        <v>0.99070000000000003</v>
      </c>
      <c r="BS42" s="71">
        <v>0.91849999999999998</v>
      </c>
      <c r="BT42" s="71">
        <v>1.07</v>
      </c>
      <c r="BU42" s="71">
        <v>0.72360000000000002</v>
      </c>
      <c r="BV42" s="71">
        <v>0.58889999999999998</v>
      </c>
      <c r="BW42" s="71">
        <v>0.9748</v>
      </c>
      <c r="BX42" s="71">
        <v>0.96050000000000002</v>
      </c>
      <c r="BY42" s="71">
        <v>1.1200000000000001</v>
      </c>
      <c r="BZ42" s="71">
        <v>1.0369999999999999</v>
      </c>
      <c r="CA42" s="71">
        <v>1.22</v>
      </c>
      <c r="CB42" s="71">
        <v>3.3660000000000001</v>
      </c>
      <c r="CC42" s="71">
        <v>1.0940000000000001</v>
      </c>
      <c r="CD42" s="71">
        <v>6.3570000000000002</v>
      </c>
      <c r="CE42" s="71">
        <v>7.2619999999999996</v>
      </c>
      <c r="CF42" s="71">
        <v>1.0409999999999999</v>
      </c>
      <c r="CG42" s="71">
        <v>5.2229999999999999</v>
      </c>
      <c r="CH42" s="71">
        <v>1.01</v>
      </c>
      <c r="CI42" s="71">
        <v>6.9210000000000003</v>
      </c>
      <c r="CJ42" s="71">
        <v>1.18</v>
      </c>
      <c r="CK42" s="71">
        <v>1.135</v>
      </c>
      <c r="CL42" s="71">
        <v>5.819</v>
      </c>
      <c r="CM42" s="71">
        <v>0.98019999999999996</v>
      </c>
      <c r="CN42" s="71">
        <v>3.427</v>
      </c>
      <c r="CO42" s="71">
        <v>5.1970000000000001</v>
      </c>
      <c r="CP42" s="71">
        <v>3.157</v>
      </c>
      <c r="CQ42" s="71">
        <v>1.016</v>
      </c>
      <c r="CR42" s="71">
        <v>1.06</v>
      </c>
      <c r="CS42" s="71">
        <v>1.2290000000000001</v>
      </c>
      <c r="CT42" s="71">
        <v>8.8219999999999992</v>
      </c>
      <c r="CU42" s="71">
        <v>4.6020000000000003</v>
      </c>
      <c r="CV42" s="71">
        <v>0.99270000000000003</v>
      </c>
      <c r="CW42" s="71">
        <v>1.127</v>
      </c>
      <c r="CX42" s="71">
        <v>1.0289999999999999</v>
      </c>
      <c r="CY42" s="71">
        <v>1.0209999999999999</v>
      </c>
      <c r="CZ42" s="71">
        <v>1.002</v>
      </c>
      <c r="DA42" s="71">
        <v>1.036</v>
      </c>
      <c r="DB42" s="71">
        <v>1.02</v>
      </c>
      <c r="DC42" s="71">
        <v>0.95399999999999996</v>
      </c>
      <c r="DD42" s="71">
        <v>0.81120000000000003</v>
      </c>
      <c r="DE42" s="71">
        <v>1.0009999999999999</v>
      </c>
      <c r="DF42" s="71">
        <v>1.296</v>
      </c>
      <c r="DG42" s="71">
        <v>1.145</v>
      </c>
      <c r="DH42" s="71">
        <v>1.097</v>
      </c>
      <c r="DI42" s="71">
        <v>0.98529999999999995</v>
      </c>
      <c r="DJ42" s="71">
        <v>1.163</v>
      </c>
      <c r="DK42" s="71">
        <v>0.97040000000000004</v>
      </c>
      <c r="DL42" s="71">
        <v>0.98670000000000002</v>
      </c>
      <c r="DM42" s="71">
        <v>1.0940000000000001</v>
      </c>
      <c r="DN42" s="71">
        <v>0.96779999999999999</v>
      </c>
      <c r="DO42" s="71">
        <v>1.044</v>
      </c>
      <c r="DP42" s="71">
        <v>1.073</v>
      </c>
      <c r="DQ42" s="71">
        <v>1.0049999999999999</v>
      </c>
      <c r="DR42" s="71">
        <v>0.98650000000000004</v>
      </c>
      <c r="DS42" s="71">
        <v>1.155</v>
      </c>
      <c r="DT42" s="71">
        <v>1.123</v>
      </c>
      <c r="DU42" s="71">
        <v>1.0569999999999999</v>
      </c>
      <c r="DV42" s="71">
        <v>0.97270000000000001</v>
      </c>
      <c r="DW42" s="71">
        <v>0.495</v>
      </c>
      <c r="DX42" s="71">
        <v>0.98650000000000004</v>
      </c>
      <c r="DY42" s="71">
        <v>1.0429999999999999</v>
      </c>
      <c r="DZ42" s="71">
        <v>0.98029999999999995</v>
      </c>
      <c r="EA42" s="71">
        <v>1.123</v>
      </c>
      <c r="EB42" s="71">
        <v>1.06</v>
      </c>
      <c r="EC42" s="71">
        <v>1.1930000000000001</v>
      </c>
      <c r="ED42" s="71">
        <v>1.034</v>
      </c>
      <c r="EE42" s="71">
        <v>2.181</v>
      </c>
      <c r="EF42" s="71">
        <v>2.2189999999999999</v>
      </c>
      <c r="EG42" s="71">
        <v>1.077</v>
      </c>
      <c r="EH42" s="71">
        <v>1.006</v>
      </c>
      <c r="EI42" s="71">
        <v>1.1279999999999999</v>
      </c>
      <c r="EJ42" s="71">
        <v>1.1299999999999999</v>
      </c>
      <c r="EK42" s="71">
        <v>1.036</v>
      </c>
      <c r="EL42" s="71">
        <v>1.034</v>
      </c>
      <c r="EM42" s="71">
        <v>1.1080000000000001</v>
      </c>
      <c r="EN42" s="71">
        <v>1.0069999999999999</v>
      </c>
      <c r="EO42" s="71">
        <v>1.0980000000000001</v>
      </c>
      <c r="EP42" s="71">
        <v>0.97109999999999996</v>
      </c>
      <c r="EQ42" s="71">
        <v>1.079</v>
      </c>
      <c r="ER42" s="71">
        <v>0.93959999999999999</v>
      </c>
      <c r="ES42" s="71">
        <v>1.085</v>
      </c>
      <c r="ET42" s="71">
        <v>1.103</v>
      </c>
      <c r="EU42" s="71">
        <v>1.0329999999999999</v>
      </c>
      <c r="EV42" s="71">
        <v>1.1000000000000001</v>
      </c>
      <c r="EW42" s="71">
        <v>1.17</v>
      </c>
      <c r="EX42" s="71">
        <v>1.08</v>
      </c>
      <c r="EY42" s="71">
        <v>1.032</v>
      </c>
      <c r="EZ42" s="71">
        <v>1.117</v>
      </c>
      <c r="FA42" s="71">
        <v>1.032</v>
      </c>
      <c r="FB42" s="71">
        <v>0.99719999999999998</v>
      </c>
      <c r="FC42" s="71">
        <v>1.06</v>
      </c>
      <c r="FD42" s="71">
        <v>1.0740000000000001</v>
      </c>
      <c r="FE42" s="71">
        <v>1.1339999999999999</v>
      </c>
      <c r="FF42" s="71">
        <v>1.0620000000000001</v>
      </c>
      <c r="FG42" s="71">
        <v>1.0960000000000001</v>
      </c>
      <c r="FH42" s="71">
        <v>1.1259999999999999</v>
      </c>
      <c r="FI42" s="71">
        <v>1.1180000000000001</v>
      </c>
      <c r="FJ42" s="71">
        <v>1.075</v>
      </c>
      <c r="FK42" s="71">
        <v>1.1559999999999999</v>
      </c>
      <c r="FL42" s="71">
        <v>1.1990000000000001</v>
      </c>
      <c r="FM42" s="71">
        <v>1.107</v>
      </c>
      <c r="FN42" s="71">
        <v>1.052</v>
      </c>
      <c r="FO42" s="71">
        <v>1.1719999999999999</v>
      </c>
      <c r="FP42" s="71">
        <v>1.2030000000000001</v>
      </c>
      <c r="FQ42" s="71">
        <v>0</v>
      </c>
      <c r="FR42" s="71">
        <v>0</v>
      </c>
      <c r="FS42" s="71">
        <v>0</v>
      </c>
      <c r="FT42" s="71">
        <v>0</v>
      </c>
      <c r="FU42" s="71">
        <v>0</v>
      </c>
      <c r="FV42" s="71">
        <v>0</v>
      </c>
      <c r="FW42" s="71">
        <v>0</v>
      </c>
      <c r="FX42" s="71">
        <v>0</v>
      </c>
      <c r="FY42" s="71">
        <v>0</v>
      </c>
      <c r="FZ42" s="71">
        <v>0</v>
      </c>
      <c r="GA42" s="71">
        <v>0</v>
      </c>
      <c r="GB42" s="71">
        <v>0</v>
      </c>
      <c r="GC42" s="71">
        <v>0</v>
      </c>
      <c r="GD42" s="71">
        <v>0</v>
      </c>
      <c r="GE42" s="71">
        <v>0</v>
      </c>
      <c r="GF42" s="71">
        <v>0</v>
      </c>
      <c r="GG42" s="71">
        <v>0</v>
      </c>
      <c r="GH42" s="71">
        <v>0</v>
      </c>
      <c r="GI42" s="71">
        <v>0</v>
      </c>
      <c r="GJ42" s="71">
        <v>0</v>
      </c>
      <c r="GK42" s="71">
        <v>0</v>
      </c>
      <c r="GL42" s="71">
        <v>0</v>
      </c>
      <c r="GM42" s="71">
        <v>0</v>
      </c>
      <c r="GN42" s="71">
        <v>0</v>
      </c>
      <c r="GO42" s="71">
        <v>0</v>
      </c>
      <c r="GP42" s="71">
        <v>0</v>
      </c>
      <c r="GQ42" s="71">
        <v>0</v>
      </c>
      <c r="GR42" s="71">
        <v>0</v>
      </c>
      <c r="GS42" s="71">
        <v>0</v>
      </c>
      <c r="GT42" s="71">
        <v>0</v>
      </c>
      <c r="GU42" s="71">
        <v>0</v>
      </c>
      <c r="GV42" s="71">
        <v>0</v>
      </c>
      <c r="GW42" s="71">
        <v>0</v>
      </c>
      <c r="GX42" s="71">
        <v>0</v>
      </c>
      <c r="GY42" s="71">
        <v>1</v>
      </c>
      <c r="GZ42" s="71">
        <v>1</v>
      </c>
      <c r="HA42" s="71">
        <v>1</v>
      </c>
      <c r="HB42" s="71">
        <v>1</v>
      </c>
      <c r="HC42" s="71">
        <v>1</v>
      </c>
      <c r="HD42" s="71">
        <v>1</v>
      </c>
      <c r="HE42" s="71">
        <v>0</v>
      </c>
      <c r="HF42" s="71">
        <v>0</v>
      </c>
      <c r="HG42" s="71">
        <v>0</v>
      </c>
      <c r="HH42" s="71">
        <v>0</v>
      </c>
      <c r="HI42" s="71">
        <v>0</v>
      </c>
      <c r="HJ42" s="71">
        <v>0</v>
      </c>
      <c r="HK42" s="71">
        <v>0</v>
      </c>
      <c r="HL42" s="71">
        <v>0</v>
      </c>
      <c r="HM42" s="71">
        <v>0</v>
      </c>
      <c r="HN42" s="71">
        <v>0</v>
      </c>
      <c r="HO42" s="71">
        <v>0</v>
      </c>
      <c r="HP42" s="71">
        <v>0</v>
      </c>
      <c r="HQ42" s="71">
        <v>0</v>
      </c>
      <c r="HR42" s="71">
        <v>0</v>
      </c>
      <c r="HS42" s="71">
        <v>0</v>
      </c>
      <c r="HT42" s="71">
        <v>0</v>
      </c>
      <c r="HU42" s="71">
        <v>0</v>
      </c>
      <c r="HV42" s="71">
        <v>0</v>
      </c>
      <c r="HW42" s="71">
        <v>0</v>
      </c>
      <c r="HX42" s="71">
        <v>0</v>
      </c>
      <c r="HY42" s="71">
        <v>0</v>
      </c>
      <c r="HZ42" s="71">
        <v>0</v>
      </c>
      <c r="IA42" s="71">
        <v>0</v>
      </c>
      <c r="IB42" s="71">
        <v>0</v>
      </c>
      <c r="IC42" s="71">
        <v>0</v>
      </c>
      <c r="ID42" s="71">
        <v>0</v>
      </c>
      <c r="IE42" s="71">
        <v>0</v>
      </c>
      <c r="IF42" s="71">
        <v>1</v>
      </c>
      <c r="IG42" s="71">
        <v>0</v>
      </c>
      <c r="IH42" s="71">
        <v>1</v>
      </c>
      <c r="II42" s="71">
        <v>1</v>
      </c>
      <c r="IJ42" s="71">
        <v>0</v>
      </c>
      <c r="IK42" s="71">
        <v>1</v>
      </c>
      <c r="IL42" s="71">
        <v>0</v>
      </c>
      <c r="IM42" s="71">
        <v>1</v>
      </c>
      <c r="IN42" s="71">
        <v>0</v>
      </c>
      <c r="IO42" s="71">
        <v>0</v>
      </c>
      <c r="IP42" s="71">
        <v>1</v>
      </c>
      <c r="IQ42" s="71">
        <v>0</v>
      </c>
      <c r="IR42" s="71">
        <v>1</v>
      </c>
      <c r="IS42" s="71">
        <v>1</v>
      </c>
      <c r="IT42" s="71">
        <v>1</v>
      </c>
      <c r="IU42" s="71">
        <v>0</v>
      </c>
      <c r="IV42" s="71">
        <v>0</v>
      </c>
      <c r="IW42" s="71">
        <v>0</v>
      </c>
      <c r="IX42" s="71">
        <v>1</v>
      </c>
      <c r="IY42" s="71">
        <v>1</v>
      </c>
      <c r="IZ42" s="71">
        <v>0</v>
      </c>
      <c r="JA42" s="71">
        <v>0</v>
      </c>
      <c r="JB42" s="71">
        <v>0</v>
      </c>
      <c r="JC42" s="71">
        <v>0</v>
      </c>
      <c r="JD42" s="71">
        <v>0</v>
      </c>
      <c r="JE42" s="71">
        <v>0</v>
      </c>
      <c r="JF42" s="71">
        <v>0</v>
      </c>
      <c r="JG42" s="71">
        <v>0</v>
      </c>
      <c r="JH42" s="71">
        <v>0</v>
      </c>
      <c r="JI42" s="71">
        <v>0</v>
      </c>
      <c r="JJ42" s="71">
        <v>0</v>
      </c>
      <c r="JK42" s="71">
        <v>0</v>
      </c>
      <c r="JL42" s="71">
        <v>0</v>
      </c>
      <c r="JM42" s="71">
        <v>0</v>
      </c>
      <c r="JN42" s="71">
        <v>0</v>
      </c>
      <c r="JO42" s="71">
        <v>0</v>
      </c>
      <c r="JP42" s="71">
        <v>0</v>
      </c>
      <c r="JQ42" s="71">
        <v>0</v>
      </c>
      <c r="JR42" s="71">
        <v>0</v>
      </c>
      <c r="JS42" s="71">
        <v>0</v>
      </c>
      <c r="JT42" s="71">
        <v>0</v>
      </c>
      <c r="JU42" s="71">
        <v>0</v>
      </c>
      <c r="JV42" s="71">
        <v>0</v>
      </c>
      <c r="JW42" s="71">
        <v>0</v>
      </c>
      <c r="JX42" s="71">
        <v>0</v>
      </c>
      <c r="JY42" s="71">
        <v>0</v>
      </c>
      <c r="JZ42" s="71">
        <v>0</v>
      </c>
      <c r="KA42" s="71">
        <v>0</v>
      </c>
      <c r="KB42" s="71">
        <v>0</v>
      </c>
      <c r="KC42" s="71">
        <v>0</v>
      </c>
      <c r="KD42" s="71">
        <v>0</v>
      </c>
      <c r="KE42" s="71">
        <v>0</v>
      </c>
      <c r="KF42" s="71">
        <v>0</v>
      </c>
      <c r="KG42" s="71">
        <v>0</v>
      </c>
      <c r="KH42" s="71">
        <v>0</v>
      </c>
      <c r="KI42" s="71">
        <v>1</v>
      </c>
      <c r="KJ42" s="71">
        <v>1</v>
      </c>
      <c r="KK42" s="71">
        <v>0</v>
      </c>
      <c r="KL42" s="71">
        <v>0</v>
      </c>
      <c r="KM42" s="71">
        <v>0</v>
      </c>
      <c r="KN42" s="71">
        <v>0</v>
      </c>
      <c r="KO42" s="71">
        <v>0</v>
      </c>
      <c r="KP42" s="71">
        <v>0</v>
      </c>
      <c r="KQ42" s="71">
        <v>0</v>
      </c>
      <c r="KR42" s="71">
        <v>0</v>
      </c>
      <c r="KS42" s="71">
        <v>0</v>
      </c>
      <c r="KT42" s="71">
        <v>0</v>
      </c>
      <c r="KU42" s="71">
        <v>0</v>
      </c>
      <c r="KV42" s="71">
        <v>0</v>
      </c>
      <c r="KW42" s="71">
        <v>0</v>
      </c>
      <c r="KX42" s="71">
        <v>0</v>
      </c>
      <c r="KY42" s="71">
        <v>0</v>
      </c>
      <c r="KZ42" s="71">
        <v>0</v>
      </c>
      <c r="LA42" s="71">
        <v>0</v>
      </c>
      <c r="LB42" s="71">
        <v>0</v>
      </c>
      <c r="LC42" s="71">
        <v>0</v>
      </c>
      <c r="LD42" s="71">
        <v>0</v>
      </c>
      <c r="LE42" s="71">
        <v>0</v>
      </c>
      <c r="LF42" s="71">
        <v>0</v>
      </c>
      <c r="LG42" s="71">
        <v>0</v>
      </c>
      <c r="LH42" s="71">
        <v>0</v>
      </c>
      <c r="LI42" s="71">
        <v>0</v>
      </c>
      <c r="LJ42" s="71">
        <v>0</v>
      </c>
      <c r="LK42" s="71">
        <v>0</v>
      </c>
      <c r="LL42" s="71">
        <v>0</v>
      </c>
      <c r="LM42" s="71">
        <v>0</v>
      </c>
      <c r="LN42" s="71">
        <v>0</v>
      </c>
      <c r="LO42" s="71">
        <v>0</v>
      </c>
      <c r="LP42" s="71">
        <v>0</v>
      </c>
      <c r="LQ42" s="71">
        <v>0</v>
      </c>
      <c r="LR42" s="71">
        <v>0</v>
      </c>
      <c r="LS42" s="71">
        <v>0</v>
      </c>
      <c r="LT42" s="71">
        <v>0</v>
      </c>
    </row>
    <row r="43" spans="1:332">
      <c r="A43" s="71" t="s">
        <v>25</v>
      </c>
      <c r="B43" s="71" t="s">
        <v>12</v>
      </c>
      <c r="C43" s="71">
        <v>4184001</v>
      </c>
      <c r="D43" s="71" t="s">
        <v>101</v>
      </c>
      <c r="E43" s="71" t="s">
        <v>104</v>
      </c>
      <c r="F43" s="71" t="s">
        <v>2116</v>
      </c>
      <c r="G43" s="71">
        <v>58000</v>
      </c>
      <c r="H43" s="71">
        <v>4242000</v>
      </c>
      <c r="I43" s="71" t="s">
        <v>75</v>
      </c>
      <c r="J43" s="71">
        <v>6.2500000000000003E-3</v>
      </c>
      <c r="K43" s="71">
        <v>1</v>
      </c>
      <c r="L43" s="71" t="s">
        <v>1733</v>
      </c>
      <c r="M43" s="71">
        <v>0.98150000000000004</v>
      </c>
      <c r="N43" s="71">
        <v>1.1619999999999999</v>
      </c>
      <c r="O43" s="71">
        <v>1.139</v>
      </c>
      <c r="P43" s="71">
        <v>1.2210000000000001</v>
      </c>
      <c r="Q43" s="71">
        <v>1.109</v>
      </c>
      <c r="R43" s="71">
        <v>1.085</v>
      </c>
      <c r="S43" s="71">
        <v>1.149</v>
      </c>
      <c r="T43" s="71">
        <v>1.163</v>
      </c>
      <c r="U43" s="71">
        <v>1.1419999999999999</v>
      </c>
      <c r="V43" s="71">
        <v>0.8669</v>
      </c>
      <c r="W43" s="71">
        <v>1.137</v>
      </c>
      <c r="X43" s="71">
        <v>1.036</v>
      </c>
      <c r="Y43" s="71">
        <v>1.1519999999999999</v>
      </c>
      <c r="Z43" s="71">
        <v>1.175</v>
      </c>
      <c r="AA43" s="71">
        <v>1.099</v>
      </c>
      <c r="AB43" s="71">
        <v>1.119</v>
      </c>
      <c r="AC43" s="71">
        <v>1.056</v>
      </c>
      <c r="AD43" s="71">
        <v>1.1619999999999999</v>
      </c>
      <c r="AE43" s="71">
        <v>1.1839999999999999</v>
      </c>
      <c r="AF43" s="71">
        <v>1.1830000000000001</v>
      </c>
      <c r="AG43" s="71">
        <v>1.081</v>
      </c>
      <c r="AH43" s="71">
        <v>1.179</v>
      </c>
      <c r="AI43" s="71">
        <v>1.1419999999999999</v>
      </c>
      <c r="AJ43" s="71">
        <v>1.1539999999999999</v>
      </c>
      <c r="AK43" s="71">
        <v>1.173</v>
      </c>
      <c r="AL43" s="71">
        <v>1.1419999999999999</v>
      </c>
      <c r="AM43" s="71">
        <v>1.089</v>
      </c>
      <c r="AN43" s="71">
        <v>1.212</v>
      </c>
      <c r="AO43" s="71">
        <v>1.1140000000000001</v>
      </c>
      <c r="AP43" s="71">
        <v>1.147</v>
      </c>
      <c r="AQ43" s="71">
        <v>1.173</v>
      </c>
      <c r="AR43" s="71">
        <v>1.1839999999999999</v>
      </c>
      <c r="AS43" s="71">
        <v>1.087</v>
      </c>
      <c r="AT43" s="71">
        <v>1.1120000000000001</v>
      </c>
      <c r="AU43" s="71">
        <v>1.1240000000000001</v>
      </c>
      <c r="AV43" s="71">
        <v>1.0580000000000001</v>
      </c>
      <c r="AW43" s="71">
        <v>1.1930000000000001</v>
      </c>
      <c r="AX43" s="71">
        <v>1.101</v>
      </c>
      <c r="AY43" s="71">
        <v>1.081</v>
      </c>
      <c r="AZ43" s="71">
        <v>1.1379999999999999</v>
      </c>
      <c r="BA43" s="71">
        <v>1.167</v>
      </c>
      <c r="BB43" s="71">
        <v>1.103</v>
      </c>
      <c r="BC43" s="71">
        <v>1.268</v>
      </c>
      <c r="BD43" s="71">
        <v>1.161</v>
      </c>
      <c r="BE43" s="71">
        <v>1.087</v>
      </c>
      <c r="BF43" s="71">
        <v>1.0389999999999999</v>
      </c>
      <c r="BG43" s="71">
        <v>1.1160000000000001</v>
      </c>
      <c r="BH43" s="71">
        <v>1.1739999999999999</v>
      </c>
      <c r="BI43" s="71">
        <v>3.1739999999999999</v>
      </c>
      <c r="BJ43" s="71">
        <v>1.171</v>
      </c>
      <c r="BK43" s="71">
        <v>1.133</v>
      </c>
      <c r="BL43" s="71">
        <v>1.155</v>
      </c>
      <c r="BM43" s="71">
        <v>1.018</v>
      </c>
      <c r="BN43" s="71">
        <v>1.202</v>
      </c>
      <c r="BO43" s="71">
        <v>1.014</v>
      </c>
      <c r="BP43" s="71">
        <v>1.048</v>
      </c>
      <c r="BQ43" s="71">
        <v>1.204</v>
      </c>
      <c r="BR43" s="71">
        <v>1.131</v>
      </c>
      <c r="BS43" s="71">
        <v>0.98909999999999998</v>
      </c>
      <c r="BT43" s="71">
        <v>0.97419999999999995</v>
      </c>
      <c r="BU43" s="71">
        <v>0.83599999999999997</v>
      </c>
      <c r="BV43" s="71">
        <v>0.70350000000000001</v>
      </c>
      <c r="BW43" s="71">
        <v>1.1559999999999999</v>
      </c>
      <c r="BX43" s="71">
        <v>1.121</v>
      </c>
      <c r="BY43" s="71">
        <v>1.1919999999999999</v>
      </c>
      <c r="BZ43" s="71">
        <v>1.1779999999999999</v>
      </c>
      <c r="CA43" s="71">
        <v>1.137</v>
      </c>
      <c r="CB43" s="71">
        <v>1.1120000000000001</v>
      </c>
      <c r="CC43" s="71">
        <v>1.266</v>
      </c>
      <c r="CD43" s="71">
        <v>1.149</v>
      </c>
      <c r="CE43" s="71">
        <v>1.1379999999999999</v>
      </c>
      <c r="CF43" s="71">
        <v>0.98019999999999996</v>
      </c>
      <c r="CG43" s="71">
        <v>1.036</v>
      </c>
      <c r="CH43" s="71">
        <v>1.2210000000000001</v>
      </c>
      <c r="CI43" s="71">
        <v>1.1419999999999999</v>
      </c>
      <c r="CJ43" s="71">
        <v>1.1990000000000001</v>
      </c>
      <c r="CK43" s="71">
        <v>1.274</v>
      </c>
      <c r="CL43" s="71">
        <v>1.1819999999999999</v>
      </c>
      <c r="CM43" s="71">
        <v>1.2170000000000001</v>
      </c>
      <c r="CN43" s="71">
        <v>1.1830000000000001</v>
      </c>
      <c r="CO43" s="71">
        <v>1.1759999999999999</v>
      </c>
      <c r="CP43" s="71">
        <v>1.171</v>
      </c>
      <c r="CQ43" s="71">
        <v>1.198</v>
      </c>
      <c r="CR43" s="71">
        <v>1.208</v>
      </c>
      <c r="CS43" s="71">
        <v>1.2350000000000001</v>
      </c>
      <c r="CT43" s="71">
        <v>1.089</v>
      </c>
      <c r="CU43" s="71">
        <v>1.1160000000000001</v>
      </c>
      <c r="CV43" s="71">
        <v>1.151</v>
      </c>
      <c r="CW43" s="71">
        <v>1.1339999999999999</v>
      </c>
      <c r="CX43" s="71">
        <v>1.165</v>
      </c>
      <c r="CY43" s="71">
        <v>1.175</v>
      </c>
      <c r="CZ43" s="71">
        <v>1.177</v>
      </c>
      <c r="DA43" s="71">
        <v>1.153</v>
      </c>
      <c r="DB43" s="71">
        <v>1.1319999999999999</v>
      </c>
      <c r="DC43" s="71">
        <v>1.1200000000000001</v>
      </c>
      <c r="DD43" s="71">
        <v>1.0860000000000001</v>
      </c>
      <c r="DE43" s="71">
        <v>1.097</v>
      </c>
      <c r="DF43" s="71">
        <v>1.1879999999999999</v>
      </c>
      <c r="DG43" s="71">
        <v>1.095</v>
      </c>
      <c r="DH43" s="71">
        <v>1.1910000000000001</v>
      </c>
      <c r="DI43" s="71">
        <v>1.1519999999999999</v>
      </c>
      <c r="DJ43" s="71">
        <v>1.038</v>
      </c>
      <c r="DK43" s="71">
        <v>1.1599999999999999</v>
      </c>
      <c r="DL43" s="71">
        <v>1.107</v>
      </c>
      <c r="DM43" s="71">
        <v>0.95520000000000005</v>
      </c>
      <c r="DN43" s="71">
        <v>0.9375</v>
      </c>
      <c r="DO43" s="71">
        <v>1.083</v>
      </c>
      <c r="DP43" s="71">
        <v>0.91369999999999996</v>
      </c>
      <c r="DQ43" s="71">
        <v>1.1779999999999999</v>
      </c>
      <c r="DR43" s="71">
        <v>1.1060000000000001</v>
      </c>
      <c r="DS43" s="71">
        <v>1.1990000000000001</v>
      </c>
      <c r="DT43" s="71">
        <v>1.2170000000000001</v>
      </c>
      <c r="DU43" s="71">
        <v>1.1160000000000001</v>
      </c>
      <c r="DV43" s="71">
        <v>1.1659999999999999</v>
      </c>
      <c r="DW43" s="71">
        <v>0.4516</v>
      </c>
      <c r="DX43" s="71">
        <v>1.0860000000000001</v>
      </c>
      <c r="DY43" s="71">
        <v>1.1499999999999999</v>
      </c>
      <c r="DZ43" s="71">
        <v>1.1499999999999999</v>
      </c>
      <c r="EA43" s="71">
        <v>1.1619999999999999</v>
      </c>
      <c r="EB43" s="71">
        <v>1.1859999999999999</v>
      </c>
      <c r="EC43" s="71">
        <v>1.1240000000000001</v>
      </c>
      <c r="ED43" s="71">
        <v>1.1639999999999999</v>
      </c>
      <c r="EE43" s="71">
        <v>1.1919999999999999</v>
      </c>
      <c r="EF43" s="71">
        <v>1.101</v>
      </c>
      <c r="EG43" s="71">
        <v>1.1220000000000001</v>
      </c>
      <c r="EH43" s="71">
        <v>1.1539999999999999</v>
      </c>
      <c r="EI43" s="71">
        <v>1.125</v>
      </c>
      <c r="EJ43" s="71">
        <v>0.99</v>
      </c>
      <c r="EK43" s="71">
        <v>1.153</v>
      </c>
      <c r="EL43" s="71">
        <v>1.2170000000000001</v>
      </c>
      <c r="EM43" s="71">
        <v>1.198</v>
      </c>
      <c r="EN43" s="71">
        <v>1.113</v>
      </c>
      <c r="EO43" s="71">
        <v>1.194</v>
      </c>
      <c r="EP43" s="71">
        <v>1.125</v>
      </c>
      <c r="EQ43" s="71">
        <v>1.1850000000000001</v>
      </c>
      <c r="ER43" s="71">
        <v>1.2250000000000001</v>
      </c>
      <c r="ES43" s="71">
        <v>0.99870000000000003</v>
      </c>
      <c r="ET43" s="71">
        <v>1.175</v>
      </c>
      <c r="EU43" s="71">
        <v>1.2010000000000001</v>
      </c>
      <c r="EV43" s="71">
        <v>1.1100000000000001</v>
      </c>
      <c r="EW43" s="71">
        <v>1.1930000000000001</v>
      </c>
      <c r="EX43" s="71">
        <v>1.2</v>
      </c>
      <c r="EY43" s="71">
        <v>1.1830000000000001</v>
      </c>
      <c r="EZ43" s="71">
        <v>1.1479999999999999</v>
      </c>
      <c r="FA43" s="71">
        <v>1.2</v>
      </c>
      <c r="FB43" s="71">
        <v>1.117</v>
      </c>
      <c r="FC43" s="71">
        <v>1.1759999999999999</v>
      </c>
      <c r="FD43" s="71">
        <v>1.1240000000000001</v>
      </c>
      <c r="FE43" s="71">
        <v>1.2130000000000001</v>
      </c>
      <c r="FF43" s="71">
        <v>1.2370000000000001</v>
      </c>
      <c r="FG43" s="71">
        <v>1.1559999999999999</v>
      </c>
      <c r="FH43" s="71">
        <v>1.2330000000000001</v>
      </c>
      <c r="FI43" s="71">
        <v>1.218</v>
      </c>
      <c r="FJ43" s="71">
        <v>1.1950000000000001</v>
      </c>
      <c r="FK43" s="71">
        <v>1.242</v>
      </c>
      <c r="FL43" s="71">
        <v>1.1919999999999999</v>
      </c>
      <c r="FM43" s="71">
        <v>1.1919999999999999</v>
      </c>
      <c r="FN43" s="71">
        <v>1.141</v>
      </c>
      <c r="FO43" s="71">
        <v>1.181</v>
      </c>
      <c r="FP43" s="71">
        <v>1.1870000000000001</v>
      </c>
      <c r="FQ43" s="71">
        <v>0</v>
      </c>
      <c r="FR43" s="71">
        <v>0</v>
      </c>
      <c r="FS43" s="71">
        <v>0</v>
      </c>
      <c r="FT43" s="71">
        <v>0</v>
      </c>
      <c r="FU43" s="71">
        <v>0</v>
      </c>
      <c r="FV43" s="71">
        <v>0</v>
      </c>
      <c r="FW43" s="71">
        <v>0</v>
      </c>
      <c r="FX43" s="71">
        <v>0</v>
      </c>
      <c r="FY43" s="71">
        <v>0</v>
      </c>
      <c r="FZ43" s="71">
        <v>0</v>
      </c>
      <c r="GA43" s="71">
        <v>0</v>
      </c>
      <c r="GB43" s="71">
        <v>0</v>
      </c>
      <c r="GC43" s="71">
        <v>0</v>
      </c>
      <c r="GD43" s="71">
        <v>0</v>
      </c>
      <c r="GE43" s="71">
        <v>0</v>
      </c>
      <c r="GF43" s="71">
        <v>0</v>
      </c>
      <c r="GG43" s="71">
        <v>0</v>
      </c>
      <c r="GH43" s="71">
        <v>0</v>
      </c>
      <c r="GI43" s="71">
        <v>0</v>
      </c>
      <c r="GJ43" s="71">
        <v>0</v>
      </c>
      <c r="GK43" s="71">
        <v>0</v>
      </c>
      <c r="GL43" s="71">
        <v>0</v>
      </c>
      <c r="GM43" s="71">
        <v>0</v>
      </c>
      <c r="GN43" s="71">
        <v>0</v>
      </c>
      <c r="GO43" s="71">
        <v>0</v>
      </c>
      <c r="GP43" s="71">
        <v>0</v>
      </c>
      <c r="GQ43" s="71">
        <v>0</v>
      </c>
      <c r="GR43" s="71">
        <v>0</v>
      </c>
      <c r="GS43" s="71">
        <v>0</v>
      </c>
      <c r="GT43" s="71">
        <v>0</v>
      </c>
      <c r="GU43" s="71">
        <v>0</v>
      </c>
      <c r="GV43" s="71">
        <v>0</v>
      </c>
      <c r="GW43" s="71">
        <v>0</v>
      </c>
      <c r="GX43" s="71">
        <v>0</v>
      </c>
      <c r="GY43" s="71">
        <v>0</v>
      </c>
      <c r="GZ43" s="71">
        <v>0</v>
      </c>
      <c r="HA43" s="71">
        <v>0</v>
      </c>
      <c r="HB43" s="71">
        <v>0</v>
      </c>
      <c r="HC43" s="71">
        <v>0</v>
      </c>
      <c r="HD43" s="71">
        <v>0</v>
      </c>
      <c r="HE43" s="71">
        <v>0</v>
      </c>
      <c r="HF43" s="71">
        <v>0</v>
      </c>
      <c r="HG43" s="71">
        <v>0</v>
      </c>
      <c r="HH43" s="71">
        <v>0</v>
      </c>
      <c r="HI43" s="71">
        <v>0</v>
      </c>
      <c r="HJ43" s="71">
        <v>0</v>
      </c>
      <c r="HK43" s="71">
        <v>0</v>
      </c>
      <c r="HL43" s="71">
        <v>0</v>
      </c>
      <c r="HM43" s="71">
        <v>1</v>
      </c>
      <c r="HN43" s="71">
        <v>0</v>
      </c>
      <c r="HO43" s="71">
        <v>0</v>
      </c>
      <c r="HP43" s="71">
        <v>0</v>
      </c>
      <c r="HQ43" s="71">
        <v>0</v>
      </c>
      <c r="HR43" s="71">
        <v>0</v>
      </c>
      <c r="HS43" s="71">
        <v>0</v>
      </c>
      <c r="HT43" s="71">
        <v>0</v>
      </c>
      <c r="HU43" s="71">
        <v>0</v>
      </c>
      <c r="HV43" s="71">
        <v>0</v>
      </c>
      <c r="HW43" s="71">
        <v>0</v>
      </c>
      <c r="HX43" s="71">
        <v>0</v>
      </c>
      <c r="HY43" s="71">
        <v>0</v>
      </c>
      <c r="HZ43" s="71">
        <v>0</v>
      </c>
      <c r="IA43" s="71">
        <v>0</v>
      </c>
      <c r="IB43" s="71">
        <v>0</v>
      </c>
      <c r="IC43" s="71">
        <v>0</v>
      </c>
      <c r="ID43" s="71">
        <v>0</v>
      </c>
      <c r="IE43" s="71">
        <v>0</v>
      </c>
      <c r="IF43" s="71">
        <v>0</v>
      </c>
      <c r="IG43" s="71">
        <v>0</v>
      </c>
      <c r="IH43" s="71">
        <v>0</v>
      </c>
      <c r="II43" s="71">
        <v>0</v>
      </c>
      <c r="IJ43" s="71">
        <v>0</v>
      </c>
      <c r="IK43" s="71">
        <v>0</v>
      </c>
      <c r="IL43" s="71">
        <v>0</v>
      </c>
      <c r="IM43" s="71">
        <v>0</v>
      </c>
      <c r="IN43" s="71">
        <v>0</v>
      </c>
      <c r="IO43" s="71">
        <v>0</v>
      </c>
      <c r="IP43" s="71">
        <v>0</v>
      </c>
      <c r="IQ43" s="71">
        <v>0</v>
      </c>
      <c r="IR43" s="71">
        <v>0</v>
      </c>
      <c r="IS43" s="71">
        <v>0</v>
      </c>
      <c r="IT43" s="71">
        <v>0</v>
      </c>
      <c r="IU43" s="71">
        <v>0</v>
      </c>
      <c r="IV43" s="71">
        <v>0</v>
      </c>
      <c r="IW43" s="71">
        <v>0</v>
      </c>
      <c r="IX43" s="71">
        <v>0</v>
      </c>
      <c r="IY43" s="71">
        <v>0</v>
      </c>
      <c r="IZ43" s="71">
        <v>0</v>
      </c>
      <c r="JA43" s="71">
        <v>0</v>
      </c>
      <c r="JB43" s="71">
        <v>0</v>
      </c>
      <c r="JC43" s="71">
        <v>0</v>
      </c>
      <c r="JD43" s="71">
        <v>0</v>
      </c>
      <c r="JE43" s="71">
        <v>0</v>
      </c>
      <c r="JF43" s="71">
        <v>0</v>
      </c>
      <c r="JG43" s="71">
        <v>0</v>
      </c>
      <c r="JH43" s="71">
        <v>0</v>
      </c>
      <c r="JI43" s="71">
        <v>0</v>
      </c>
      <c r="JJ43" s="71">
        <v>0</v>
      </c>
      <c r="JK43" s="71">
        <v>0</v>
      </c>
      <c r="JL43" s="71">
        <v>0</v>
      </c>
      <c r="JM43" s="71">
        <v>0</v>
      </c>
      <c r="JN43" s="71">
        <v>0</v>
      </c>
      <c r="JO43" s="71">
        <v>0</v>
      </c>
      <c r="JP43" s="71">
        <v>0</v>
      </c>
      <c r="JQ43" s="71">
        <v>0</v>
      </c>
      <c r="JR43" s="71">
        <v>0</v>
      </c>
      <c r="JS43" s="71">
        <v>0</v>
      </c>
      <c r="JT43" s="71">
        <v>0</v>
      </c>
      <c r="JU43" s="71">
        <v>0</v>
      </c>
      <c r="JV43" s="71">
        <v>0</v>
      </c>
      <c r="JW43" s="71">
        <v>0</v>
      </c>
      <c r="JX43" s="71">
        <v>0</v>
      </c>
      <c r="JY43" s="71">
        <v>0</v>
      </c>
      <c r="JZ43" s="71">
        <v>0</v>
      </c>
      <c r="KA43" s="71">
        <v>0</v>
      </c>
      <c r="KB43" s="71">
        <v>0</v>
      </c>
      <c r="KC43" s="71">
        <v>0</v>
      </c>
      <c r="KD43" s="71">
        <v>0</v>
      </c>
      <c r="KE43" s="71">
        <v>0</v>
      </c>
      <c r="KF43" s="71">
        <v>0</v>
      </c>
      <c r="KG43" s="71">
        <v>0</v>
      </c>
      <c r="KH43" s="71">
        <v>0</v>
      </c>
      <c r="KI43" s="71">
        <v>0</v>
      </c>
      <c r="KJ43" s="71">
        <v>0</v>
      </c>
      <c r="KK43" s="71">
        <v>0</v>
      </c>
      <c r="KL43" s="71">
        <v>0</v>
      </c>
      <c r="KM43" s="71">
        <v>0</v>
      </c>
      <c r="KN43" s="71">
        <v>0</v>
      </c>
      <c r="KO43" s="71">
        <v>0</v>
      </c>
      <c r="KP43" s="71">
        <v>0</v>
      </c>
      <c r="KQ43" s="71">
        <v>0</v>
      </c>
      <c r="KR43" s="71">
        <v>0</v>
      </c>
      <c r="KS43" s="71">
        <v>0</v>
      </c>
      <c r="KT43" s="71">
        <v>0</v>
      </c>
      <c r="KU43" s="71">
        <v>0</v>
      </c>
      <c r="KV43" s="71">
        <v>0</v>
      </c>
      <c r="KW43" s="71">
        <v>0</v>
      </c>
      <c r="KX43" s="71">
        <v>0</v>
      </c>
      <c r="KY43" s="71">
        <v>0</v>
      </c>
      <c r="KZ43" s="71">
        <v>0</v>
      </c>
      <c r="LA43" s="71">
        <v>0</v>
      </c>
      <c r="LB43" s="71">
        <v>0</v>
      </c>
      <c r="LC43" s="71">
        <v>0</v>
      </c>
      <c r="LD43" s="71">
        <v>0</v>
      </c>
      <c r="LE43" s="71">
        <v>0</v>
      </c>
      <c r="LF43" s="71">
        <v>0</v>
      </c>
      <c r="LG43" s="71">
        <v>0</v>
      </c>
      <c r="LH43" s="71">
        <v>0</v>
      </c>
      <c r="LI43" s="71">
        <v>0</v>
      </c>
      <c r="LJ43" s="71">
        <v>0</v>
      </c>
      <c r="LK43" s="71">
        <v>0</v>
      </c>
      <c r="LL43" s="71">
        <v>0</v>
      </c>
      <c r="LM43" s="71">
        <v>0</v>
      </c>
      <c r="LN43" s="71">
        <v>0</v>
      </c>
      <c r="LO43" s="71">
        <v>0</v>
      </c>
      <c r="LP43" s="71">
        <v>0</v>
      </c>
      <c r="LQ43" s="71">
        <v>0</v>
      </c>
      <c r="LR43" s="71">
        <v>0</v>
      </c>
      <c r="LS43" s="71">
        <v>0</v>
      </c>
      <c r="LT43" s="71">
        <v>0</v>
      </c>
    </row>
    <row r="44" spans="1:332">
      <c r="A44" s="71" t="s">
        <v>71</v>
      </c>
      <c r="B44" s="71" t="s">
        <v>12</v>
      </c>
      <c r="C44" s="71">
        <v>48001</v>
      </c>
      <c r="D44" s="71" t="s">
        <v>101</v>
      </c>
      <c r="E44" s="71" t="s">
        <v>104</v>
      </c>
      <c r="F44" s="71" t="s">
        <v>2116</v>
      </c>
      <c r="G44" s="71">
        <v>20000</v>
      </c>
      <c r="H44" s="71">
        <v>68000</v>
      </c>
      <c r="I44" s="71" t="s">
        <v>75</v>
      </c>
      <c r="J44" s="71">
        <v>5.6250000000000001E-2</v>
      </c>
      <c r="K44" s="71">
        <v>0.67384599999999995</v>
      </c>
      <c r="L44" s="71" t="s">
        <v>1734</v>
      </c>
      <c r="M44" s="71">
        <v>1</v>
      </c>
      <c r="N44" s="71">
        <v>3.7110000000000002E-4</v>
      </c>
      <c r="O44" s="71">
        <v>0.1777</v>
      </c>
      <c r="P44" s="71">
        <v>1.9690000000000001</v>
      </c>
      <c r="Q44" s="71">
        <v>1</v>
      </c>
      <c r="R44" s="71">
        <v>1.342E-2</v>
      </c>
      <c r="S44" s="71">
        <v>3.6850000000000001E-4</v>
      </c>
      <c r="T44" s="71">
        <v>2.3370000000000002</v>
      </c>
      <c r="U44" s="71">
        <v>0.21640000000000001</v>
      </c>
      <c r="V44" s="71">
        <v>3.6460000000000003E-4</v>
      </c>
      <c r="W44" s="71">
        <v>0.25080000000000002</v>
      </c>
      <c r="X44" s="71">
        <v>0.1918</v>
      </c>
      <c r="Y44" s="71">
        <v>1</v>
      </c>
      <c r="Z44" s="71">
        <v>3.6460000000000003E-4</v>
      </c>
      <c r="AA44" s="71">
        <v>0.93879999999999997</v>
      </c>
      <c r="AB44" s="71">
        <v>1</v>
      </c>
      <c r="AC44" s="71">
        <v>0.95079999999999998</v>
      </c>
      <c r="AD44" s="71">
        <v>1</v>
      </c>
      <c r="AE44" s="71">
        <v>3.6420000000000002E-4</v>
      </c>
      <c r="AF44" s="71">
        <v>1</v>
      </c>
      <c r="AG44" s="71">
        <v>2.2570000000000001</v>
      </c>
      <c r="AH44" s="71">
        <v>3.748E-4</v>
      </c>
      <c r="AI44" s="71">
        <v>5.1749999999999999E-3</v>
      </c>
      <c r="AJ44" s="71">
        <v>0.2006</v>
      </c>
      <c r="AK44" s="71">
        <v>1</v>
      </c>
      <c r="AL44" s="71">
        <v>0.98480000000000001</v>
      </c>
      <c r="AM44" s="71">
        <v>1</v>
      </c>
      <c r="AN44" s="71">
        <v>1</v>
      </c>
      <c r="AO44" s="71">
        <v>0.99170000000000003</v>
      </c>
      <c r="AP44" s="71">
        <v>1</v>
      </c>
      <c r="AQ44" s="71">
        <v>1</v>
      </c>
      <c r="AR44" s="71">
        <v>1</v>
      </c>
      <c r="AS44" s="71">
        <v>1</v>
      </c>
      <c r="AT44" s="71">
        <v>0.94940000000000002</v>
      </c>
      <c r="AU44" s="71">
        <v>2.173</v>
      </c>
      <c r="AV44" s="71">
        <v>1.911</v>
      </c>
      <c r="AW44" s="71">
        <v>1.494</v>
      </c>
      <c r="AX44" s="71">
        <v>1.7809999999999999</v>
      </c>
      <c r="AY44" s="71">
        <v>1.806</v>
      </c>
      <c r="AZ44" s="71">
        <v>1.5569999999999999</v>
      </c>
      <c r="BA44" s="71">
        <v>1</v>
      </c>
      <c r="BB44" s="71">
        <v>1.68</v>
      </c>
      <c r="BC44" s="71">
        <v>0.3206</v>
      </c>
      <c r="BD44" s="71">
        <v>3.7750000000000001E-4</v>
      </c>
      <c r="BE44" s="71">
        <v>0.19320000000000001</v>
      </c>
      <c r="BF44" s="71">
        <v>2.0199999999999999E-2</v>
      </c>
      <c r="BG44" s="71">
        <v>1.4279999999999999</v>
      </c>
      <c r="BH44" s="71">
        <v>1.0009999999999999</v>
      </c>
      <c r="BI44" s="71">
        <v>1</v>
      </c>
      <c r="BJ44" s="71">
        <v>0.1305</v>
      </c>
      <c r="BK44" s="71">
        <v>0.127</v>
      </c>
      <c r="BL44" s="71">
        <v>0.1177</v>
      </c>
      <c r="BM44" s="71">
        <v>1</v>
      </c>
      <c r="BN44" s="71">
        <v>1</v>
      </c>
      <c r="BO44" s="71">
        <v>1.1040000000000001</v>
      </c>
      <c r="BP44" s="71">
        <v>3.6089999999999999E-4</v>
      </c>
      <c r="BQ44" s="71">
        <v>1</v>
      </c>
      <c r="BR44" s="71">
        <v>1</v>
      </c>
      <c r="BS44" s="71">
        <v>0.94669999999999999</v>
      </c>
      <c r="BT44" s="71">
        <v>0.44209999999999999</v>
      </c>
      <c r="BU44" s="71">
        <v>0.9</v>
      </c>
      <c r="BV44" s="71">
        <v>0.69750000000000001</v>
      </c>
      <c r="BW44" s="71">
        <v>1</v>
      </c>
      <c r="BX44" s="71">
        <v>0.19239999999999999</v>
      </c>
      <c r="BY44" s="71">
        <v>0.19719999999999999</v>
      </c>
      <c r="BZ44" s="71">
        <v>0.28770000000000001</v>
      </c>
      <c r="CA44" s="71">
        <v>0.14860000000000001</v>
      </c>
      <c r="CB44" s="71">
        <v>0.28439999999999999</v>
      </c>
      <c r="CC44" s="71">
        <v>0.30890000000000001</v>
      </c>
      <c r="CD44" s="71">
        <v>0.2311</v>
      </c>
      <c r="CE44" s="71">
        <v>0.27189999999999998</v>
      </c>
      <c r="CF44" s="71">
        <v>0.37680000000000002</v>
      </c>
      <c r="CG44" s="71">
        <v>0.14080000000000001</v>
      </c>
      <c r="CH44" s="71">
        <v>0.20949999999999999</v>
      </c>
      <c r="CI44" s="71">
        <v>0.25530000000000003</v>
      </c>
      <c r="CJ44" s="71">
        <v>0.32229999999999998</v>
      </c>
      <c r="CK44" s="71">
        <v>0.14249999999999999</v>
      </c>
      <c r="CL44" s="71">
        <v>0.21490000000000001</v>
      </c>
      <c r="CM44" s="71">
        <v>0.26919999999999999</v>
      </c>
      <c r="CN44" s="71">
        <v>0.21179999999999999</v>
      </c>
      <c r="CO44" s="71">
        <v>0.317</v>
      </c>
      <c r="CP44" s="71">
        <v>0.219</v>
      </c>
      <c r="CQ44" s="71">
        <v>0.20419999999999999</v>
      </c>
      <c r="CR44" s="71">
        <v>0.3407</v>
      </c>
      <c r="CS44" s="71">
        <v>0.31190000000000001</v>
      </c>
      <c r="CT44" s="71">
        <v>0.25030000000000002</v>
      </c>
      <c r="CU44" s="71">
        <v>0.1744</v>
      </c>
      <c r="CV44" s="71">
        <v>1.075</v>
      </c>
      <c r="CW44" s="71">
        <v>3.6999999999999999E-4</v>
      </c>
      <c r="CX44" s="71">
        <v>1</v>
      </c>
      <c r="CY44" s="71">
        <v>3.748E-4</v>
      </c>
      <c r="CZ44" s="71">
        <v>0.28210000000000002</v>
      </c>
      <c r="DA44" s="71">
        <v>0.99970000000000003</v>
      </c>
      <c r="DB44" s="71">
        <v>1</v>
      </c>
      <c r="DC44" s="71">
        <v>1</v>
      </c>
      <c r="DD44" s="71">
        <v>4.9569999999999996E-3</v>
      </c>
      <c r="DE44" s="71">
        <v>1.175</v>
      </c>
      <c r="DF44" s="71">
        <v>1.298</v>
      </c>
      <c r="DG44" s="71">
        <v>1.274</v>
      </c>
      <c r="DH44" s="71">
        <v>1</v>
      </c>
      <c r="DI44" s="71">
        <v>3.6249999999999998E-4</v>
      </c>
      <c r="DJ44" s="71">
        <v>4.0870000000000001E-4</v>
      </c>
      <c r="DK44" s="71">
        <v>1</v>
      </c>
      <c r="DL44" s="71">
        <v>0.99429999999999996</v>
      </c>
      <c r="DM44" s="71">
        <v>1.026</v>
      </c>
      <c r="DN44" s="71">
        <v>1.0109999999999999</v>
      </c>
      <c r="DO44" s="71">
        <v>1</v>
      </c>
      <c r="DP44" s="71">
        <v>1</v>
      </c>
      <c r="DQ44" s="71">
        <v>1</v>
      </c>
      <c r="DR44" s="71">
        <v>1</v>
      </c>
      <c r="DS44" s="71">
        <v>1</v>
      </c>
      <c r="DT44" s="71">
        <v>1</v>
      </c>
      <c r="DU44" s="71">
        <v>1.026</v>
      </c>
      <c r="DV44" s="71">
        <v>1</v>
      </c>
      <c r="DW44" s="71">
        <v>3.041E-2</v>
      </c>
      <c r="DX44" s="71">
        <v>1.042</v>
      </c>
      <c r="DY44" s="71">
        <v>1</v>
      </c>
      <c r="DZ44" s="71">
        <v>1.0640000000000001</v>
      </c>
      <c r="EA44" s="71">
        <v>3.6660000000000002E-4</v>
      </c>
      <c r="EB44" s="71">
        <v>1.0469999999999999</v>
      </c>
      <c r="EC44" s="71">
        <v>1</v>
      </c>
      <c r="ED44" s="71">
        <v>1.0489999999999999</v>
      </c>
      <c r="EE44" s="71">
        <v>2.359</v>
      </c>
      <c r="EF44" s="71">
        <v>1.8169999999999999</v>
      </c>
      <c r="EG44" s="71">
        <v>1.5669999999999999</v>
      </c>
      <c r="EH44" s="71">
        <v>1</v>
      </c>
      <c r="EI44" s="71">
        <v>1</v>
      </c>
      <c r="EJ44" s="71">
        <v>0.78739999999999999</v>
      </c>
      <c r="EK44" s="71">
        <v>1.127</v>
      </c>
      <c r="EL44" s="71">
        <v>1.2070000000000001</v>
      </c>
      <c r="EM44" s="71">
        <v>1.115</v>
      </c>
      <c r="EN44" s="71">
        <v>0.19950000000000001</v>
      </c>
      <c r="EO44" s="71">
        <v>1</v>
      </c>
      <c r="EP44" s="71">
        <v>1</v>
      </c>
      <c r="EQ44" s="71">
        <v>0.1293</v>
      </c>
      <c r="ER44" s="71">
        <v>1</v>
      </c>
      <c r="ES44" s="71">
        <v>0.46529999999999999</v>
      </c>
      <c r="ET44" s="71">
        <v>1</v>
      </c>
      <c r="EU44" s="71">
        <v>1.8720000000000001</v>
      </c>
      <c r="EV44" s="71">
        <v>1.99</v>
      </c>
      <c r="EW44" s="71">
        <v>1.0009999999999999</v>
      </c>
      <c r="EX44" s="71">
        <v>1</v>
      </c>
      <c r="EY44" s="71">
        <v>3.6249999999999998E-4</v>
      </c>
      <c r="EZ44" s="71">
        <v>3.748E-4</v>
      </c>
      <c r="FA44" s="71">
        <v>3.8969999999999999E-4</v>
      </c>
      <c r="FB44" s="71">
        <v>1</v>
      </c>
      <c r="FC44" s="71">
        <v>1</v>
      </c>
      <c r="FD44" s="71">
        <v>1.03</v>
      </c>
      <c r="FE44" s="71">
        <v>3.7750000000000001E-4</v>
      </c>
      <c r="FF44" s="71">
        <v>1</v>
      </c>
      <c r="FG44" s="71">
        <v>1</v>
      </c>
      <c r="FH44" s="71">
        <v>0.99950000000000006</v>
      </c>
      <c r="FI44" s="71">
        <v>1</v>
      </c>
      <c r="FJ44" s="71">
        <v>1.012</v>
      </c>
      <c r="FK44" s="71">
        <v>0.88449999999999995</v>
      </c>
      <c r="FL44" s="71">
        <v>1.359</v>
      </c>
      <c r="FM44" s="71">
        <v>0.81369999999999998</v>
      </c>
      <c r="FN44" s="71">
        <v>1.3480000000000001</v>
      </c>
      <c r="FO44" s="71">
        <v>0.37209999999999999</v>
      </c>
      <c r="FP44" s="71">
        <v>0.31530000000000002</v>
      </c>
      <c r="FQ44" s="71">
        <v>0</v>
      </c>
      <c r="FR44" s="71">
        <v>0</v>
      </c>
      <c r="FS44" s="71">
        <v>0</v>
      </c>
      <c r="FT44" s="71">
        <v>1</v>
      </c>
      <c r="FU44" s="71">
        <v>0</v>
      </c>
      <c r="FV44" s="71">
        <v>0</v>
      </c>
      <c r="FW44" s="71">
        <v>0</v>
      </c>
      <c r="FX44" s="71">
        <v>1</v>
      </c>
      <c r="FY44" s="71">
        <v>0</v>
      </c>
      <c r="FZ44" s="71">
        <v>0</v>
      </c>
      <c r="GA44" s="71">
        <v>0</v>
      </c>
      <c r="GB44" s="71">
        <v>0</v>
      </c>
      <c r="GC44" s="71">
        <v>0</v>
      </c>
      <c r="GD44" s="71">
        <v>0</v>
      </c>
      <c r="GE44" s="71">
        <v>0</v>
      </c>
      <c r="GF44" s="71">
        <v>0</v>
      </c>
      <c r="GG44" s="71">
        <v>0</v>
      </c>
      <c r="GH44" s="71">
        <v>0</v>
      </c>
      <c r="GI44" s="71">
        <v>0</v>
      </c>
      <c r="GJ44" s="71">
        <v>0</v>
      </c>
      <c r="GK44" s="71">
        <v>1</v>
      </c>
      <c r="GL44" s="71">
        <v>0</v>
      </c>
      <c r="GM44" s="71">
        <v>0</v>
      </c>
      <c r="GN44" s="71">
        <v>0</v>
      </c>
      <c r="GO44" s="71">
        <v>0</v>
      </c>
      <c r="GP44" s="71">
        <v>0</v>
      </c>
      <c r="GQ44" s="71">
        <v>0</v>
      </c>
      <c r="GR44" s="71">
        <v>0</v>
      </c>
      <c r="GS44" s="71">
        <v>0</v>
      </c>
      <c r="GT44" s="71">
        <v>0</v>
      </c>
      <c r="GU44" s="71">
        <v>0</v>
      </c>
      <c r="GV44" s="71">
        <v>0</v>
      </c>
      <c r="GW44" s="71">
        <v>0</v>
      </c>
      <c r="GX44" s="71">
        <v>0</v>
      </c>
      <c r="GY44" s="71">
        <v>1</v>
      </c>
      <c r="GZ44" s="71">
        <v>1</v>
      </c>
      <c r="HA44" s="71">
        <v>0</v>
      </c>
      <c r="HB44" s="71">
        <v>0</v>
      </c>
      <c r="HC44" s="71">
        <v>1</v>
      </c>
      <c r="HD44" s="71">
        <v>0</v>
      </c>
      <c r="HE44" s="71">
        <v>0</v>
      </c>
      <c r="HF44" s="71">
        <v>0</v>
      </c>
      <c r="HG44" s="71">
        <v>0</v>
      </c>
      <c r="HH44" s="71">
        <v>0</v>
      </c>
      <c r="HI44" s="71">
        <v>0</v>
      </c>
      <c r="HJ44" s="71">
        <v>0</v>
      </c>
      <c r="HK44" s="71">
        <v>0</v>
      </c>
      <c r="HL44" s="71">
        <v>0</v>
      </c>
      <c r="HM44" s="71">
        <v>0</v>
      </c>
      <c r="HN44" s="71">
        <v>0</v>
      </c>
      <c r="HO44" s="71">
        <v>0</v>
      </c>
      <c r="HP44" s="71">
        <v>0</v>
      </c>
      <c r="HQ44" s="71">
        <v>0</v>
      </c>
      <c r="HR44" s="71">
        <v>0</v>
      </c>
      <c r="HS44" s="71">
        <v>0</v>
      </c>
      <c r="HT44" s="71">
        <v>0</v>
      </c>
      <c r="HU44" s="71">
        <v>0</v>
      </c>
      <c r="HV44" s="71">
        <v>0</v>
      </c>
      <c r="HW44" s="71">
        <v>0</v>
      </c>
      <c r="HX44" s="71">
        <v>0</v>
      </c>
      <c r="HY44" s="71">
        <v>0</v>
      </c>
      <c r="HZ44" s="71">
        <v>0</v>
      </c>
      <c r="IA44" s="71">
        <v>0</v>
      </c>
      <c r="IB44" s="71">
        <v>0</v>
      </c>
      <c r="IC44" s="71">
        <v>0</v>
      </c>
      <c r="ID44" s="71">
        <v>0</v>
      </c>
      <c r="IE44" s="71">
        <v>0</v>
      </c>
      <c r="IF44" s="71">
        <v>0</v>
      </c>
      <c r="IG44" s="71">
        <v>0</v>
      </c>
      <c r="IH44" s="71">
        <v>0</v>
      </c>
      <c r="II44" s="71">
        <v>0</v>
      </c>
      <c r="IJ44" s="71">
        <v>0</v>
      </c>
      <c r="IK44" s="71">
        <v>0</v>
      </c>
      <c r="IL44" s="71">
        <v>0</v>
      </c>
      <c r="IM44" s="71">
        <v>0</v>
      </c>
      <c r="IN44" s="71">
        <v>0</v>
      </c>
      <c r="IO44" s="71">
        <v>0</v>
      </c>
      <c r="IP44" s="71">
        <v>0</v>
      </c>
      <c r="IQ44" s="71">
        <v>0</v>
      </c>
      <c r="IR44" s="71">
        <v>0</v>
      </c>
      <c r="IS44" s="71">
        <v>0</v>
      </c>
      <c r="IT44" s="71">
        <v>0</v>
      </c>
      <c r="IU44" s="71">
        <v>0</v>
      </c>
      <c r="IV44" s="71">
        <v>0</v>
      </c>
      <c r="IW44" s="71">
        <v>0</v>
      </c>
      <c r="IX44" s="71">
        <v>0</v>
      </c>
      <c r="IY44" s="71">
        <v>0</v>
      </c>
      <c r="IZ44" s="71">
        <v>0</v>
      </c>
      <c r="JA44" s="71">
        <v>0</v>
      </c>
      <c r="JB44" s="71">
        <v>0</v>
      </c>
      <c r="JC44" s="71">
        <v>0</v>
      </c>
      <c r="JD44" s="71">
        <v>0</v>
      </c>
      <c r="JE44" s="71">
        <v>0</v>
      </c>
      <c r="JF44" s="71">
        <v>0</v>
      </c>
      <c r="JG44" s="71">
        <v>0</v>
      </c>
      <c r="JH44" s="71">
        <v>0</v>
      </c>
      <c r="JI44" s="71">
        <v>0</v>
      </c>
      <c r="JJ44" s="71">
        <v>0</v>
      </c>
      <c r="JK44" s="71">
        <v>0</v>
      </c>
      <c r="JL44" s="71">
        <v>0</v>
      </c>
      <c r="JM44" s="71">
        <v>0</v>
      </c>
      <c r="JN44" s="71">
        <v>0</v>
      </c>
      <c r="JO44" s="71">
        <v>0</v>
      </c>
      <c r="JP44" s="71">
        <v>0</v>
      </c>
      <c r="JQ44" s="71">
        <v>0</v>
      </c>
      <c r="JR44" s="71">
        <v>0</v>
      </c>
      <c r="JS44" s="71">
        <v>0</v>
      </c>
      <c r="JT44" s="71">
        <v>0</v>
      </c>
      <c r="JU44" s="71">
        <v>0</v>
      </c>
      <c r="JV44" s="71">
        <v>0</v>
      </c>
      <c r="JW44" s="71">
        <v>0</v>
      </c>
      <c r="JX44" s="71">
        <v>0</v>
      </c>
      <c r="JY44" s="71">
        <v>0</v>
      </c>
      <c r="JZ44" s="71">
        <v>0</v>
      </c>
      <c r="KA44" s="71">
        <v>0</v>
      </c>
      <c r="KB44" s="71">
        <v>0</v>
      </c>
      <c r="KC44" s="71">
        <v>0</v>
      </c>
      <c r="KD44" s="71">
        <v>0</v>
      </c>
      <c r="KE44" s="71">
        <v>0</v>
      </c>
      <c r="KF44" s="71">
        <v>0</v>
      </c>
      <c r="KG44" s="71">
        <v>0</v>
      </c>
      <c r="KH44" s="71">
        <v>0</v>
      </c>
      <c r="KI44" s="71">
        <v>1</v>
      </c>
      <c r="KJ44" s="71">
        <v>1</v>
      </c>
      <c r="KK44" s="71">
        <v>0</v>
      </c>
      <c r="KL44" s="71">
        <v>0</v>
      </c>
      <c r="KM44" s="71">
        <v>0</v>
      </c>
      <c r="KN44" s="71">
        <v>0</v>
      </c>
      <c r="KO44" s="71">
        <v>0</v>
      </c>
      <c r="KP44" s="71">
        <v>0</v>
      </c>
      <c r="KQ44" s="71">
        <v>0</v>
      </c>
      <c r="KR44" s="71">
        <v>0</v>
      </c>
      <c r="KS44" s="71">
        <v>0</v>
      </c>
      <c r="KT44" s="71">
        <v>0</v>
      </c>
      <c r="KU44" s="71">
        <v>0</v>
      </c>
      <c r="KV44" s="71">
        <v>0</v>
      </c>
      <c r="KW44" s="71">
        <v>0</v>
      </c>
      <c r="KX44" s="71">
        <v>0</v>
      </c>
      <c r="KY44" s="71">
        <v>1</v>
      </c>
      <c r="KZ44" s="71">
        <v>0</v>
      </c>
      <c r="LA44" s="71">
        <v>0</v>
      </c>
      <c r="LB44" s="71">
        <v>0</v>
      </c>
      <c r="LC44" s="71">
        <v>0</v>
      </c>
      <c r="LD44" s="71">
        <v>0</v>
      </c>
      <c r="LE44" s="71">
        <v>0</v>
      </c>
      <c r="LF44" s="71">
        <v>0</v>
      </c>
      <c r="LG44" s="71">
        <v>0</v>
      </c>
      <c r="LH44" s="71">
        <v>0</v>
      </c>
      <c r="LI44" s="71">
        <v>0</v>
      </c>
      <c r="LJ44" s="71">
        <v>0</v>
      </c>
      <c r="LK44" s="71">
        <v>0</v>
      </c>
      <c r="LL44" s="71">
        <v>0</v>
      </c>
      <c r="LM44" s="71">
        <v>0</v>
      </c>
      <c r="LN44" s="71">
        <v>0</v>
      </c>
      <c r="LO44" s="71">
        <v>0</v>
      </c>
      <c r="LP44" s="71">
        <v>0</v>
      </c>
      <c r="LQ44" s="71">
        <v>0</v>
      </c>
      <c r="LR44" s="71">
        <v>0</v>
      </c>
      <c r="LS44" s="71">
        <v>0</v>
      </c>
      <c r="LT44" s="71">
        <v>0</v>
      </c>
    </row>
    <row r="45" spans="1:332">
      <c r="A45" s="71" t="s">
        <v>27</v>
      </c>
      <c r="B45" s="71" t="s">
        <v>12</v>
      </c>
      <c r="C45" s="71">
        <v>4912001</v>
      </c>
      <c r="D45" s="71" t="s">
        <v>101</v>
      </c>
      <c r="E45" s="71" t="s">
        <v>104</v>
      </c>
      <c r="F45" s="71" t="s">
        <v>2116</v>
      </c>
      <c r="G45" s="71">
        <v>28000</v>
      </c>
      <c r="H45" s="71">
        <v>4940000</v>
      </c>
      <c r="I45" s="71" t="s">
        <v>75</v>
      </c>
      <c r="J45" s="71">
        <v>1.8749999999999999E-2</v>
      </c>
      <c r="K45" s="71">
        <v>0.362981</v>
      </c>
      <c r="L45" s="71" t="s">
        <v>1735</v>
      </c>
      <c r="M45" s="71">
        <v>0.9899</v>
      </c>
      <c r="N45" s="71">
        <v>1.0369999999999999</v>
      </c>
      <c r="O45" s="71">
        <v>1.0429999999999999</v>
      </c>
      <c r="P45" s="71">
        <v>1.0940000000000001</v>
      </c>
      <c r="Q45" s="71">
        <v>1.052</v>
      </c>
      <c r="R45" s="71">
        <v>0.97709999999999997</v>
      </c>
      <c r="S45" s="71">
        <v>1.075</v>
      </c>
      <c r="T45" s="71">
        <v>1.095</v>
      </c>
      <c r="U45" s="71">
        <v>1.0589999999999999</v>
      </c>
      <c r="V45" s="71">
        <v>0.83540000000000003</v>
      </c>
      <c r="W45" s="71">
        <v>1.0389999999999999</v>
      </c>
      <c r="X45" s="71">
        <v>0.99199999999999999</v>
      </c>
      <c r="Y45" s="71">
        <v>1.085</v>
      </c>
      <c r="Z45" s="71">
        <v>1.099</v>
      </c>
      <c r="AA45" s="71">
        <v>1.0089999999999999</v>
      </c>
      <c r="AB45" s="71">
        <v>1.0940000000000001</v>
      </c>
      <c r="AC45" s="71">
        <v>1.0109999999999999</v>
      </c>
      <c r="AD45" s="71">
        <v>1.1020000000000001</v>
      </c>
      <c r="AE45" s="71">
        <v>1.077</v>
      </c>
      <c r="AF45" s="71">
        <v>1.111</v>
      </c>
      <c r="AG45" s="71">
        <v>1.0369999999999999</v>
      </c>
      <c r="AH45" s="71">
        <v>1.151</v>
      </c>
      <c r="AI45" s="71">
        <v>1.0589999999999999</v>
      </c>
      <c r="AJ45" s="71">
        <v>1.1100000000000001</v>
      </c>
      <c r="AK45" s="71">
        <v>1.0960000000000001</v>
      </c>
      <c r="AL45" s="71">
        <v>1.0389999999999999</v>
      </c>
      <c r="AM45" s="71">
        <v>1.0620000000000001</v>
      </c>
      <c r="AN45" s="71">
        <v>1.1419999999999999</v>
      </c>
      <c r="AO45" s="71">
        <v>1.0289999999999999</v>
      </c>
      <c r="AP45" s="71">
        <v>1.071</v>
      </c>
      <c r="AQ45" s="71">
        <v>1.091</v>
      </c>
      <c r="AR45" s="71">
        <v>1.125</v>
      </c>
      <c r="AS45" s="71">
        <v>1.073</v>
      </c>
      <c r="AT45" s="71">
        <v>1.071</v>
      </c>
      <c r="AU45" s="71">
        <v>1.0920000000000001</v>
      </c>
      <c r="AV45" s="71">
        <v>0.92879999999999996</v>
      </c>
      <c r="AW45" s="71">
        <v>1.085</v>
      </c>
      <c r="AX45" s="71">
        <v>1.0529999999999999</v>
      </c>
      <c r="AY45" s="71">
        <v>1.0349999999999999</v>
      </c>
      <c r="AZ45" s="71">
        <v>1.06</v>
      </c>
      <c r="BA45" s="71">
        <v>1.1040000000000001</v>
      </c>
      <c r="BB45" s="71">
        <v>1.0029999999999999</v>
      </c>
      <c r="BC45" s="71">
        <v>1.1359999999999999</v>
      </c>
      <c r="BD45" s="71">
        <v>1.1279999999999999</v>
      </c>
      <c r="BE45" s="71">
        <v>1.026</v>
      </c>
      <c r="BF45" s="71">
        <v>0.97130000000000005</v>
      </c>
      <c r="BG45" s="71">
        <v>1.0469999999999999</v>
      </c>
      <c r="BH45" s="71">
        <v>1.1060000000000001</v>
      </c>
      <c r="BI45" s="71">
        <v>1.0249999999999999</v>
      </c>
      <c r="BJ45" s="71">
        <v>1.1000000000000001</v>
      </c>
      <c r="BK45" s="71">
        <v>1.0760000000000001</v>
      </c>
      <c r="BL45" s="71">
        <v>1.095</v>
      </c>
      <c r="BM45" s="71">
        <v>1.01</v>
      </c>
      <c r="BN45" s="71">
        <v>1.194</v>
      </c>
      <c r="BO45" s="71">
        <v>1.054</v>
      </c>
      <c r="BP45" s="71">
        <v>1.0329999999999999</v>
      </c>
      <c r="BQ45" s="71">
        <v>1.0960000000000001</v>
      </c>
      <c r="BR45" s="71">
        <v>1.131</v>
      </c>
      <c r="BS45" s="71">
        <v>0.94679999999999997</v>
      </c>
      <c r="BT45" s="71">
        <v>1.026</v>
      </c>
      <c r="BU45" s="71">
        <v>0.81979999999999997</v>
      </c>
      <c r="BV45" s="71">
        <v>2.0499999999999998</v>
      </c>
      <c r="BW45" s="71">
        <v>1.1060000000000001</v>
      </c>
      <c r="BX45" s="71">
        <v>1.0389999999999999</v>
      </c>
      <c r="BY45" s="71">
        <v>1.1379999999999999</v>
      </c>
      <c r="BZ45" s="71">
        <v>1.103</v>
      </c>
      <c r="CA45" s="71">
        <v>1.091</v>
      </c>
      <c r="CB45" s="71">
        <v>0.9657</v>
      </c>
      <c r="CC45" s="71">
        <v>1.141</v>
      </c>
      <c r="CD45" s="71">
        <v>1.0720000000000001</v>
      </c>
      <c r="CE45" s="71">
        <v>1.0589999999999999</v>
      </c>
      <c r="CF45" s="71">
        <v>0.99490000000000001</v>
      </c>
      <c r="CG45" s="71">
        <v>1.0449999999999999</v>
      </c>
      <c r="CH45" s="71">
        <v>1.1240000000000001</v>
      </c>
      <c r="CI45" s="71">
        <v>1.024</v>
      </c>
      <c r="CJ45" s="71">
        <v>1.121</v>
      </c>
      <c r="CK45" s="71">
        <v>1.1180000000000001</v>
      </c>
      <c r="CL45" s="71">
        <v>1.1559999999999999</v>
      </c>
      <c r="CM45" s="71">
        <v>1.097</v>
      </c>
      <c r="CN45" s="71">
        <v>1.121</v>
      </c>
      <c r="CO45" s="71">
        <v>1.099</v>
      </c>
      <c r="CP45" s="71">
        <v>1.073</v>
      </c>
      <c r="CQ45" s="71">
        <v>1.147</v>
      </c>
      <c r="CR45" s="71">
        <v>1.175</v>
      </c>
      <c r="CS45" s="71">
        <v>1.1299999999999999</v>
      </c>
      <c r="CT45" s="71">
        <v>0.99150000000000005</v>
      </c>
      <c r="CU45" s="71">
        <v>1.0089999999999999</v>
      </c>
      <c r="CV45" s="71">
        <v>1.1220000000000001</v>
      </c>
      <c r="CW45" s="71">
        <v>1.0820000000000001</v>
      </c>
      <c r="CX45" s="71">
        <v>1.0529999999999999</v>
      </c>
      <c r="CY45" s="71">
        <v>1.129</v>
      </c>
      <c r="CZ45" s="71">
        <v>1.0840000000000001</v>
      </c>
      <c r="DA45" s="71">
        <v>1.097</v>
      </c>
      <c r="DB45" s="71">
        <v>1.0760000000000001</v>
      </c>
      <c r="DC45" s="71">
        <v>1.034</v>
      </c>
      <c r="DD45" s="71">
        <v>1.0129999999999999</v>
      </c>
      <c r="DE45" s="71">
        <v>1.069</v>
      </c>
      <c r="DF45" s="71">
        <v>1.117</v>
      </c>
      <c r="DG45" s="71">
        <v>1.0669999999999999</v>
      </c>
      <c r="DH45" s="71">
        <v>1.0569999999999999</v>
      </c>
      <c r="DI45" s="71">
        <v>1.07</v>
      </c>
      <c r="DJ45" s="71">
        <v>1.046</v>
      </c>
      <c r="DK45" s="71">
        <v>1.075</v>
      </c>
      <c r="DL45" s="71">
        <v>1.0740000000000001</v>
      </c>
      <c r="DM45" s="71">
        <v>0.97019999999999995</v>
      </c>
      <c r="DN45" s="71">
        <v>1.0009999999999999</v>
      </c>
      <c r="DO45" s="71">
        <v>1.0580000000000001</v>
      </c>
      <c r="DP45" s="71">
        <v>0.96340000000000003</v>
      </c>
      <c r="DQ45" s="71">
        <v>1.107</v>
      </c>
      <c r="DR45" s="71">
        <v>1.085</v>
      </c>
      <c r="DS45" s="71">
        <v>3.25</v>
      </c>
      <c r="DT45" s="71">
        <v>1.119</v>
      </c>
      <c r="DU45" s="71">
        <v>1.0680000000000001</v>
      </c>
      <c r="DV45" s="71">
        <v>1.081</v>
      </c>
      <c r="DW45" s="71">
        <v>0.44</v>
      </c>
      <c r="DX45" s="71">
        <v>1.0349999999999999</v>
      </c>
      <c r="DY45" s="71">
        <v>1.1000000000000001</v>
      </c>
      <c r="DZ45" s="71">
        <v>1.0880000000000001</v>
      </c>
      <c r="EA45" s="71">
        <v>1.0980000000000001</v>
      </c>
      <c r="EB45" s="71">
        <v>1.121</v>
      </c>
      <c r="EC45" s="71">
        <v>1.0920000000000001</v>
      </c>
      <c r="ED45" s="71">
        <v>1.175</v>
      </c>
      <c r="EE45" s="71">
        <v>1.0940000000000001</v>
      </c>
      <c r="EF45" s="71">
        <v>1.056</v>
      </c>
      <c r="EG45" s="71">
        <v>1.077</v>
      </c>
      <c r="EH45" s="71">
        <v>1.079</v>
      </c>
      <c r="EI45" s="71">
        <v>1.101</v>
      </c>
      <c r="EJ45" s="71">
        <v>0.98470000000000002</v>
      </c>
      <c r="EK45" s="71">
        <v>1.0780000000000001</v>
      </c>
      <c r="EL45" s="71">
        <v>1.1479999999999999</v>
      </c>
      <c r="EM45" s="71">
        <v>1.119</v>
      </c>
      <c r="EN45" s="71">
        <v>1.038</v>
      </c>
      <c r="EO45" s="71">
        <v>1.089</v>
      </c>
      <c r="EP45" s="71">
        <v>1.0640000000000001</v>
      </c>
      <c r="EQ45" s="71">
        <v>1.0580000000000001</v>
      </c>
      <c r="ER45" s="71">
        <v>1.127</v>
      </c>
      <c r="ES45" s="71">
        <v>1.0209999999999999</v>
      </c>
      <c r="ET45" s="71">
        <v>1.101</v>
      </c>
      <c r="EU45" s="71">
        <v>1.1439999999999999</v>
      </c>
      <c r="EV45" s="71">
        <v>1.0309999999999999</v>
      </c>
      <c r="EW45" s="71">
        <v>1.127</v>
      </c>
      <c r="EX45" s="71">
        <v>2.294</v>
      </c>
      <c r="EY45" s="71">
        <v>1.157</v>
      </c>
      <c r="EZ45" s="71">
        <v>1.125</v>
      </c>
      <c r="FA45" s="71">
        <v>1.153</v>
      </c>
      <c r="FB45" s="71">
        <v>1.075</v>
      </c>
      <c r="FC45" s="71">
        <v>1.081</v>
      </c>
      <c r="FD45" s="71">
        <v>1.0720000000000001</v>
      </c>
      <c r="FE45" s="71">
        <v>1.1200000000000001</v>
      </c>
      <c r="FF45" s="71">
        <v>1.149</v>
      </c>
      <c r="FG45" s="71">
        <v>1.1200000000000001</v>
      </c>
      <c r="FH45" s="71">
        <v>1.07</v>
      </c>
      <c r="FI45" s="71">
        <v>1.05</v>
      </c>
      <c r="FJ45" s="71">
        <v>1.069</v>
      </c>
      <c r="FK45" s="71">
        <v>1.038</v>
      </c>
      <c r="FL45" s="71">
        <v>1.1299999999999999</v>
      </c>
      <c r="FM45" s="71">
        <v>1.105</v>
      </c>
      <c r="FN45" s="71">
        <v>1.07</v>
      </c>
      <c r="FO45" s="71">
        <v>1.097</v>
      </c>
      <c r="FP45" s="71">
        <v>1.103</v>
      </c>
      <c r="FQ45" s="71">
        <v>0</v>
      </c>
      <c r="FR45" s="71">
        <v>0</v>
      </c>
      <c r="FS45" s="71">
        <v>0</v>
      </c>
      <c r="FT45" s="71">
        <v>0</v>
      </c>
      <c r="FU45" s="71">
        <v>0</v>
      </c>
      <c r="FV45" s="71">
        <v>0</v>
      </c>
      <c r="FW45" s="71">
        <v>0</v>
      </c>
      <c r="FX45" s="71">
        <v>0</v>
      </c>
      <c r="FY45" s="71">
        <v>0</v>
      </c>
      <c r="FZ45" s="71">
        <v>0</v>
      </c>
      <c r="GA45" s="71">
        <v>0</v>
      </c>
      <c r="GB45" s="71">
        <v>0</v>
      </c>
      <c r="GC45" s="71">
        <v>0</v>
      </c>
      <c r="GD45" s="71">
        <v>0</v>
      </c>
      <c r="GE45" s="71">
        <v>0</v>
      </c>
      <c r="GF45" s="71">
        <v>0</v>
      </c>
      <c r="GG45" s="71">
        <v>0</v>
      </c>
      <c r="GH45" s="71">
        <v>0</v>
      </c>
      <c r="GI45" s="71">
        <v>0</v>
      </c>
      <c r="GJ45" s="71">
        <v>0</v>
      </c>
      <c r="GK45" s="71">
        <v>0</v>
      </c>
      <c r="GL45" s="71">
        <v>0</v>
      </c>
      <c r="GM45" s="71">
        <v>0</v>
      </c>
      <c r="GN45" s="71">
        <v>0</v>
      </c>
      <c r="GO45" s="71">
        <v>0</v>
      </c>
      <c r="GP45" s="71">
        <v>0</v>
      </c>
      <c r="GQ45" s="71">
        <v>0</v>
      </c>
      <c r="GR45" s="71">
        <v>0</v>
      </c>
      <c r="GS45" s="71">
        <v>0</v>
      </c>
      <c r="GT45" s="71">
        <v>0</v>
      </c>
      <c r="GU45" s="71">
        <v>0</v>
      </c>
      <c r="GV45" s="71">
        <v>0</v>
      </c>
      <c r="GW45" s="71">
        <v>0</v>
      </c>
      <c r="GX45" s="71">
        <v>0</v>
      </c>
      <c r="GY45" s="71">
        <v>0</v>
      </c>
      <c r="GZ45" s="71">
        <v>0</v>
      </c>
      <c r="HA45" s="71">
        <v>0</v>
      </c>
      <c r="HB45" s="71">
        <v>0</v>
      </c>
      <c r="HC45" s="71">
        <v>0</v>
      </c>
      <c r="HD45" s="71">
        <v>0</v>
      </c>
      <c r="HE45" s="71">
        <v>0</v>
      </c>
      <c r="HF45" s="71">
        <v>0</v>
      </c>
      <c r="HG45" s="71">
        <v>0</v>
      </c>
      <c r="HH45" s="71">
        <v>0</v>
      </c>
      <c r="HI45" s="71">
        <v>0</v>
      </c>
      <c r="HJ45" s="71">
        <v>0</v>
      </c>
      <c r="HK45" s="71">
        <v>0</v>
      </c>
      <c r="HL45" s="71">
        <v>0</v>
      </c>
      <c r="HM45" s="71">
        <v>0</v>
      </c>
      <c r="HN45" s="71">
        <v>0</v>
      </c>
      <c r="HO45" s="71">
        <v>0</v>
      </c>
      <c r="HP45" s="71">
        <v>0</v>
      </c>
      <c r="HQ45" s="71">
        <v>0</v>
      </c>
      <c r="HR45" s="71">
        <v>0</v>
      </c>
      <c r="HS45" s="71">
        <v>0</v>
      </c>
      <c r="HT45" s="71">
        <v>0</v>
      </c>
      <c r="HU45" s="71">
        <v>0</v>
      </c>
      <c r="HV45" s="71">
        <v>0</v>
      </c>
      <c r="HW45" s="71">
        <v>0</v>
      </c>
      <c r="HX45" s="71">
        <v>0</v>
      </c>
      <c r="HY45" s="71">
        <v>0</v>
      </c>
      <c r="HZ45" s="71">
        <v>1</v>
      </c>
      <c r="IA45" s="71">
        <v>0</v>
      </c>
      <c r="IB45" s="71">
        <v>0</v>
      </c>
      <c r="IC45" s="71">
        <v>0</v>
      </c>
      <c r="ID45" s="71">
        <v>0</v>
      </c>
      <c r="IE45" s="71">
        <v>0</v>
      </c>
      <c r="IF45" s="71">
        <v>0</v>
      </c>
      <c r="IG45" s="71">
        <v>0</v>
      </c>
      <c r="IH45" s="71">
        <v>0</v>
      </c>
      <c r="II45" s="71">
        <v>0</v>
      </c>
      <c r="IJ45" s="71">
        <v>0</v>
      </c>
      <c r="IK45" s="71">
        <v>0</v>
      </c>
      <c r="IL45" s="71">
        <v>0</v>
      </c>
      <c r="IM45" s="71">
        <v>0</v>
      </c>
      <c r="IN45" s="71">
        <v>0</v>
      </c>
      <c r="IO45" s="71">
        <v>0</v>
      </c>
      <c r="IP45" s="71">
        <v>0</v>
      </c>
      <c r="IQ45" s="71">
        <v>0</v>
      </c>
      <c r="IR45" s="71">
        <v>0</v>
      </c>
      <c r="IS45" s="71">
        <v>0</v>
      </c>
      <c r="IT45" s="71">
        <v>0</v>
      </c>
      <c r="IU45" s="71">
        <v>0</v>
      </c>
      <c r="IV45" s="71">
        <v>0</v>
      </c>
      <c r="IW45" s="71">
        <v>0</v>
      </c>
      <c r="IX45" s="71">
        <v>0</v>
      </c>
      <c r="IY45" s="71">
        <v>0</v>
      </c>
      <c r="IZ45" s="71">
        <v>0</v>
      </c>
      <c r="JA45" s="71">
        <v>0</v>
      </c>
      <c r="JB45" s="71">
        <v>0</v>
      </c>
      <c r="JC45" s="71">
        <v>0</v>
      </c>
      <c r="JD45" s="71">
        <v>0</v>
      </c>
      <c r="JE45" s="71">
        <v>0</v>
      </c>
      <c r="JF45" s="71">
        <v>0</v>
      </c>
      <c r="JG45" s="71">
        <v>0</v>
      </c>
      <c r="JH45" s="71">
        <v>0</v>
      </c>
      <c r="JI45" s="71">
        <v>0</v>
      </c>
      <c r="JJ45" s="71">
        <v>0</v>
      </c>
      <c r="JK45" s="71">
        <v>0</v>
      </c>
      <c r="JL45" s="71">
        <v>0</v>
      </c>
      <c r="JM45" s="71">
        <v>0</v>
      </c>
      <c r="JN45" s="71">
        <v>0</v>
      </c>
      <c r="JO45" s="71">
        <v>0</v>
      </c>
      <c r="JP45" s="71">
        <v>0</v>
      </c>
      <c r="JQ45" s="71">
        <v>0</v>
      </c>
      <c r="JR45" s="71">
        <v>0</v>
      </c>
      <c r="JS45" s="71">
        <v>0</v>
      </c>
      <c r="JT45" s="71">
        <v>0</v>
      </c>
      <c r="JU45" s="71">
        <v>0</v>
      </c>
      <c r="JV45" s="71">
        <v>0</v>
      </c>
      <c r="JW45" s="71">
        <v>1</v>
      </c>
      <c r="JX45" s="71">
        <v>0</v>
      </c>
      <c r="JY45" s="71">
        <v>0</v>
      </c>
      <c r="JZ45" s="71">
        <v>0</v>
      </c>
      <c r="KA45" s="71">
        <v>0</v>
      </c>
      <c r="KB45" s="71">
        <v>0</v>
      </c>
      <c r="KC45" s="71">
        <v>0</v>
      </c>
      <c r="KD45" s="71">
        <v>0</v>
      </c>
      <c r="KE45" s="71">
        <v>0</v>
      </c>
      <c r="KF45" s="71">
        <v>0</v>
      </c>
      <c r="KG45" s="71">
        <v>0</v>
      </c>
      <c r="KH45" s="71">
        <v>0</v>
      </c>
      <c r="KI45" s="71">
        <v>0</v>
      </c>
      <c r="KJ45" s="71">
        <v>0</v>
      </c>
      <c r="KK45" s="71">
        <v>0</v>
      </c>
      <c r="KL45" s="71">
        <v>0</v>
      </c>
      <c r="KM45" s="71">
        <v>0</v>
      </c>
      <c r="KN45" s="71">
        <v>0</v>
      </c>
      <c r="KO45" s="71">
        <v>0</v>
      </c>
      <c r="KP45" s="71">
        <v>0</v>
      </c>
      <c r="KQ45" s="71">
        <v>0</v>
      </c>
      <c r="KR45" s="71">
        <v>0</v>
      </c>
      <c r="KS45" s="71">
        <v>0</v>
      </c>
      <c r="KT45" s="71">
        <v>0</v>
      </c>
      <c r="KU45" s="71">
        <v>0</v>
      </c>
      <c r="KV45" s="71">
        <v>0</v>
      </c>
      <c r="KW45" s="71">
        <v>0</v>
      </c>
      <c r="KX45" s="71">
        <v>0</v>
      </c>
      <c r="KY45" s="71">
        <v>0</v>
      </c>
      <c r="KZ45" s="71">
        <v>0</v>
      </c>
      <c r="LA45" s="71">
        <v>0</v>
      </c>
      <c r="LB45" s="71">
        <v>1</v>
      </c>
      <c r="LC45" s="71">
        <v>0</v>
      </c>
      <c r="LD45" s="71">
        <v>0</v>
      </c>
      <c r="LE45" s="71">
        <v>0</v>
      </c>
      <c r="LF45" s="71">
        <v>0</v>
      </c>
      <c r="LG45" s="71">
        <v>0</v>
      </c>
      <c r="LH45" s="71">
        <v>0</v>
      </c>
      <c r="LI45" s="71">
        <v>0</v>
      </c>
      <c r="LJ45" s="71">
        <v>0</v>
      </c>
      <c r="LK45" s="71">
        <v>0</v>
      </c>
      <c r="LL45" s="71">
        <v>0</v>
      </c>
      <c r="LM45" s="71">
        <v>0</v>
      </c>
      <c r="LN45" s="71">
        <v>0</v>
      </c>
      <c r="LO45" s="71">
        <v>0</v>
      </c>
      <c r="LP45" s="71">
        <v>0</v>
      </c>
      <c r="LQ45" s="71">
        <v>0</v>
      </c>
      <c r="LR45" s="71">
        <v>0</v>
      </c>
      <c r="LS45" s="71">
        <v>0</v>
      </c>
      <c r="LT45" s="71">
        <v>0</v>
      </c>
    </row>
    <row r="46" spans="1:332">
      <c r="A46" s="71" t="s">
        <v>1736</v>
      </c>
      <c r="B46" s="71" t="s">
        <v>12</v>
      </c>
      <c r="C46" s="71">
        <v>5050001</v>
      </c>
      <c r="D46" s="71" t="s">
        <v>101</v>
      </c>
      <c r="E46" s="71" t="s">
        <v>104</v>
      </c>
      <c r="F46" s="71" t="s">
        <v>2119</v>
      </c>
      <c r="G46" s="71">
        <v>510000</v>
      </c>
      <c r="H46" s="71">
        <v>5560000</v>
      </c>
      <c r="I46" s="71" t="s">
        <v>75</v>
      </c>
      <c r="J46" s="71">
        <v>6.2500000000000003E-3</v>
      </c>
      <c r="K46" s="71">
        <v>0.49683500000000003</v>
      </c>
      <c r="L46" s="71" t="s">
        <v>1737</v>
      </c>
      <c r="M46" s="71">
        <v>1</v>
      </c>
      <c r="N46" s="71">
        <v>1</v>
      </c>
      <c r="O46" s="71">
        <v>1</v>
      </c>
      <c r="P46" s="71">
        <v>1</v>
      </c>
      <c r="Q46" s="71">
        <v>1</v>
      </c>
      <c r="R46" s="71">
        <v>1</v>
      </c>
      <c r="S46" s="71">
        <v>1</v>
      </c>
      <c r="T46" s="71">
        <v>1</v>
      </c>
      <c r="U46" s="71">
        <v>1</v>
      </c>
      <c r="V46" s="71">
        <v>1</v>
      </c>
      <c r="W46" s="71">
        <v>1</v>
      </c>
      <c r="X46" s="71">
        <v>1</v>
      </c>
      <c r="Y46" s="71">
        <v>1</v>
      </c>
      <c r="Z46" s="71">
        <v>1</v>
      </c>
      <c r="AA46" s="71">
        <v>1</v>
      </c>
      <c r="AB46" s="71">
        <v>1</v>
      </c>
      <c r="AC46" s="71">
        <v>1</v>
      </c>
      <c r="AD46" s="71">
        <v>1</v>
      </c>
      <c r="AE46" s="71">
        <v>1</v>
      </c>
      <c r="AF46" s="71">
        <v>1</v>
      </c>
      <c r="AG46" s="71">
        <v>1</v>
      </c>
      <c r="AH46" s="71">
        <v>1</v>
      </c>
      <c r="AI46" s="71">
        <v>1</v>
      </c>
      <c r="AJ46" s="71">
        <v>1</v>
      </c>
      <c r="AK46" s="71">
        <v>1</v>
      </c>
      <c r="AL46" s="71">
        <v>1</v>
      </c>
      <c r="AM46" s="71">
        <v>1</v>
      </c>
      <c r="AN46" s="71">
        <v>1</v>
      </c>
      <c r="AO46" s="71">
        <v>1</v>
      </c>
      <c r="AP46" s="71">
        <v>1</v>
      </c>
      <c r="AQ46" s="71">
        <v>1</v>
      </c>
      <c r="AR46" s="71">
        <v>1</v>
      </c>
      <c r="AS46" s="71">
        <v>1</v>
      </c>
      <c r="AT46" s="71">
        <v>1</v>
      </c>
      <c r="AU46" s="71">
        <v>1</v>
      </c>
      <c r="AV46" s="71">
        <v>1</v>
      </c>
      <c r="AW46" s="71">
        <v>1</v>
      </c>
      <c r="AX46" s="71">
        <v>1</v>
      </c>
      <c r="AY46" s="71">
        <v>1</v>
      </c>
      <c r="AZ46" s="71">
        <v>1</v>
      </c>
      <c r="BA46" s="71">
        <v>1</v>
      </c>
      <c r="BB46" s="71">
        <v>1</v>
      </c>
      <c r="BC46" s="71">
        <v>1</v>
      </c>
      <c r="BD46" s="71">
        <v>1</v>
      </c>
      <c r="BE46" s="71">
        <v>1</v>
      </c>
      <c r="BF46" s="71">
        <v>1</v>
      </c>
      <c r="BG46" s="71">
        <v>1</v>
      </c>
      <c r="BH46" s="71">
        <v>1</v>
      </c>
      <c r="BI46" s="71">
        <v>1</v>
      </c>
      <c r="BJ46" s="71">
        <v>1</v>
      </c>
      <c r="BK46" s="71">
        <v>1</v>
      </c>
      <c r="BL46" s="71">
        <v>1.7</v>
      </c>
      <c r="BM46" s="71">
        <v>1</v>
      </c>
      <c r="BN46" s="71">
        <v>1</v>
      </c>
      <c r="BO46" s="71">
        <v>1</v>
      </c>
      <c r="BP46" s="71">
        <v>1</v>
      </c>
      <c r="BQ46" s="71">
        <v>1</v>
      </c>
      <c r="BR46" s="71">
        <v>1</v>
      </c>
      <c r="BS46" s="71">
        <v>1</v>
      </c>
      <c r="BT46" s="71">
        <v>1</v>
      </c>
      <c r="BU46" s="71">
        <v>1</v>
      </c>
      <c r="BV46" s="71">
        <v>1</v>
      </c>
      <c r="BW46" s="71">
        <v>1</v>
      </c>
      <c r="BX46" s="71">
        <v>1</v>
      </c>
      <c r="BY46" s="71">
        <v>1</v>
      </c>
      <c r="BZ46" s="71">
        <v>1</v>
      </c>
      <c r="CA46" s="71">
        <v>1</v>
      </c>
      <c r="CB46" s="71">
        <v>1</v>
      </c>
      <c r="CC46" s="71">
        <v>1</v>
      </c>
      <c r="CD46" s="71">
        <v>1</v>
      </c>
      <c r="CE46" s="71">
        <v>1</v>
      </c>
      <c r="CF46" s="71">
        <v>1</v>
      </c>
      <c r="CG46" s="71">
        <v>1</v>
      </c>
      <c r="CH46" s="71">
        <v>1</v>
      </c>
      <c r="CI46" s="71">
        <v>1</v>
      </c>
      <c r="CJ46" s="71">
        <v>1</v>
      </c>
      <c r="CK46" s="71">
        <v>1</v>
      </c>
      <c r="CL46" s="71">
        <v>1</v>
      </c>
      <c r="CM46" s="71">
        <v>1</v>
      </c>
      <c r="CN46" s="71">
        <v>1</v>
      </c>
      <c r="CO46" s="71">
        <v>1</v>
      </c>
      <c r="CP46" s="71">
        <v>1</v>
      </c>
      <c r="CQ46" s="71">
        <v>1</v>
      </c>
      <c r="CR46" s="71">
        <v>1</v>
      </c>
      <c r="CS46" s="71">
        <v>1</v>
      </c>
      <c r="CT46" s="71">
        <v>1</v>
      </c>
      <c r="CU46" s="71">
        <v>1</v>
      </c>
      <c r="CV46" s="71">
        <v>1</v>
      </c>
      <c r="CW46" s="71">
        <v>1</v>
      </c>
      <c r="CX46" s="71">
        <v>1</v>
      </c>
      <c r="CY46" s="71">
        <v>1</v>
      </c>
      <c r="CZ46" s="71">
        <v>1</v>
      </c>
      <c r="DA46" s="71">
        <v>1</v>
      </c>
      <c r="DB46" s="71">
        <v>1</v>
      </c>
      <c r="DC46" s="71">
        <v>1</v>
      </c>
      <c r="DD46" s="71">
        <v>1</v>
      </c>
      <c r="DE46" s="71">
        <v>1</v>
      </c>
      <c r="DF46" s="71">
        <v>1</v>
      </c>
      <c r="DG46" s="71">
        <v>1</v>
      </c>
      <c r="DH46" s="71">
        <v>1</v>
      </c>
      <c r="DI46" s="71">
        <v>1</v>
      </c>
      <c r="DJ46" s="71">
        <v>1</v>
      </c>
      <c r="DK46" s="71">
        <v>1</v>
      </c>
      <c r="DL46" s="71">
        <v>1</v>
      </c>
      <c r="DM46" s="71">
        <v>1</v>
      </c>
      <c r="DN46" s="71">
        <v>1</v>
      </c>
      <c r="DO46" s="71">
        <v>1</v>
      </c>
      <c r="DP46" s="71">
        <v>1</v>
      </c>
      <c r="DQ46" s="71">
        <v>1</v>
      </c>
      <c r="DR46" s="71">
        <v>1</v>
      </c>
      <c r="DS46" s="71">
        <v>1</v>
      </c>
      <c r="DT46" s="71">
        <v>1</v>
      </c>
      <c r="DU46" s="71">
        <v>1</v>
      </c>
      <c r="DV46" s="71">
        <v>1</v>
      </c>
      <c r="DW46" s="71">
        <v>1</v>
      </c>
      <c r="DX46" s="71">
        <v>1</v>
      </c>
      <c r="DY46" s="71">
        <v>1</v>
      </c>
      <c r="DZ46" s="71">
        <v>1</v>
      </c>
      <c r="EA46" s="71">
        <v>1</v>
      </c>
      <c r="EB46" s="71">
        <v>1</v>
      </c>
      <c r="EC46" s="71">
        <v>1</v>
      </c>
      <c r="ED46" s="71">
        <v>1</v>
      </c>
      <c r="EE46" s="71">
        <v>1</v>
      </c>
      <c r="EF46" s="71">
        <v>1</v>
      </c>
      <c r="EG46" s="71">
        <v>1</v>
      </c>
      <c r="EH46" s="71">
        <v>1</v>
      </c>
      <c r="EI46" s="71">
        <v>1</v>
      </c>
      <c r="EJ46" s="71">
        <v>1</v>
      </c>
      <c r="EK46" s="71">
        <v>1</v>
      </c>
      <c r="EL46" s="71">
        <v>1</v>
      </c>
      <c r="EM46" s="71">
        <v>1</v>
      </c>
      <c r="EN46" s="71">
        <v>1</v>
      </c>
      <c r="EO46" s="71">
        <v>1</v>
      </c>
      <c r="EP46" s="71">
        <v>1</v>
      </c>
      <c r="EQ46" s="71">
        <v>1</v>
      </c>
      <c r="ER46" s="71">
        <v>1</v>
      </c>
      <c r="ES46" s="71">
        <v>1</v>
      </c>
      <c r="ET46" s="71">
        <v>1</v>
      </c>
      <c r="EU46" s="71">
        <v>1</v>
      </c>
      <c r="EV46" s="71">
        <v>1</v>
      </c>
      <c r="EW46" s="71">
        <v>1</v>
      </c>
      <c r="EX46" s="71">
        <v>1</v>
      </c>
      <c r="EY46" s="71">
        <v>1</v>
      </c>
      <c r="EZ46" s="71">
        <v>1</v>
      </c>
      <c r="FA46" s="71">
        <v>1</v>
      </c>
      <c r="FB46" s="71">
        <v>1</v>
      </c>
      <c r="FC46" s="71">
        <v>1</v>
      </c>
      <c r="FD46" s="71">
        <v>1</v>
      </c>
      <c r="FE46" s="71">
        <v>1</v>
      </c>
      <c r="FF46" s="71">
        <v>1</v>
      </c>
      <c r="FG46" s="71">
        <v>1</v>
      </c>
      <c r="FH46" s="71">
        <v>1</v>
      </c>
      <c r="FI46" s="71">
        <v>1</v>
      </c>
      <c r="FJ46" s="71">
        <v>1</v>
      </c>
      <c r="FK46" s="71">
        <v>1</v>
      </c>
      <c r="FL46" s="71">
        <v>1</v>
      </c>
      <c r="FM46" s="71">
        <v>1</v>
      </c>
      <c r="FN46" s="71">
        <v>1</v>
      </c>
      <c r="FO46" s="71">
        <v>1</v>
      </c>
      <c r="FP46" s="71">
        <v>1</v>
      </c>
      <c r="FQ46" s="71">
        <v>0</v>
      </c>
      <c r="FR46" s="71">
        <v>0</v>
      </c>
      <c r="FS46" s="71">
        <v>0</v>
      </c>
      <c r="FT46" s="71">
        <v>0</v>
      </c>
      <c r="FU46" s="71">
        <v>0</v>
      </c>
      <c r="FV46" s="71">
        <v>0</v>
      </c>
      <c r="FW46" s="71">
        <v>0</v>
      </c>
      <c r="FX46" s="71">
        <v>0</v>
      </c>
      <c r="FY46" s="71">
        <v>0</v>
      </c>
      <c r="FZ46" s="71">
        <v>0</v>
      </c>
      <c r="GA46" s="71">
        <v>0</v>
      </c>
      <c r="GB46" s="71">
        <v>0</v>
      </c>
      <c r="GC46" s="71">
        <v>0</v>
      </c>
      <c r="GD46" s="71">
        <v>0</v>
      </c>
      <c r="GE46" s="71">
        <v>0</v>
      </c>
      <c r="GF46" s="71">
        <v>0</v>
      </c>
      <c r="GG46" s="71">
        <v>0</v>
      </c>
      <c r="GH46" s="71">
        <v>0</v>
      </c>
      <c r="GI46" s="71">
        <v>0</v>
      </c>
      <c r="GJ46" s="71">
        <v>0</v>
      </c>
      <c r="GK46" s="71">
        <v>0</v>
      </c>
      <c r="GL46" s="71">
        <v>0</v>
      </c>
      <c r="GM46" s="71">
        <v>0</v>
      </c>
      <c r="GN46" s="71">
        <v>0</v>
      </c>
      <c r="GO46" s="71">
        <v>0</v>
      </c>
      <c r="GP46" s="71">
        <v>0</v>
      </c>
      <c r="GQ46" s="71">
        <v>0</v>
      </c>
      <c r="GR46" s="71">
        <v>0</v>
      </c>
      <c r="GS46" s="71">
        <v>0</v>
      </c>
      <c r="GT46" s="71">
        <v>0</v>
      </c>
      <c r="GU46" s="71">
        <v>0</v>
      </c>
      <c r="GV46" s="71">
        <v>0</v>
      </c>
      <c r="GW46" s="71">
        <v>0</v>
      </c>
      <c r="GX46" s="71">
        <v>0</v>
      </c>
      <c r="GY46" s="71">
        <v>0</v>
      </c>
      <c r="GZ46" s="71">
        <v>0</v>
      </c>
      <c r="HA46" s="71">
        <v>0</v>
      </c>
      <c r="HB46" s="71">
        <v>0</v>
      </c>
      <c r="HC46" s="71">
        <v>0</v>
      </c>
      <c r="HD46" s="71">
        <v>0</v>
      </c>
      <c r="HE46" s="71">
        <v>0</v>
      </c>
      <c r="HF46" s="71">
        <v>0</v>
      </c>
      <c r="HG46" s="71">
        <v>0</v>
      </c>
      <c r="HH46" s="71">
        <v>0</v>
      </c>
      <c r="HI46" s="71">
        <v>0</v>
      </c>
      <c r="HJ46" s="71">
        <v>0</v>
      </c>
      <c r="HK46" s="71">
        <v>0</v>
      </c>
      <c r="HL46" s="71">
        <v>0</v>
      </c>
      <c r="HM46" s="71">
        <v>0</v>
      </c>
      <c r="HN46" s="71">
        <v>0</v>
      </c>
      <c r="HO46" s="71">
        <v>0</v>
      </c>
      <c r="HP46" s="71">
        <v>1</v>
      </c>
      <c r="HQ46" s="71">
        <v>0</v>
      </c>
      <c r="HR46" s="71">
        <v>0</v>
      </c>
      <c r="HS46" s="71">
        <v>0</v>
      </c>
      <c r="HT46" s="71">
        <v>0</v>
      </c>
      <c r="HU46" s="71">
        <v>0</v>
      </c>
      <c r="HV46" s="71">
        <v>0</v>
      </c>
      <c r="HW46" s="71">
        <v>0</v>
      </c>
      <c r="HX46" s="71">
        <v>0</v>
      </c>
      <c r="HY46" s="71">
        <v>0</v>
      </c>
      <c r="HZ46" s="71">
        <v>0</v>
      </c>
      <c r="IA46" s="71">
        <v>0</v>
      </c>
      <c r="IB46" s="71">
        <v>0</v>
      </c>
      <c r="IC46" s="71">
        <v>0</v>
      </c>
      <c r="ID46" s="71">
        <v>0</v>
      </c>
      <c r="IE46" s="71">
        <v>0</v>
      </c>
      <c r="IF46" s="71">
        <v>0</v>
      </c>
      <c r="IG46" s="71">
        <v>0</v>
      </c>
      <c r="IH46" s="71">
        <v>0</v>
      </c>
      <c r="II46" s="71">
        <v>0</v>
      </c>
      <c r="IJ46" s="71">
        <v>0</v>
      </c>
      <c r="IK46" s="71">
        <v>0</v>
      </c>
      <c r="IL46" s="71">
        <v>0</v>
      </c>
      <c r="IM46" s="71">
        <v>0</v>
      </c>
      <c r="IN46" s="71">
        <v>0</v>
      </c>
      <c r="IO46" s="71">
        <v>0</v>
      </c>
      <c r="IP46" s="71">
        <v>0</v>
      </c>
      <c r="IQ46" s="71">
        <v>0</v>
      </c>
      <c r="IR46" s="71">
        <v>0</v>
      </c>
      <c r="IS46" s="71">
        <v>0</v>
      </c>
      <c r="IT46" s="71">
        <v>0</v>
      </c>
      <c r="IU46" s="71">
        <v>0</v>
      </c>
      <c r="IV46" s="71">
        <v>0</v>
      </c>
      <c r="IW46" s="71">
        <v>0</v>
      </c>
      <c r="IX46" s="71">
        <v>0</v>
      </c>
      <c r="IY46" s="71">
        <v>0</v>
      </c>
      <c r="IZ46" s="71">
        <v>0</v>
      </c>
      <c r="JA46" s="71">
        <v>0</v>
      </c>
      <c r="JB46" s="71">
        <v>0</v>
      </c>
      <c r="JC46" s="71">
        <v>0</v>
      </c>
      <c r="JD46" s="71">
        <v>0</v>
      </c>
      <c r="JE46" s="71">
        <v>0</v>
      </c>
      <c r="JF46" s="71">
        <v>0</v>
      </c>
      <c r="JG46" s="71">
        <v>0</v>
      </c>
      <c r="JH46" s="71">
        <v>0</v>
      </c>
      <c r="JI46" s="71">
        <v>0</v>
      </c>
      <c r="JJ46" s="71">
        <v>0</v>
      </c>
      <c r="JK46" s="71">
        <v>0</v>
      </c>
      <c r="JL46" s="71">
        <v>0</v>
      </c>
      <c r="JM46" s="71">
        <v>0</v>
      </c>
      <c r="JN46" s="71">
        <v>0</v>
      </c>
      <c r="JO46" s="71">
        <v>0</v>
      </c>
      <c r="JP46" s="71">
        <v>0</v>
      </c>
      <c r="JQ46" s="71">
        <v>0</v>
      </c>
      <c r="JR46" s="71">
        <v>0</v>
      </c>
      <c r="JS46" s="71">
        <v>0</v>
      </c>
      <c r="JT46" s="71">
        <v>0</v>
      </c>
      <c r="JU46" s="71">
        <v>0</v>
      </c>
      <c r="JV46" s="71">
        <v>0</v>
      </c>
      <c r="JW46" s="71">
        <v>0</v>
      </c>
      <c r="JX46" s="71">
        <v>0</v>
      </c>
      <c r="JY46" s="71">
        <v>0</v>
      </c>
      <c r="JZ46" s="71">
        <v>0</v>
      </c>
      <c r="KA46" s="71">
        <v>0</v>
      </c>
      <c r="KB46" s="71">
        <v>0</v>
      </c>
      <c r="KC46" s="71">
        <v>0</v>
      </c>
      <c r="KD46" s="71">
        <v>0</v>
      </c>
      <c r="KE46" s="71">
        <v>0</v>
      </c>
      <c r="KF46" s="71">
        <v>0</v>
      </c>
      <c r="KG46" s="71">
        <v>0</v>
      </c>
      <c r="KH46" s="71">
        <v>0</v>
      </c>
      <c r="KI46" s="71">
        <v>0</v>
      </c>
      <c r="KJ46" s="71">
        <v>0</v>
      </c>
      <c r="KK46" s="71">
        <v>0</v>
      </c>
      <c r="KL46" s="71">
        <v>0</v>
      </c>
      <c r="KM46" s="71">
        <v>0</v>
      </c>
      <c r="KN46" s="71">
        <v>0</v>
      </c>
      <c r="KO46" s="71">
        <v>0</v>
      </c>
      <c r="KP46" s="71">
        <v>0</v>
      </c>
      <c r="KQ46" s="71">
        <v>0</v>
      </c>
      <c r="KR46" s="71">
        <v>0</v>
      </c>
      <c r="KS46" s="71">
        <v>0</v>
      </c>
      <c r="KT46" s="71">
        <v>0</v>
      </c>
      <c r="KU46" s="71">
        <v>0</v>
      </c>
      <c r="KV46" s="71">
        <v>0</v>
      </c>
      <c r="KW46" s="71">
        <v>0</v>
      </c>
      <c r="KX46" s="71">
        <v>0</v>
      </c>
      <c r="KY46" s="71">
        <v>0</v>
      </c>
      <c r="KZ46" s="71">
        <v>0</v>
      </c>
      <c r="LA46" s="71">
        <v>0</v>
      </c>
      <c r="LB46" s="71">
        <v>0</v>
      </c>
      <c r="LC46" s="71">
        <v>0</v>
      </c>
      <c r="LD46" s="71">
        <v>0</v>
      </c>
      <c r="LE46" s="71">
        <v>0</v>
      </c>
      <c r="LF46" s="71">
        <v>0</v>
      </c>
      <c r="LG46" s="71">
        <v>0</v>
      </c>
      <c r="LH46" s="71">
        <v>0</v>
      </c>
      <c r="LI46" s="71">
        <v>0</v>
      </c>
      <c r="LJ46" s="71">
        <v>0</v>
      </c>
      <c r="LK46" s="71">
        <v>0</v>
      </c>
      <c r="LL46" s="71">
        <v>0</v>
      </c>
      <c r="LM46" s="71">
        <v>0</v>
      </c>
      <c r="LN46" s="71">
        <v>0</v>
      </c>
      <c r="LO46" s="71">
        <v>0</v>
      </c>
      <c r="LP46" s="71">
        <v>0</v>
      </c>
      <c r="LQ46" s="71">
        <v>0</v>
      </c>
      <c r="LR46" s="71">
        <v>0</v>
      </c>
      <c r="LS46" s="71">
        <v>0</v>
      </c>
      <c r="LT46" s="71">
        <v>0</v>
      </c>
    </row>
    <row r="47" spans="1:332">
      <c r="A47" s="71" t="s">
        <v>29</v>
      </c>
      <c r="B47" s="71" t="s">
        <v>12</v>
      </c>
      <c r="C47" s="71">
        <v>5446001</v>
      </c>
      <c r="D47" s="71" t="s">
        <v>101</v>
      </c>
      <c r="E47" s="71" t="s">
        <v>104</v>
      </c>
      <c r="F47" s="71" t="s">
        <v>2116</v>
      </c>
      <c r="G47" s="71">
        <v>118000</v>
      </c>
      <c r="H47" s="71">
        <v>5564000</v>
      </c>
      <c r="I47" s="71" t="s">
        <v>75</v>
      </c>
      <c r="J47" s="71">
        <v>6.2500000000000003E-3</v>
      </c>
      <c r="K47" s="71">
        <v>1</v>
      </c>
      <c r="L47" s="71" t="s">
        <v>1738</v>
      </c>
      <c r="M47" s="71">
        <v>1.004</v>
      </c>
      <c r="N47" s="71">
        <v>0.93200000000000005</v>
      </c>
      <c r="O47" s="71">
        <v>0.93240000000000001</v>
      </c>
      <c r="P47" s="71">
        <v>1.0449999999999999</v>
      </c>
      <c r="Q47" s="71">
        <v>1.022</v>
      </c>
      <c r="R47" s="71">
        <v>0.94110000000000005</v>
      </c>
      <c r="S47" s="71">
        <v>0.95689999999999997</v>
      </c>
      <c r="T47" s="71">
        <v>1.0489999999999999</v>
      </c>
      <c r="U47" s="71">
        <v>0.9486</v>
      </c>
      <c r="V47" s="71">
        <v>0.8619</v>
      </c>
      <c r="W47" s="71">
        <v>1.0429999999999999</v>
      </c>
      <c r="X47" s="71">
        <v>1.024</v>
      </c>
      <c r="Y47" s="71">
        <v>1.06</v>
      </c>
      <c r="Z47" s="71">
        <v>1</v>
      </c>
      <c r="AA47" s="71">
        <v>0.97309999999999997</v>
      </c>
      <c r="AB47" s="71">
        <v>1</v>
      </c>
      <c r="AC47" s="71">
        <v>0.94179999999999997</v>
      </c>
      <c r="AD47" s="71">
        <v>1.0489999999999999</v>
      </c>
      <c r="AE47" s="71">
        <v>1.0389999999999999</v>
      </c>
      <c r="AF47" s="71">
        <v>1.002</v>
      </c>
      <c r="AG47" s="71">
        <v>0.93920000000000003</v>
      </c>
      <c r="AH47" s="71">
        <v>0.97240000000000004</v>
      </c>
      <c r="AI47" s="71">
        <v>0.98170000000000002</v>
      </c>
      <c r="AJ47" s="71">
        <v>1.06</v>
      </c>
      <c r="AK47" s="71">
        <v>1</v>
      </c>
      <c r="AL47" s="71">
        <v>1.008</v>
      </c>
      <c r="AM47" s="71">
        <v>1</v>
      </c>
      <c r="AN47" s="71">
        <v>1.036</v>
      </c>
      <c r="AO47" s="71">
        <v>1</v>
      </c>
      <c r="AP47" s="71">
        <v>1.0109999999999999</v>
      </c>
      <c r="AQ47" s="71">
        <v>1</v>
      </c>
      <c r="AR47" s="71">
        <v>1.06</v>
      </c>
      <c r="AS47" s="71">
        <v>1.0329999999999999</v>
      </c>
      <c r="AT47" s="71">
        <v>1.0029999999999999</v>
      </c>
      <c r="AU47" s="71">
        <v>1.0249999999999999</v>
      </c>
      <c r="AV47" s="71">
        <v>0.92789999999999995</v>
      </c>
      <c r="AW47" s="71">
        <v>1</v>
      </c>
      <c r="AX47" s="71">
        <v>1.0049999999999999</v>
      </c>
      <c r="AY47" s="71">
        <v>1.0049999999999999</v>
      </c>
      <c r="AZ47" s="71">
        <v>1.018</v>
      </c>
      <c r="BA47" s="71">
        <v>1.08</v>
      </c>
      <c r="BB47" s="71">
        <v>0.99099999999999999</v>
      </c>
      <c r="BC47" s="71">
        <v>1.028</v>
      </c>
      <c r="BD47" s="71">
        <v>1</v>
      </c>
      <c r="BE47" s="71">
        <v>1.0029999999999999</v>
      </c>
      <c r="BF47" s="71">
        <v>0.83789999999999998</v>
      </c>
      <c r="BG47" s="71">
        <v>2.0009999999999999</v>
      </c>
      <c r="BH47" s="71">
        <v>0.99739999999999995</v>
      </c>
      <c r="BI47" s="71">
        <v>0.93410000000000004</v>
      </c>
      <c r="BJ47" s="71">
        <v>0.89359999999999995</v>
      </c>
      <c r="BK47" s="71">
        <v>0.88170000000000004</v>
      </c>
      <c r="BL47" s="71">
        <v>1.415</v>
      </c>
      <c r="BM47" s="71">
        <v>0.99639999999999995</v>
      </c>
      <c r="BN47" s="71">
        <v>1.0940000000000001</v>
      </c>
      <c r="BO47" s="71">
        <v>1.0449999999999999</v>
      </c>
      <c r="BP47" s="71">
        <v>0.8417</v>
      </c>
      <c r="BQ47" s="71">
        <v>0.99239999999999995</v>
      </c>
      <c r="BR47" s="71">
        <v>1.02</v>
      </c>
      <c r="BS47" s="71">
        <v>0.92359999999999998</v>
      </c>
      <c r="BT47" s="71">
        <v>1.306</v>
      </c>
      <c r="BU47" s="71">
        <v>0.84840000000000004</v>
      </c>
      <c r="BV47" s="71">
        <v>0.65569999999999995</v>
      </c>
      <c r="BW47" s="71">
        <v>0.98499999999999999</v>
      </c>
      <c r="BX47" s="71">
        <v>0.89570000000000005</v>
      </c>
      <c r="BY47" s="71">
        <v>1.036</v>
      </c>
      <c r="BZ47" s="71">
        <v>1.0509999999999999</v>
      </c>
      <c r="CA47" s="71">
        <v>1.0660000000000001</v>
      </c>
      <c r="CB47" s="71">
        <v>1</v>
      </c>
      <c r="CC47" s="71">
        <v>1.0549999999999999</v>
      </c>
      <c r="CD47" s="71">
        <v>1.0960000000000001</v>
      </c>
      <c r="CE47" s="71">
        <v>1.069</v>
      </c>
      <c r="CF47" s="71">
        <v>1.0609999999999999</v>
      </c>
      <c r="CG47" s="71">
        <v>1.4179999999999999</v>
      </c>
      <c r="CH47" s="71">
        <v>1.103</v>
      </c>
      <c r="CI47" s="71">
        <v>1.0509999999999999</v>
      </c>
      <c r="CJ47" s="71">
        <v>1.1259999999999999</v>
      </c>
      <c r="CK47" s="71">
        <v>1.0649999999999999</v>
      </c>
      <c r="CL47" s="71">
        <v>1.3740000000000001</v>
      </c>
      <c r="CM47" s="71">
        <v>1.048</v>
      </c>
      <c r="CN47" s="71">
        <v>1.087</v>
      </c>
      <c r="CO47" s="71">
        <v>1.046</v>
      </c>
      <c r="CP47" s="71">
        <v>1.268</v>
      </c>
      <c r="CQ47" s="71">
        <v>1.0960000000000001</v>
      </c>
      <c r="CR47" s="71">
        <v>1.0860000000000001</v>
      </c>
      <c r="CS47" s="71">
        <v>1.111</v>
      </c>
      <c r="CT47" s="71">
        <v>0.9456</v>
      </c>
      <c r="CU47" s="71">
        <v>0.95569999999999999</v>
      </c>
      <c r="CV47" s="71">
        <v>1.0780000000000001</v>
      </c>
      <c r="CW47" s="71">
        <v>1</v>
      </c>
      <c r="CX47" s="71">
        <v>1.0429999999999999</v>
      </c>
      <c r="CY47" s="71">
        <v>0.91469999999999996</v>
      </c>
      <c r="CZ47" s="71">
        <v>1.054</v>
      </c>
      <c r="DA47" s="71">
        <v>1</v>
      </c>
      <c r="DB47" s="71">
        <v>1.034</v>
      </c>
      <c r="DC47" s="71">
        <v>1.0469999999999999</v>
      </c>
      <c r="DD47" s="71">
        <v>1.2390000000000001</v>
      </c>
      <c r="DE47" s="71">
        <v>1.089</v>
      </c>
      <c r="DF47" s="71">
        <v>1.206</v>
      </c>
      <c r="DG47" s="71">
        <v>1.1739999999999999</v>
      </c>
      <c r="DH47" s="71">
        <v>1.0620000000000001</v>
      </c>
      <c r="DI47" s="71">
        <v>0.93969999999999998</v>
      </c>
      <c r="DJ47" s="71">
        <v>1.1599999999999999</v>
      </c>
      <c r="DK47" s="71">
        <v>1.014</v>
      </c>
      <c r="DL47" s="71">
        <v>1.0069999999999999</v>
      </c>
      <c r="DM47" s="71">
        <v>1.0549999999999999</v>
      </c>
      <c r="DN47" s="71">
        <v>1.044</v>
      </c>
      <c r="DO47" s="71">
        <v>1.004</v>
      </c>
      <c r="DP47" s="71">
        <v>1.034</v>
      </c>
      <c r="DQ47" s="71">
        <v>1.1080000000000001</v>
      </c>
      <c r="DR47" s="71">
        <v>1</v>
      </c>
      <c r="DS47" s="71">
        <v>1</v>
      </c>
      <c r="DT47" s="71">
        <v>1</v>
      </c>
      <c r="DU47" s="71">
        <v>1.012</v>
      </c>
      <c r="DV47" s="71">
        <v>0.99029999999999996</v>
      </c>
      <c r="DW47" s="71">
        <v>0.44850000000000001</v>
      </c>
      <c r="DX47" s="71">
        <v>1.079</v>
      </c>
      <c r="DY47" s="71">
        <v>1</v>
      </c>
      <c r="DZ47" s="71">
        <v>1.071</v>
      </c>
      <c r="EA47" s="71">
        <v>1.0129999999999999</v>
      </c>
      <c r="EB47" s="71">
        <v>1.0860000000000001</v>
      </c>
      <c r="EC47" s="71">
        <v>1.0289999999999999</v>
      </c>
      <c r="ED47" s="71">
        <v>1.0980000000000001</v>
      </c>
      <c r="EE47" s="71">
        <v>1.0449999999999999</v>
      </c>
      <c r="EF47" s="71">
        <v>1.0569999999999999</v>
      </c>
      <c r="EG47" s="71">
        <v>1</v>
      </c>
      <c r="EH47" s="71">
        <v>1.012</v>
      </c>
      <c r="EI47" s="71">
        <v>1</v>
      </c>
      <c r="EJ47" s="71">
        <v>1.069</v>
      </c>
      <c r="EK47" s="71">
        <v>1.081</v>
      </c>
      <c r="EL47" s="71">
        <v>1.089</v>
      </c>
      <c r="EM47" s="71">
        <v>1.0349999999999999</v>
      </c>
      <c r="EN47" s="71">
        <v>0.91659999999999997</v>
      </c>
      <c r="EO47" s="71">
        <v>0.96779999999999999</v>
      </c>
      <c r="EP47" s="71">
        <v>1</v>
      </c>
      <c r="EQ47" s="71">
        <v>1.07</v>
      </c>
      <c r="ER47" s="71">
        <v>0.9637</v>
      </c>
      <c r="ES47" s="71">
        <v>1.0900000000000001</v>
      </c>
      <c r="ET47" s="71">
        <v>1.044</v>
      </c>
      <c r="EU47" s="71">
        <v>1.113</v>
      </c>
      <c r="EV47" s="71">
        <v>1.04</v>
      </c>
      <c r="EW47" s="71">
        <v>1.0840000000000001</v>
      </c>
      <c r="EX47" s="71">
        <v>1.081</v>
      </c>
      <c r="EY47" s="71">
        <v>1.052</v>
      </c>
      <c r="EZ47" s="71">
        <v>1.085</v>
      </c>
      <c r="FA47" s="71">
        <v>1.079</v>
      </c>
      <c r="FB47" s="71">
        <v>1.0109999999999999</v>
      </c>
      <c r="FC47" s="71">
        <v>1</v>
      </c>
      <c r="FD47" s="71">
        <v>1.0209999999999999</v>
      </c>
      <c r="FE47" s="71">
        <v>1.125</v>
      </c>
      <c r="FF47" s="71">
        <v>1.0169999999999999</v>
      </c>
      <c r="FG47" s="71">
        <v>1.022</v>
      </c>
      <c r="FH47" s="71">
        <v>0.89200000000000002</v>
      </c>
      <c r="FI47" s="71">
        <v>1.0249999999999999</v>
      </c>
      <c r="FJ47" s="71">
        <v>0.90690000000000004</v>
      </c>
      <c r="FK47" s="71">
        <v>0.86429999999999996</v>
      </c>
      <c r="FL47" s="71">
        <v>1.0940000000000001</v>
      </c>
      <c r="FM47" s="71">
        <v>0.95599999999999996</v>
      </c>
      <c r="FN47" s="71">
        <v>1.0409999999999999</v>
      </c>
      <c r="FO47" s="71">
        <v>1.0880000000000001</v>
      </c>
      <c r="FP47" s="71">
        <v>1.1279999999999999</v>
      </c>
      <c r="FQ47" s="71">
        <v>0</v>
      </c>
      <c r="FR47" s="71">
        <v>0</v>
      </c>
      <c r="FS47" s="71">
        <v>0</v>
      </c>
      <c r="FT47" s="71">
        <v>0</v>
      </c>
      <c r="FU47" s="71">
        <v>0</v>
      </c>
      <c r="FV47" s="71">
        <v>0</v>
      </c>
      <c r="FW47" s="71">
        <v>0</v>
      </c>
      <c r="FX47" s="71">
        <v>0</v>
      </c>
      <c r="FY47" s="71">
        <v>0</v>
      </c>
      <c r="FZ47" s="71">
        <v>0</v>
      </c>
      <c r="GA47" s="71">
        <v>0</v>
      </c>
      <c r="GB47" s="71">
        <v>0</v>
      </c>
      <c r="GC47" s="71">
        <v>0</v>
      </c>
      <c r="GD47" s="71">
        <v>0</v>
      </c>
      <c r="GE47" s="71">
        <v>0</v>
      </c>
      <c r="GF47" s="71">
        <v>0</v>
      </c>
      <c r="GG47" s="71">
        <v>0</v>
      </c>
      <c r="GH47" s="71">
        <v>0</v>
      </c>
      <c r="GI47" s="71">
        <v>0</v>
      </c>
      <c r="GJ47" s="71">
        <v>0</v>
      </c>
      <c r="GK47" s="71">
        <v>0</v>
      </c>
      <c r="GL47" s="71">
        <v>0</v>
      </c>
      <c r="GM47" s="71">
        <v>0</v>
      </c>
      <c r="GN47" s="71">
        <v>0</v>
      </c>
      <c r="GO47" s="71">
        <v>0</v>
      </c>
      <c r="GP47" s="71">
        <v>0</v>
      </c>
      <c r="GQ47" s="71">
        <v>0</v>
      </c>
      <c r="GR47" s="71">
        <v>0</v>
      </c>
      <c r="GS47" s="71">
        <v>0</v>
      </c>
      <c r="GT47" s="71">
        <v>0</v>
      </c>
      <c r="GU47" s="71">
        <v>0</v>
      </c>
      <c r="GV47" s="71">
        <v>0</v>
      </c>
      <c r="GW47" s="71">
        <v>0</v>
      </c>
      <c r="GX47" s="71">
        <v>0</v>
      </c>
      <c r="GY47" s="71">
        <v>0</v>
      </c>
      <c r="GZ47" s="71">
        <v>0</v>
      </c>
      <c r="HA47" s="71">
        <v>0</v>
      </c>
      <c r="HB47" s="71">
        <v>0</v>
      </c>
      <c r="HC47" s="71">
        <v>0</v>
      </c>
      <c r="HD47" s="71">
        <v>0</v>
      </c>
      <c r="HE47" s="71">
        <v>0</v>
      </c>
      <c r="HF47" s="71">
        <v>0</v>
      </c>
      <c r="HG47" s="71">
        <v>0</v>
      </c>
      <c r="HH47" s="71">
        <v>0</v>
      </c>
      <c r="HI47" s="71">
        <v>0</v>
      </c>
      <c r="HJ47" s="71">
        <v>0</v>
      </c>
      <c r="HK47" s="71">
        <v>1</v>
      </c>
      <c r="HL47" s="71">
        <v>0</v>
      </c>
      <c r="HM47" s="71">
        <v>0</v>
      </c>
      <c r="HN47" s="71">
        <v>0</v>
      </c>
      <c r="HO47" s="71">
        <v>0</v>
      </c>
      <c r="HP47" s="71">
        <v>0</v>
      </c>
      <c r="HQ47" s="71">
        <v>0</v>
      </c>
      <c r="HR47" s="71">
        <v>0</v>
      </c>
      <c r="HS47" s="71">
        <v>0</v>
      </c>
      <c r="HT47" s="71">
        <v>0</v>
      </c>
      <c r="HU47" s="71">
        <v>0</v>
      </c>
      <c r="HV47" s="71">
        <v>0</v>
      </c>
      <c r="HW47" s="71">
        <v>0</v>
      </c>
      <c r="HX47" s="71">
        <v>0</v>
      </c>
      <c r="HY47" s="71">
        <v>0</v>
      </c>
      <c r="HZ47" s="71">
        <v>0</v>
      </c>
      <c r="IA47" s="71">
        <v>0</v>
      </c>
      <c r="IB47" s="71">
        <v>0</v>
      </c>
      <c r="IC47" s="71">
        <v>0</v>
      </c>
      <c r="ID47" s="71">
        <v>0</v>
      </c>
      <c r="IE47" s="71">
        <v>0</v>
      </c>
      <c r="IF47" s="71">
        <v>0</v>
      </c>
      <c r="IG47" s="71">
        <v>0</v>
      </c>
      <c r="IH47" s="71">
        <v>0</v>
      </c>
      <c r="II47" s="71">
        <v>0</v>
      </c>
      <c r="IJ47" s="71">
        <v>0</v>
      </c>
      <c r="IK47" s="71">
        <v>0</v>
      </c>
      <c r="IL47" s="71">
        <v>0</v>
      </c>
      <c r="IM47" s="71">
        <v>0</v>
      </c>
      <c r="IN47" s="71">
        <v>0</v>
      </c>
      <c r="IO47" s="71">
        <v>0</v>
      </c>
      <c r="IP47" s="71">
        <v>0</v>
      </c>
      <c r="IQ47" s="71">
        <v>0</v>
      </c>
      <c r="IR47" s="71">
        <v>0</v>
      </c>
      <c r="IS47" s="71">
        <v>0</v>
      </c>
      <c r="IT47" s="71">
        <v>0</v>
      </c>
      <c r="IU47" s="71">
        <v>0</v>
      </c>
      <c r="IV47" s="71">
        <v>0</v>
      </c>
      <c r="IW47" s="71">
        <v>0</v>
      </c>
      <c r="IX47" s="71">
        <v>0</v>
      </c>
      <c r="IY47" s="71">
        <v>0</v>
      </c>
      <c r="IZ47" s="71">
        <v>0</v>
      </c>
      <c r="JA47" s="71">
        <v>0</v>
      </c>
      <c r="JB47" s="71">
        <v>0</v>
      </c>
      <c r="JC47" s="71">
        <v>0</v>
      </c>
      <c r="JD47" s="71">
        <v>0</v>
      </c>
      <c r="JE47" s="71">
        <v>0</v>
      </c>
      <c r="JF47" s="71">
        <v>0</v>
      </c>
      <c r="JG47" s="71">
        <v>0</v>
      </c>
      <c r="JH47" s="71">
        <v>0</v>
      </c>
      <c r="JI47" s="71">
        <v>0</v>
      </c>
      <c r="JJ47" s="71">
        <v>0</v>
      </c>
      <c r="JK47" s="71">
        <v>0</v>
      </c>
      <c r="JL47" s="71">
        <v>0</v>
      </c>
      <c r="JM47" s="71">
        <v>0</v>
      </c>
      <c r="JN47" s="71">
        <v>0</v>
      </c>
      <c r="JO47" s="71">
        <v>0</v>
      </c>
      <c r="JP47" s="71">
        <v>0</v>
      </c>
      <c r="JQ47" s="71">
        <v>0</v>
      </c>
      <c r="JR47" s="71">
        <v>0</v>
      </c>
      <c r="JS47" s="71">
        <v>0</v>
      </c>
      <c r="JT47" s="71">
        <v>0</v>
      </c>
      <c r="JU47" s="71">
        <v>0</v>
      </c>
      <c r="JV47" s="71">
        <v>0</v>
      </c>
      <c r="JW47" s="71">
        <v>0</v>
      </c>
      <c r="JX47" s="71">
        <v>0</v>
      </c>
      <c r="JY47" s="71">
        <v>0</v>
      </c>
      <c r="JZ47" s="71">
        <v>0</v>
      </c>
      <c r="KA47" s="71">
        <v>0</v>
      </c>
      <c r="KB47" s="71">
        <v>0</v>
      </c>
      <c r="KC47" s="71">
        <v>0</v>
      </c>
      <c r="KD47" s="71">
        <v>0</v>
      </c>
      <c r="KE47" s="71">
        <v>0</v>
      </c>
      <c r="KF47" s="71">
        <v>0</v>
      </c>
      <c r="KG47" s="71">
        <v>0</v>
      </c>
      <c r="KH47" s="71">
        <v>0</v>
      </c>
      <c r="KI47" s="71">
        <v>0</v>
      </c>
      <c r="KJ47" s="71">
        <v>0</v>
      </c>
      <c r="KK47" s="71">
        <v>0</v>
      </c>
      <c r="KL47" s="71">
        <v>0</v>
      </c>
      <c r="KM47" s="71">
        <v>0</v>
      </c>
      <c r="KN47" s="71">
        <v>0</v>
      </c>
      <c r="KO47" s="71">
        <v>0</v>
      </c>
      <c r="KP47" s="71">
        <v>0</v>
      </c>
      <c r="KQ47" s="71">
        <v>0</v>
      </c>
      <c r="KR47" s="71">
        <v>0</v>
      </c>
      <c r="KS47" s="71">
        <v>0</v>
      </c>
      <c r="KT47" s="71">
        <v>0</v>
      </c>
      <c r="KU47" s="71">
        <v>0</v>
      </c>
      <c r="KV47" s="71">
        <v>0</v>
      </c>
      <c r="KW47" s="71">
        <v>0</v>
      </c>
      <c r="KX47" s="71">
        <v>0</v>
      </c>
      <c r="KY47" s="71">
        <v>0</v>
      </c>
      <c r="KZ47" s="71">
        <v>0</v>
      </c>
      <c r="LA47" s="71">
        <v>0</v>
      </c>
      <c r="LB47" s="71">
        <v>0</v>
      </c>
      <c r="LC47" s="71">
        <v>0</v>
      </c>
      <c r="LD47" s="71">
        <v>0</v>
      </c>
      <c r="LE47" s="71">
        <v>0</v>
      </c>
      <c r="LF47" s="71">
        <v>0</v>
      </c>
      <c r="LG47" s="71">
        <v>0</v>
      </c>
      <c r="LH47" s="71">
        <v>0</v>
      </c>
      <c r="LI47" s="71">
        <v>0</v>
      </c>
      <c r="LJ47" s="71">
        <v>0</v>
      </c>
      <c r="LK47" s="71">
        <v>0</v>
      </c>
      <c r="LL47" s="71">
        <v>0</v>
      </c>
      <c r="LM47" s="71">
        <v>0</v>
      </c>
      <c r="LN47" s="71">
        <v>0</v>
      </c>
      <c r="LO47" s="71">
        <v>0</v>
      </c>
      <c r="LP47" s="71">
        <v>0</v>
      </c>
      <c r="LQ47" s="71">
        <v>0</v>
      </c>
      <c r="LR47" s="71">
        <v>0</v>
      </c>
      <c r="LS47" s="71">
        <v>0</v>
      </c>
      <c r="LT47" s="71">
        <v>0</v>
      </c>
    </row>
    <row r="48" spans="1:332">
      <c r="A48" s="71" t="s">
        <v>67</v>
      </c>
      <c r="B48" s="71" t="s">
        <v>12</v>
      </c>
      <c r="C48" s="71">
        <v>5448001</v>
      </c>
      <c r="D48" s="71" t="s">
        <v>101</v>
      </c>
      <c r="E48" s="71" t="s">
        <v>104</v>
      </c>
      <c r="F48" s="71" t="s">
        <v>2116</v>
      </c>
      <c r="G48" s="71">
        <v>12000</v>
      </c>
      <c r="H48" s="71">
        <v>5460000</v>
      </c>
      <c r="I48" s="71" t="s">
        <v>75</v>
      </c>
      <c r="J48" s="71">
        <v>1.2500000000000001E-2</v>
      </c>
      <c r="K48" s="71">
        <v>0.49683500000000003</v>
      </c>
      <c r="L48" s="71" t="s">
        <v>1738</v>
      </c>
      <c r="M48" s="71">
        <v>1.0209999999999999</v>
      </c>
      <c r="N48" s="71">
        <v>1.1080000000000001</v>
      </c>
      <c r="O48" s="71">
        <v>1.056</v>
      </c>
      <c r="P48" s="71">
        <v>1.1459999999999999</v>
      </c>
      <c r="Q48" s="71">
        <v>1.1240000000000001</v>
      </c>
      <c r="R48" s="71">
        <v>1.0669999999999999</v>
      </c>
      <c r="S48" s="71">
        <v>1.0589999999999999</v>
      </c>
      <c r="T48" s="71">
        <v>1.069</v>
      </c>
      <c r="U48" s="71">
        <v>1.175</v>
      </c>
      <c r="V48" s="71">
        <v>0.81950000000000001</v>
      </c>
      <c r="W48" s="71">
        <v>1.083</v>
      </c>
      <c r="X48" s="71">
        <v>1.0369999999999999</v>
      </c>
      <c r="Y48" s="71">
        <v>1.139</v>
      </c>
      <c r="Z48" s="71">
        <v>1.0369999999999999</v>
      </c>
      <c r="AA48" s="71">
        <v>1.036</v>
      </c>
      <c r="AB48" s="71">
        <v>1.0860000000000001</v>
      </c>
      <c r="AC48" s="71">
        <v>1.0129999999999999</v>
      </c>
      <c r="AD48" s="71">
        <v>1.1120000000000001</v>
      </c>
      <c r="AE48" s="71">
        <v>1.125</v>
      </c>
      <c r="AF48" s="71">
        <v>1.1040000000000001</v>
      </c>
      <c r="AG48" s="71">
        <v>0.93779999999999997</v>
      </c>
      <c r="AH48" s="71">
        <v>1.121</v>
      </c>
      <c r="AI48" s="71">
        <v>1.0649999999999999</v>
      </c>
      <c r="AJ48" s="71">
        <v>1.0640000000000001</v>
      </c>
      <c r="AK48" s="71">
        <v>1.08</v>
      </c>
      <c r="AL48" s="71">
        <v>1.0509999999999999</v>
      </c>
      <c r="AM48" s="71">
        <v>1.0109999999999999</v>
      </c>
      <c r="AN48" s="71">
        <v>1.1439999999999999</v>
      </c>
      <c r="AO48" s="71">
        <v>1.0249999999999999</v>
      </c>
      <c r="AP48" s="71">
        <v>1.0980000000000001</v>
      </c>
      <c r="AQ48" s="71">
        <v>1.0740000000000001</v>
      </c>
      <c r="AR48" s="71">
        <v>1.091</v>
      </c>
      <c r="AS48" s="71">
        <v>1.0469999999999999</v>
      </c>
      <c r="AT48" s="71">
        <v>1.002</v>
      </c>
      <c r="AU48" s="71">
        <v>1.157</v>
      </c>
      <c r="AV48" s="71">
        <v>0.95579999999999998</v>
      </c>
      <c r="AW48" s="71">
        <v>1.149</v>
      </c>
      <c r="AX48" s="71">
        <v>0.95860000000000001</v>
      </c>
      <c r="AY48" s="71">
        <v>0.97260000000000002</v>
      </c>
      <c r="AZ48" s="71">
        <v>1.0880000000000001</v>
      </c>
      <c r="BA48" s="71">
        <v>1.1419999999999999</v>
      </c>
      <c r="BB48" s="71">
        <v>0.98850000000000005</v>
      </c>
      <c r="BC48" s="71">
        <v>1.119</v>
      </c>
      <c r="BD48" s="71">
        <v>1.0680000000000001</v>
      </c>
      <c r="BE48" s="71">
        <v>1.028</v>
      </c>
      <c r="BF48" s="71">
        <v>0.90559999999999996</v>
      </c>
      <c r="BG48" s="71">
        <v>2.0819999999999999</v>
      </c>
      <c r="BH48" s="71">
        <v>1.107</v>
      </c>
      <c r="BI48" s="71">
        <v>0.98560000000000003</v>
      </c>
      <c r="BJ48" s="71">
        <v>0.99239999999999995</v>
      </c>
      <c r="BK48" s="71">
        <v>0.91410000000000002</v>
      </c>
      <c r="BL48" s="71">
        <v>1.5109999999999999</v>
      </c>
      <c r="BM48" s="71">
        <v>0.9788</v>
      </c>
      <c r="BN48" s="71">
        <v>1.1539999999999999</v>
      </c>
      <c r="BO48" s="71">
        <v>1.1020000000000001</v>
      </c>
      <c r="BP48" s="71">
        <v>1.0289999999999999</v>
      </c>
      <c r="BQ48" s="71">
        <v>1.1319999999999999</v>
      </c>
      <c r="BR48" s="71">
        <v>1.0920000000000001</v>
      </c>
      <c r="BS48" s="71">
        <v>1.569</v>
      </c>
      <c r="BT48" s="71">
        <v>1.2350000000000001</v>
      </c>
      <c r="BU48" s="71">
        <v>0.81899999999999995</v>
      </c>
      <c r="BV48" s="71">
        <v>0.69850000000000001</v>
      </c>
      <c r="BW48" s="71">
        <v>1.165</v>
      </c>
      <c r="BX48" s="71">
        <v>1.0580000000000001</v>
      </c>
      <c r="BY48" s="71">
        <v>1.165</v>
      </c>
      <c r="BZ48" s="71">
        <v>1.079</v>
      </c>
      <c r="CA48" s="71">
        <v>1.0820000000000001</v>
      </c>
      <c r="CB48" s="71">
        <v>1.091</v>
      </c>
      <c r="CC48" s="71">
        <v>1.153</v>
      </c>
      <c r="CD48" s="71">
        <v>1.099</v>
      </c>
      <c r="CE48" s="71">
        <v>1.0860000000000001</v>
      </c>
      <c r="CF48" s="71">
        <v>0.93489999999999995</v>
      </c>
      <c r="CG48" s="71">
        <v>1.109</v>
      </c>
      <c r="CH48" s="71">
        <v>1.208</v>
      </c>
      <c r="CI48" s="71">
        <v>1.1439999999999999</v>
      </c>
      <c r="CJ48" s="71">
        <v>1.131</v>
      </c>
      <c r="CK48" s="71">
        <v>1.1259999999999999</v>
      </c>
      <c r="CL48" s="71">
        <v>1.226</v>
      </c>
      <c r="CM48" s="71">
        <v>1.133</v>
      </c>
      <c r="CN48" s="71">
        <v>1.1180000000000001</v>
      </c>
      <c r="CO48" s="71">
        <v>1.1819999999999999</v>
      </c>
      <c r="CP48" s="71">
        <v>1.046</v>
      </c>
      <c r="CQ48" s="71">
        <v>1.2010000000000001</v>
      </c>
      <c r="CR48" s="71">
        <v>1.123</v>
      </c>
      <c r="CS48" s="71">
        <v>1.2330000000000001</v>
      </c>
      <c r="CT48" s="71">
        <v>0.97729999999999995</v>
      </c>
      <c r="CU48" s="71">
        <v>0.93879999999999997</v>
      </c>
      <c r="CV48" s="71">
        <v>1.0900000000000001</v>
      </c>
      <c r="CW48" s="71">
        <v>1.202</v>
      </c>
      <c r="CX48" s="71">
        <v>1.1160000000000001</v>
      </c>
      <c r="CY48" s="71">
        <v>1.1220000000000001</v>
      </c>
      <c r="CZ48" s="71">
        <v>1.101</v>
      </c>
      <c r="DA48" s="71">
        <v>1.0509999999999999</v>
      </c>
      <c r="DB48" s="71">
        <v>1.0820000000000001</v>
      </c>
      <c r="DC48" s="71">
        <v>1.0940000000000001</v>
      </c>
      <c r="DD48" s="71">
        <v>0.99960000000000004</v>
      </c>
      <c r="DE48" s="71">
        <v>1.08</v>
      </c>
      <c r="DF48" s="71">
        <v>1.3009999999999999</v>
      </c>
      <c r="DG48" s="71">
        <v>1.879</v>
      </c>
      <c r="DH48" s="71">
        <v>1.069</v>
      </c>
      <c r="DI48" s="71">
        <v>1.1759999999999999</v>
      </c>
      <c r="DJ48" s="71">
        <v>1.0620000000000001</v>
      </c>
      <c r="DK48" s="71">
        <v>1.0509999999999999</v>
      </c>
      <c r="DL48" s="71">
        <v>1.0569999999999999</v>
      </c>
      <c r="DM48" s="71">
        <v>0.97119999999999995</v>
      </c>
      <c r="DN48" s="71">
        <v>0.93210000000000004</v>
      </c>
      <c r="DO48" s="71">
        <v>1.07</v>
      </c>
      <c r="DP48" s="71">
        <v>0.91510000000000002</v>
      </c>
      <c r="DQ48" s="71">
        <v>1.2090000000000001</v>
      </c>
      <c r="DR48" s="71">
        <v>1.0629999999999999</v>
      </c>
      <c r="DS48" s="71">
        <v>1.141</v>
      </c>
      <c r="DT48" s="71">
        <v>1.2529999999999999</v>
      </c>
      <c r="DU48" s="71">
        <v>1.087</v>
      </c>
      <c r="DV48" s="71">
        <v>1.123</v>
      </c>
      <c r="DW48" s="71">
        <v>0.45540000000000003</v>
      </c>
      <c r="DX48" s="71">
        <v>1.22</v>
      </c>
      <c r="DY48" s="71">
        <v>1.1020000000000001</v>
      </c>
      <c r="DZ48" s="71">
        <v>1.07</v>
      </c>
      <c r="EA48" s="71">
        <v>1.194</v>
      </c>
      <c r="EB48" s="71">
        <v>1.129</v>
      </c>
      <c r="EC48" s="71">
        <v>1.07</v>
      </c>
      <c r="ED48" s="71">
        <v>1.0880000000000001</v>
      </c>
      <c r="EE48" s="71">
        <v>1.129</v>
      </c>
      <c r="EF48" s="71">
        <v>1.03</v>
      </c>
      <c r="EG48" s="71">
        <v>1.0569999999999999</v>
      </c>
      <c r="EH48" s="71">
        <v>1.054</v>
      </c>
      <c r="EI48" s="71">
        <v>1.113</v>
      </c>
      <c r="EJ48" s="71">
        <v>1.0049999999999999</v>
      </c>
      <c r="EK48" s="71">
        <v>1.1339999999999999</v>
      </c>
      <c r="EL48" s="71">
        <v>1.1519999999999999</v>
      </c>
      <c r="EM48" s="71">
        <v>1.099</v>
      </c>
      <c r="EN48" s="71">
        <v>1.0509999999999999</v>
      </c>
      <c r="EO48" s="71">
        <v>1.165</v>
      </c>
      <c r="EP48" s="71">
        <v>1.012</v>
      </c>
      <c r="EQ48" s="71">
        <v>1.1100000000000001</v>
      </c>
      <c r="ER48" s="71">
        <v>1.1819999999999999</v>
      </c>
      <c r="ES48" s="71">
        <v>0.98580000000000001</v>
      </c>
      <c r="ET48" s="71">
        <v>1.077</v>
      </c>
      <c r="EU48" s="71">
        <v>1.24</v>
      </c>
      <c r="EV48" s="71">
        <v>1.0740000000000001</v>
      </c>
      <c r="EW48" s="71">
        <v>1.1080000000000001</v>
      </c>
      <c r="EX48" s="71">
        <v>1.121</v>
      </c>
      <c r="EY48" s="71">
        <v>1.1279999999999999</v>
      </c>
      <c r="EZ48" s="71">
        <v>1.0920000000000001</v>
      </c>
      <c r="FA48" s="71">
        <v>1.1240000000000001</v>
      </c>
      <c r="FB48" s="71">
        <v>1.0569999999999999</v>
      </c>
      <c r="FC48" s="71">
        <v>1.08</v>
      </c>
      <c r="FD48" s="71">
        <v>1.099</v>
      </c>
      <c r="FE48" s="71">
        <v>1.167</v>
      </c>
      <c r="FF48" s="71">
        <v>1.22</v>
      </c>
      <c r="FG48" s="71">
        <v>1.1319999999999999</v>
      </c>
      <c r="FH48" s="71">
        <v>0.98809999999999998</v>
      </c>
      <c r="FI48" s="71">
        <v>1.0780000000000001</v>
      </c>
      <c r="FJ48" s="71">
        <v>0.95179999999999998</v>
      </c>
      <c r="FK48" s="71">
        <v>0.9304</v>
      </c>
      <c r="FL48" s="71">
        <v>1.17</v>
      </c>
      <c r="FM48" s="71">
        <v>0.98099999999999998</v>
      </c>
      <c r="FN48" s="71">
        <v>1.149</v>
      </c>
      <c r="FO48" s="71">
        <v>1.097</v>
      </c>
      <c r="FP48" s="71">
        <v>1.1499999999999999</v>
      </c>
      <c r="FQ48" s="71">
        <v>0</v>
      </c>
      <c r="FR48" s="71">
        <v>0</v>
      </c>
      <c r="FS48" s="71">
        <v>0</v>
      </c>
      <c r="FT48" s="71">
        <v>0</v>
      </c>
      <c r="FU48" s="71">
        <v>0</v>
      </c>
      <c r="FV48" s="71">
        <v>0</v>
      </c>
      <c r="FW48" s="71">
        <v>0</v>
      </c>
      <c r="FX48" s="71">
        <v>0</v>
      </c>
      <c r="FY48" s="71">
        <v>0</v>
      </c>
      <c r="FZ48" s="71">
        <v>0</v>
      </c>
      <c r="GA48" s="71">
        <v>0</v>
      </c>
      <c r="GB48" s="71">
        <v>0</v>
      </c>
      <c r="GC48" s="71">
        <v>0</v>
      </c>
      <c r="GD48" s="71">
        <v>0</v>
      </c>
      <c r="GE48" s="71">
        <v>0</v>
      </c>
      <c r="GF48" s="71">
        <v>0</v>
      </c>
      <c r="GG48" s="71">
        <v>0</v>
      </c>
      <c r="GH48" s="71">
        <v>0</v>
      </c>
      <c r="GI48" s="71">
        <v>0</v>
      </c>
      <c r="GJ48" s="71">
        <v>0</v>
      </c>
      <c r="GK48" s="71">
        <v>0</v>
      </c>
      <c r="GL48" s="71">
        <v>0</v>
      </c>
      <c r="GM48" s="71">
        <v>0</v>
      </c>
      <c r="GN48" s="71">
        <v>0</v>
      </c>
      <c r="GO48" s="71">
        <v>0</v>
      </c>
      <c r="GP48" s="71">
        <v>0</v>
      </c>
      <c r="GQ48" s="71">
        <v>0</v>
      </c>
      <c r="GR48" s="71">
        <v>0</v>
      </c>
      <c r="GS48" s="71">
        <v>0</v>
      </c>
      <c r="GT48" s="71">
        <v>0</v>
      </c>
      <c r="GU48" s="71">
        <v>0</v>
      </c>
      <c r="GV48" s="71">
        <v>0</v>
      </c>
      <c r="GW48" s="71">
        <v>0</v>
      </c>
      <c r="GX48" s="71">
        <v>0</v>
      </c>
      <c r="GY48" s="71">
        <v>0</v>
      </c>
      <c r="GZ48" s="71">
        <v>0</v>
      </c>
      <c r="HA48" s="71">
        <v>0</v>
      </c>
      <c r="HB48" s="71">
        <v>0</v>
      </c>
      <c r="HC48" s="71">
        <v>0</v>
      </c>
      <c r="HD48" s="71">
        <v>0</v>
      </c>
      <c r="HE48" s="71">
        <v>0</v>
      </c>
      <c r="HF48" s="71">
        <v>0</v>
      </c>
      <c r="HG48" s="71">
        <v>0</v>
      </c>
      <c r="HH48" s="71">
        <v>0</v>
      </c>
      <c r="HI48" s="71">
        <v>0</v>
      </c>
      <c r="HJ48" s="71">
        <v>0</v>
      </c>
      <c r="HK48" s="71">
        <v>1</v>
      </c>
      <c r="HL48" s="71">
        <v>0</v>
      </c>
      <c r="HM48" s="71">
        <v>0</v>
      </c>
      <c r="HN48" s="71">
        <v>0</v>
      </c>
      <c r="HO48" s="71">
        <v>0</v>
      </c>
      <c r="HP48" s="71">
        <v>0</v>
      </c>
      <c r="HQ48" s="71">
        <v>0</v>
      </c>
      <c r="HR48" s="71">
        <v>0</v>
      </c>
      <c r="HS48" s="71">
        <v>0</v>
      </c>
      <c r="HT48" s="71">
        <v>0</v>
      </c>
      <c r="HU48" s="71">
        <v>0</v>
      </c>
      <c r="HV48" s="71">
        <v>0</v>
      </c>
      <c r="HW48" s="71">
        <v>0</v>
      </c>
      <c r="HX48" s="71">
        <v>0</v>
      </c>
      <c r="HY48" s="71">
        <v>0</v>
      </c>
      <c r="HZ48" s="71">
        <v>0</v>
      </c>
      <c r="IA48" s="71">
        <v>0</v>
      </c>
      <c r="IB48" s="71">
        <v>0</v>
      </c>
      <c r="IC48" s="71">
        <v>0</v>
      </c>
      <c r="ID48" s="71">
        <v>0</v>
      </c>
      <c r="IE48" s="71">
        <v>0</v>
      </c>
      <c r="IF48" s="71">
        <v>0</v>
      </c>
      <c r="IG48" s="71">
        <v>0</v>
      </c>
      <c r="IH48" s="71">
        <v>0</v>
      </c>
      <c r="II48" s="71">
        <v>0</v>
      </c>
      <c r="IJ48" s="71">
        <v>0</v>
      </c>
      <c r="IK48" s="71">
        <v>0</v>
      </c>
      <c r="IL48" s="71">
        <v>0</v>
      </c>
      <c r="IM48" s="71">
        <v>0</v>
      </c>
      <c r="IN48" s="71">
        <v>0</v>
      </c>
      <c r="IO48" s="71">
        <v>0</v>
      </c>
      <c r="IP48" s="71">
        <v>0</v>
      </c>
      <c r="IQ48" s="71">
        <v>0</v>
      </c>
      <c r="IR48" s="71">
        <v>0</v>
      </c>
      <c r="IS48" s="71">
        <v>0</v>
      </c>
      <c r="IT48" s="71">
        <v>0</v>
      </c>
      <c r="IU48" s="71">
        <v>0</v>
      </c>
      <c r="IV48" s="71">
        <v>0</v>
      </c>
      <c r="IW48" s="71">
        <v>0</v>
      </c>
      <c r="IX48" s="71">
        <v>0</v>
      </c>
      <c r="IY48" s="71">
        <v>0</v>
      </c>
      <c r="IZ48" s="71">
        <v>0</v>
      </c>
      <c r="JA48" s="71">
        <v>0</v>
      </c>
      <c r="JB48" s="71">
        <v>0</v>
      </c>
      <c r="JC48" s="71">
        <v>0</v>
      </c>
      <c r="JD48" s="71">
        <v>0</v>
      </c>
      <c r="JE48" s="71">
        <v>0</v>
      </c>
      <c r="JF48" s="71">
        <v>0</v>
      </c>
      <c r="JG48" s="71">
        <v>0</v>
      </c>
      <c r="JH48" s="71">
        <v>0</v>
      </c>
      <c r="JI48" s="71">
        <v>0</v>
      </c>
      <c r="JJ48" s="71">
        <v>0</v>
      </c>
      <c r="JK48" s="71">
        <v>1</v>
      </c>
      <c r="JL48" s="71">
        <v>0</v>
      </c>
      <c r="JM48" s="71">
        <v>0</v>
      </c>
      <c r="JN48" s="71">
        <v>0</v>
      </c>
      <c r="JO48" s="71">
        <v>0</v>
      </c>
      <c r="JP48" s="71">
        <v>0</v>
      </c>
      <c r="JQ48" s="71">
        <v>0</v>
      </c>
      <c r="JR48" s="71">
        <v>0</v>
      </c>
      <c r="JS48" s="71">
        <v>0</v>
      </c>
      <c r="JT48" s="71">
        <v>0</v>
      </c>
      <c r="JU48" s="71">
        <v>0</v>
      </c>
      <c r="JV48" s="71">
        <v>0</v>
      </c>
      <c r="JW48" s="71">
        <v>0</v>
      </c>
      <c r="JX48" s="71">
        <v>0</v>
      </c>
      <c r="JY48" s="71">
        <v>0</v>
      </c>
      <c r="JZ48" s="71">
        <v>0</v>
      </c>
      <c r="KA48" s="71">
        <v>0</v>
      </c>
      <c r="KB48" s="71">
        <v>0</v>
      </c>
      <c r="KC48" s="71">
        <v>0</v>
      </c>
      <c r="KD48" s="71">
        <v>0</v>
      </c>
      <c r="KE48" s="71">
        <v>0</v>
      </c>
      <c r="KF48" s="71">
        <v>0</v>
      </c>
      <c r="KG48" s="71">
        <v>0</v>
      </c>
      <c r="KH48" s="71">
        <v>0</v>
      </c>
      <c r="KI48" s="71">
        <v>0</v>
      </c>
      <c r="KJ48" s="71">
        <v>0</v>
      </c>
      <c r="KK48" s="71">
        <v>0</v>
      </c>
      <c r="KL48" s="71">
        <v>0</v>
      </c>
      <c r="KM48" s="71">
        <v>0</v>
      </c>
      <c r="KN48" s="71">
        <v>0</v>
      </c>
      <c r="KO48" s="71">
        <v>0</v>
      </c>
      <c r="KP48" s="71">
        <v>0</v>
      </c>
      <c r="KQ48" s="71">
        <v>0</v>
      </c>
      <c r="KR48" s="71">
        <v>0</v>
      </c>
      <c r="KS48" s="71">
        <v>0</v>
      </c>
      <c r="KT48" s="71">
        <v>0</v>
      </c>
      <c r="KU48" s="71">
        <v>0</v>
      </c>
      <c r="KV48" s="71">
        <v>0</v>
      </c>
      <c r="KW48" s="71">
        <v>0</v>
      </c>
      <c r="KX48" s="71">
        <v>0</v>
      </c>
      <c r="KY48" s="71">
        <v>0</v>
      </c>
      <c r="KZ48" s="71">
        <v>0</v>
      </c>
      <c r="LA48" s="71">
        <v>0</v>
      </c>
      <c r="LB48" s="71">
        <v>0</v>
      </c>
      <c r="LC48" s="71">
        <v>0</v>
      </c>
      <c r="LD48" s="71">
        <v>0</v>
      </c>
      <c r="LE48" s="71">
        <v>0</v>
      </c>
      <c r="LF48" s="71">
        <v>0</v>
      </c>
      <c r="LG48" s="71">
        <v>0</v>
      </c>
      <c r="LH48" s="71">
        <v>0</v>
      </c>
      <c r="LI48" s="71">
        <v>0</v>
      </c>
      <c r="LJ48" s="71">
        <v>0</v>
      </c>
      <c r="LK48" s="71">
        <v>0</v>
      </c>
      <c r="LL48" s="71">
        <v>0</v>
      </c>
      <c r="LM48" s="71">
        <v>0</v>
      </c>
      <c r="LN48" s="71">
        <v>0</v>
      </c>
      <c r="LO48" s="71">
        <v>0</v>
      </c>
      <c r="LP48" s="71">
        <v>0</v>
      </c>
      <c r="LQ48" s="71">
        <v>0</v>
      </c>
      <c r="LR48" s="71">
        <v>0</v>
      </c>
      <c r="LS48" s="71">
        <v>0</v>
      </c>
      <c r="LT48" s="71">
        <v>0</v>
      </c>
    </row>
    <row r="49" spans="1:332">
      <c r="A49" s="71" t="s">
        <v>69</v>
      </c>
      <c r="B49" s="71" t="s">
        <v>12</v>
      </c>
      <c r="C49" s="71">
        <v>5452412</v>
      </c>
      <c r="D49" s="71" t="s">
        <v>101</v>
      </c>
      <c r="E49" s="71" t="s">
        <v>104</v>
      </c>
      <c r="F49" s="71" t="s">
        <v>2117</v>
      </c>
      <c r="G49" s="71">
        <v>7575</v>
      </c>
      <c r="H49" s="71">
        <v>5459987</v>
      </c>
      <c r="I49" s="71" t="s">
        <v>75</v>
      </c>
      <c r="J49" s="71">
        <v>1.8749999999999999E-2</v>
      </c>
      <c r="K49" s="71">
        <v>0.66242000000000001</v>
      </c>
      <c r="L49" s="71" t="s">
        <v>1739</v>
      </c>
      <c r="M49" s="71">
        <v>1.01</v>
      </c>
      <c r="N49" s="71">
        <v>1.1120000000000001</v>
      </c>
      <c r="O49" s="71">
        <v>1.1379999999999999</v>
      </c>
      <c r="P49" s="71">
        <v>1.208</v>
      </c>
      <c r="Q49" s="71">
        <v>1.1639999999999999</v>
      </c>
      <c r="R49" s="71">
        <v>1.04</v>
      </c>
      <c r="S49" s="71">
        <v>1.0940000000000001</v>
      </c>
      <c r="T49" s="71">
        <v>1.0629999999999999</v>
      </c>
      <c r="U49" s="71">
        <v>1.2150000000000001</v>
      </c>
      <c r="V49" s="71">
        <v>0.80820000000000003</v>
      </c>
      <c r="W49" s="71">
        <v>1.0980000000000001</v>
      </c>
      <c r="X49" s="71">
        <v>1.075</v>
      </c>
      <c r="Y49" s="71">
        <v>1.1830000000000001</v>
      </c>
      <c r="Z49" s="71">
        <v>1.0429999999999999</v>
      </c>
      <c r="AA49" s="71">
        <v>1.071</v>
      </c>
      <c r="AB49" s="71">
        <v>1.0740000000000001</v>
      </c>
      <c r="AC49" s="71">
        <v>1.0569999999999999</v>
      </c>
      <c r="AD49" s="71">
        <v>1.177</v>
      </c>
      <c r="AE49" s="71">
        <v>1.1579999999999999</v>
      </c>
      <c r="AF49" s="71">
        <v>1.1379999999999999</v>
      </c>
      <c r="AG49" s="71">
        <v>0.94440000000000002</v>
      </c>
      <c r="AH49" s="71">
        <v>1.157</v>
      </c>
      <c r="AI49" s="71">
        <v>1.079</v>
      </c>
      <c r="AJ49" s="71">
        <v>1.1000000000000001</v>
      </c>
      <c r="AK49" s="71">
        <v>1.1080000000000001</v>
      </c>
      <c r="AL49" s="71">
        <v>1.06</v>
      </c>
      <c r="AM49" s="71">
        <v>1.1000000000000001</v>
      </c>
      <c r="AN49" s="71">
        <v>1.2</v>
      </c>
      <c r="AO49" s="71">
        <v>1.0269999999999999</v>
      </c>
      <c r="AP49" s="71">
        <v>1.175</v>
      </c>
      <c r="AQ49" s="71">
        <v>1.0940000000000001</v>
      </c>
      <c r="AR49" s="71">
        <v>1.1259999999999999</v>
      </c>
      <c r="AS49" s="71">
        <v>1.05</v>
      </c>
      <c r="AT49" s="71">
        <v>1.0089999999999999</v>
      </c>
      <c r="AU49" s="71">
        <v>1.204</v>
      </c>
      <c r="AV49" s="71">
        <v>0.96550000000000002</v>
      </c>
      <c r="AW49" s="71">
        <v>1.171</v>
      </c>
      <c r="AX49" s="71">
        <v>0.97940000000000005</v>
      </c>
      <c r="AY49" s="71">
        <v>1.016</v>
      </c>
      <c r="AZ49" s="71">
        <v>1.115</v>
      </c>
      <c r="BA49" s="71">
        <v>1.1859999999999999</v>
      </c>
      <c r="BB49" s="71">
        <v>1.036</v>
      </c>
      <c r="BC49" s="71">
        <v>1.149</v>
      </c>
      <c r="BD49" s="71">
        <v>1.0349999999999999</v>
      </c>
      <c r="BE49" s="71">
        <v>1.0349999999999999</v>
      </c>
      <c r="BF49" s="71">
        <v>0.93810000000000004</v>
      </c>
      <c r="BG49" s="71">
        <v>2.2530000000000001</v>
      </c>
      <c r="BH49" s="71">
        <v>1.1060000000000001</v>
      </c>
      <c r="BI49" s="71">
        <v>0.99519999999999997</v>
      </c>
      <c r="BJ49" s="71">
        <v>1.0389999999999999</v>
      </c>
      <c r="BK49" s="71">
        <v>1.026</v>
      </c>
      <c r="BL49" s="71">
        <v>1.649</v>
      </c>
      <c r="BM49" s="71">
        <v>0.99009999999999998</v>
      </c>
      <c r="BN49" s="71">
        <v>1.1779999999999999</v>
      </c>
      <c r="BO49" s="71">
        <v>1.1120000000000001</v>
      </c>
      <c r="BP49" s="71">
        <v>1.0760000000000001</v>
      </c>
      <c r="BQ49" s="71">
        <v>1.1319999999999999</v>
      </c>
      <c r="BR49" s="71">
        <v>1.1240000000000001</v>
      </c>
      <c r="BS49" s="71">
        <v>1.9790000000000001</v>
      </c>
      <c r="BT49" s="71">
        <v>1.2929999999999999</v>
      </c>
      <c r="BU49" s="71">
        <v>0.81359999999999999</v>
      </c>
      <c r="BV49" s="71">
        <v>0.70889999999999997</v>
      </c>
      <c r="BW49" s="71">
        <v>1.256</v>
      </c>
      <c r="BX49" s="71">
        <v>1.115</v>
      </c>
      <c r="BY49" s="71">
        <v>1.165</v>
      </c>
      <c r="BZ49" s="71">
        <v>1.1000000000000001</v>
      </c>
      <c r="CA49" s="71">
        <v>1.107</v>
      </c>
      <c r="CB49" s="71">
        <v>1.0820000000000001</v>
      </c>
      <c r="CC49" s="71">
        <v>1.2150000000000001</v>
      </c>
      <c r="CD49" s="71">
        <v>1.139</v>
      </c>
      <c r="CE49" s="71">
        <v>1.109</v>
      </c>
      <c r="CF49" s="71">
        <v>0.93059999999999998</v>
      </c>
      <c r="CG49" s="71">
        <v>1.1020000000000001</v>
      </c>
      <c r="CH49" s="71">
        <v>1.208</v>
      </c>
      <c r="CI49" s="71">
        <v>1.17</v>
      </c>
      <c r="CJ49" s="71">
        <v>1.19</v>
      </c>
      <c r="CK49" s="71">
        <v>1.1599999999999999</v>
      </c>
      <c r="CL49" s="71">
        <v>1.29</v>
      </c>
      <c r="CM49" s="71">
        <v>1.179</v>
      </c>
      <c r="CN49" s="71">
        <v>1.1559999999999999</v>
      </c>
      <c r="CO49" s="71">
        <v>1.2010000000000001</v>
      </c>
      <c r="CP49" s="71">
        <v>1.0920000000000001</v>
      </c>
      <c r="CQ49" s="71">
        <v>1.218</v>
      </c>
      <c r="CR49" s="71">
        <v>1.131</v>
      </c>
      <c r="CS49" s="71">
        <v>1.2549999999999999</v>
      </c>
      <c r="CT49" s="71">
        <v>1.0009999999999999</v>
      </c>
      <c r="CU49" s="71">
        <v>0.95760000000000001</v>
      </c>
      <c r="CV49" s="71">
        <v>1.1040000000000001</v>
      </c>
      <c r="CW49" s="71">
        <v>1.2230000000000001</v>
      </c>
      <c r="CX49" s="71">
        <v>1.109</v>
      </c>
      <c r="CY49" s="71">
        <v>1.1599999999999999</v>
      </c>
      <c r="CZ49" s="71">
        <v>1.155</v>
      </c>
      <c r="DA49" s="71">
        <v>1.06</v>
      </c>
      <c r="DB49" s="71">
        <v>1.105</v>
      </c>
      <c r="DC49" s="71">
        <v>1.1579999999999999</v>
      </c>
      <c r="DD49" s="71">
        <v>1.008</v>
      </c>
      <c r="DE49" s="71">
        <v>1.08</v>
      </c>
      <c r="DF49" s="71">
        <v>1.3560000000000001</v>
      </c>
      <c r="DG49" s="71">
        <v>2.1469999999999998</v>
      </c>
      <c r="DH49" s="71">
        <v>1.099</v>
      </c>
      <c r="DI49" s="71">
        <v>1.2030000000000001</v>
      </c>
      <c r="DJ49" s="71">
        <v>1.0760000000000001</v>
      </c>
      <c r="DK49" s="71">
        <v>1.1339999999999999</v>
      </c>
      <c r="DL49" s="71">
        <v>1.121</v>
      </c>
      <c r="DM49" s="71">
        <v>0.95750000000000002</v>
      </c>
      <c r="DN49" s="71">
        <v>0.91090000000000004</v>
      </c>
      <c r="DO49" s="71">
        <v>1.121</v>
      </c>
      <c r="DP49" s="71">
        <v>0.89149999999999996</v>
      </c>
      <c r="DQ49" s="71">
        <v>1.2170000000000001</v>
      </c>
      <c r="DR49" s="71">
        <v>1.1359999999999999</v>
      </c>
      <c r="DS49" s="71">
        <v>1.1599999999999999</v>
      </c>
      <c r="DT49" s="71">
        <v>1.3620000000000001</v>
      </c>
      <c r="DU49" s="71">
        <v>1.081</v>
      </c>
      <c r="DV49" s="71">
        <v>1.1439999999999999</v>
      </c>
      <c r="DW49" s="71">
        <v>0.42270000000000002</v>
      </c>
      <c r="DX49" s="71">
        <v>1.274</v>
      </c>
      <c r="DY49" s="71">
        <v>1.1539999999999999</v>
      </c>
      <c r="DZ49" s="71">
        <v>1.1020000000000001</v>
      </c>
      <c r="EA49" s="71">
        <v>1.1950000000000001</v>
      </c>
      <c r="EB49" s="71">
        <v>1.123</v>
      </c>
      <c r="EC49" s="71">
        <v>1.1080000000000001</v>
      </c>
      <c r="ED49" s="71">
        <v>1.0940000000000001</v>
      </c>
      <c r="EE49" s="71">
        <v>1.171</v>
      </c>
      <c r="EF49" s="71">
        <v>1.0229999999999999</v>
      </c>
      <c r="EG49" s="71">
        <v>1.075</v>
      </c>
      <c r="EH49" s="71">
        <v>1.079</v>
      </c>
      <c r="EI49" s="71">
        <v>1.123</v>
      </c>
      <c r="EJ49" s="71">
        <v>0.95650000000000002</v>
      </c>
      <c r="EK49" s="71">
        <v>1.137</v>
      </c>
      <c r="EL49" s="71">
        <v>1.2070000000000001</v>
      </c>
      <c r="EM49" s="71">
        <v>1.1100000000000001</v>
      </c>
      <c r="EN49" s="71">
        <v>1.0329999999999999</v>
      </c>
      <c r="EO49" s="71">
        <v>1.173</v>
      </c>
      <c r="EP49" s="71">
        <v>1.0640000000000001</v>
      </c>
      <c r="EQ49" s="71">
        <v>1.1719999999999999</v>
      </c>
      <c r="ER49" s="71">
        <v>1.2210000000000001</v>
      </c>
      <c r="ES49" s="71">
        <v>0.95809999999999995</v>
      </c>
      <c r="ET49" s="71">
        <v>1.1040000000000001</v>
      </c>
      <c r="EU49" s="71">
        <v>1.2649999999999999</v>
      </c>
      <c r="EV49" s="71">
        <v>1.113</v>
      </c>
      <c r="EW49" s="71">
        <v>1.208</v>
      </c>
      <c r="EX49" s="71">
        <v>1.1160000000000001</v>
      </c>
      <c r="EY49" s="71">
        <v>1.1870000000000001</v>
      </c>
      <c r="EZ49" s="71">
        <v>1.085</v>
      </c>
      <c r="FA49" s="71">
        <v>1.1719999999999999</v>
      </c>
      <c r="FB49" s="71">
        <v>1.0669999999999999</v>
      </c>
      <c r="FC49" s="71">
        <v>1.0820000000000001</v>
      </c>
      <c r="FD49" s="71">
        <v>1.1120000000000001</v>
      </c>
      <c r="FE49" s="71">
        <v>1.1919999999999999</v>
      </c>
      <c r="FF49" s="71">
        <v>1.23</v>
      </c>
      <c r="FG49" s="71">
        <v>1.153</v>
      </c>
      <c r="FH49" s="71">
        <v>0.96089999999999998</v>
      </c>
      <c r="FI49" s="71">
        <v>1.131</v>
      </c>
      <c r="FJ49" s="71">
        <v>0.95179999999999998</v>
      </c>
      <c r="FK49" s="71">
        <v>0.97430000000000005</v>
      </c>
      <c r="FL49" s="71">
        <v>1.177</v>
      </c>
      <c r="FM49" s="71">
        <v>0.98070000000000002</v>
      </c>
      <c r="FN49" s="71">
        <v>1.2</v>
      </c>
      <c r="FO49" s="71">
        <v>1.0669999999999999</v>
      </c>
      <c r="FP49" s="71">
        <v>1.1619999999999999</v>
      </c>
      <c r="FQ49" s="71">
        <v>0</v>
      </c>
      <c r="FR49" s="71">
        <v>0</v>
      </c>
      <c r="FS49" s="71">
        <v>0</v>
      </c>
      <c r="FT49" s="71">
        <v>0</v>
      </c>
      <c r="FU49" s="71">
        <v>0</v>
      </c>
      <c r="FV49" s="71">
        <v>0</v>
      </c>
      <c r="FW49" s="71">
        <v>0</v>
      </c>
      <c r="FX49" s="71">
        <v>0</v>
      </c>
      <c r="FY49" s="71">
        <v>0</v>
      </c>
      <c r="FZ49" s="71">
        <v>0</v>
      </c>
      <c r="GA49" s="71">
        <v>0</v>
      </c>
      <c r="GB49" s="71">
        <v>0</v>
      </c>
      <c r="GC49" s="71">
        <v>0</v>
      </c>
      <c r="GD49" s="71">
        <v>0</v>
      </c>
      <c r="GE49" s="71">
        <v>0</v>
      </c>
      <c r="GF49" s="71">
        <v>0</v>
      </c>
      <c r="GG49" s="71">
        <v>0</v>
      </c>
      <c r="GH49" s="71">
        <v>0</v>
      </c>
      <c r="GI49" s="71">
        <v>0</v>
      </c>
      <c r="GJ49" s="71">
        <v>0</v>
      </c>
      <c r="GK49" s="71">
        <v>0</v>
      </c>
      <c r="GL49" s="71">
        <v>0</v>
      </c>
      <c r="GM49" s="71">
        <v>0</v>
      </c>
      <c r="GN49" s="71">
        <v>0</v>
      </c>
      <c r="GO49" s="71">
        <v>0</v>
      </c>
      <c r="GP49" s="71">
        <v>0</v>
      </c>
      <c r="GQ49" s="71">
        <v>0</v>
      </c>
      <c r="GR49" s="71">
        <v>0</v>
      </c>
      <c r="GS49" s="71">
        <v>0</v>
      </c>
      <c r="GT49" s="71">
        <v>0</v>
      </c>
      <c r="GU49" s="71">
        <v>0</v>
      </c>
      <c r="GV49" s="71">
        <v>0</v>
      </c>
      <c r="GW49" s="71">
        <v>0</v>
      </c>
      <c r="GX49" s="71">
        <v>0</v>
      </c>
      <c r="GY49" s="71">
        <v>0</v>
      </c>
      <c r="GZ49" s="71">
        <v>0</v>
      </c>
      <c r="HA49" s="71">
        <v>0</v>
      </c>
      <c r="HB49" s="71">
        <v>0</v>
      </c>
      <c r="HC49" s="71">
        <v>0</v>
      </c>
      <c r="HD49" s="71">
        <v>0</v>
      </c>
      <c r="HE49" s="71">
        <v>0</v>
      </c>
      <c r="HF49" s="71">
        <v>0</v>
      </c>
      <c r="HG49" s="71">
        <v>0</v>
      </c>
      <c r="HH49" s="71">
        <v>0</v>
      </c>
      <c r="HI49" s="71">
        <v>0</v>
      </c>
      <c r="HJ49" s="71">
        <v>0</v>
      </c>
      <c r="HK49" s="71">
        <v>1</v>
      </c>
      <c r="HL49" s="71">
        <v>0</v>
      </c>
      <c r="HM49" s="71">
        <v>0</v>
      </c>
      <c r="HN49" s="71">
        <v>0</v>
      </c>
      <c r="HO49" s="71">
        <v>0</v>
      </c>
      <c r="HP49" s="71">
        <v>0</v>
      </c>
      <c r="HQ49" s="71">
        <v>0</v>
      </c>
      <c r="HR49" s="71">
        <v>0</v>
      </c>
      <c r="HS49" s="71">
        <v>0</v>
      </c>
      <c r="HT49" s="71">
        <v>0</v>
      </c>
      <c r="HU49" s="71">
        <v>0</v>
      </c>
      <c r="HV49" s="71">
        <v>0</v>
      </c>
      <c r="HW49" s="71">
        <v>1</v>
      </c>
      <c r="HX49" s="71">
        <v>0</v>
      </c>
      <c r="HY49" s="71">
        <v>0</v>
      </c>
      <c r="HZ49" s="71">
        <v>0</v>
      </c>
      <c r="IA49" s="71">
        <v>0</v>
      </c>
      <c r="IB49" s="71">
        <v>0</v>
      </c>
      <c r="IC49" s="71">
        <v>0</v>
      </c>
      <c r="ID49" s="71">
        <v>0</v>
      </c>
      <c r="IE49" s="71">
        <v>0</v>
      </c>
      <c r="IF49" s="71">
        <v>0</v>
      </c>
      <c r="IG49" s="71">
        <v>0</v>
      </c>
      <c r="IH49" s="71">
        <v>0</v>
      </c>
      <c r="II49" s="71">
        <v>0</v>
      </c>
      <c r="IJ49" s="71">
        <v>0</v>
      </c>
      <c r="IK49" s="71">
        <v>0</v>
      </c>
      <c r="IL49" s="71">
        <v>0</v>
      </c>
      <c r="IM49" s="71">
        <v>0</v>
      </c>
      <c r="IN49" s="71">
        <v>0</v>
      </c>
      <c r="IO49" s="71">
        <v>0</v>
      </c>
      <c r="IP49" s="71">
        <v>0</v>
      </c>
      <c r="IQ49" s="71">
        <v>0</v>
      </c>
      <c r="IR49" s="71">
        <v>0</v>
      </c>
      <c r="IS49" s="71">
        <v>0</v>
      </c>
      <c r="IT49" s="71">
        <v>0</v>
      </c>
      <c r="IU49" s="71">
        <v>0</v>
      </c>
      <c r="IV49" s="71">
        <v>0</v>
      </c>
      <c r="IW49" s="71">
        <v>0</v>
      </c>
      <c r="IX49" s="71">
        <v>0</v>
      </c>
      <c r="IY49" s="71">
        <v>0</v>
      </c>
      <c r="IZ49" s="71">
        <v>0</v>
      </c>
      <c r="JA49" s="71">
        <v>0</v>
      </c>
      <c r="JB49" s="71">
        <v>0</v>
      </c>
      <c r="JC49" s="71">
        <v>0</v>
      </c>
      <c r="JD49" s="71">
        <v>0</v>
      </c>
      <c r="JE49" s="71">
        <v>0</v>
      </c>
      <c r="JF49" s="71">
        <v>0</v>
      </c>
      <c r="JG49" s="71">
        <v>0</v>
      </c>
      <c r="JH49" s="71">
        <v>0</v>
      </c>
      <c r="JI49" s="71">
        <v>0</v>
      </c>
      <c r="JJ49" s="71">
        <v>0</v>
      </c>
      <c r="JK49" s="71">
        <v>1</v>
      </c>
      <c r="JL49" s="71">
        <v>0</v>
      </c>
      <c r="JM49" s="71">
        <v>0</v>
      </c>
      <c r="JN49" s="71">
        <v>0</v>
      </c>
      <c r="JO49" s="71">
        <v>0</v>
      </c>
      <c r="JP49" s="71">
        <v>0</v>
      </c>
      <c r="JQ49" s="71">
        <v>0</v>
      </c>
      <c r="JR49" s="71">
        <v>0</v>
      </c>
      <c r="JS49" s="71">
        <v>0</v>
      </c>
      <c r="JT49" s="71">
        <v>0</v>
      </c>
      <c r="JU49" s="71">
        <v>0</v>
      </c>
      <c r="JV49" s="71">
        <v>0</v>
      </c>
      <c r="JW49" s="71">
        <v>0</v>
      </c>
      <c r="JX49" s="71">
        <v>0</v>
      </c>
      <c r="JY49" s="71">
        <v>0</v>
      </c>
      <c r="JZ49" s="71">
        <v>0</v>
      </c>
      <c r="KA49" s="71">
        <v>0</v>
      </c>
      <c r="KB49" s="71">
        <v>0</v>
      </c>
      <c r="KC49" s="71">
        <v>0</v>
      </c>
      <c r="KD49" s="71">
        <v>0</v>
      </c>
      <c r="KE49" s="71">
        <v>0</v>
      </c>
      <c r="KF49" s="71">
        <v>0</v>
      </c>
      <c r="KG49" s="71">
        <v>0</v>
      </c>
      <c r="KH49" s="71">
        <v>0</v>
      </c>
      <c r="KI49" s="71">
        <v>0</v>
      </c>
      <c r="KJ49" s="71">
        <v>0</v>
      </c>
      <c r="KK49" s="71">
        <v>0</v>
      </c>
      <c r="KL49" s="71">
        <v>0</v>
      </c>
      <c r="KM49" s="71">
        <v>0</v>
      </c>
      <c r="KN49" s="71">
        <v>0</v>
      </c>
      <c r="KO49" s="71">
        <v>0</v>
      </c>
      <c r="KP49" s="71">
        <v>0</v>
      </c>
      <c r="KQ49" s="71">
        <v>0</v>
      </c>
      <c r="KR49" s="71">
        <v>0</v>
      </c>
      <c r="KS49" s="71">
        <v>0</v>
      </c>
      <c r="KT49" s="71">
        <v>0</v>
      </c>
      <c r="KU49" s="71">
        <v>0</v>
      </c>
      <c r="KV49" s="71">
        <v>0</v>
      </c>
      <c r="KW49" s="71">
        <v>0</v>
      </c>
      <c r="KX49" s="71">
        <v>0</v>
      </c>
      <c r="KY49" s="71">
        <v>0</v>
      </c>
      <c r="KZ49" s="71">
        <v>0</v>
      </c>
      <c r="LA49" s="71">
        <v>0</v>
      </c>
      <c r="LB49" s="71">
        <v>0</v>
      </c>
      <c r="LC49" s="71">
        <v>0</v>
      </c>
      <c r="LD49" s="71">
        <v>0</v>
      </c>
      <c r="LE49" s="71">
        <v>0</v>
      </c>
      <c r="LF49" s="71">
        <v>0</v>
      </c>
      <c r="LG49" s="71">
        <v>0</v>
      </c>
      <c r="LH49" s="71">
        <v>0</v>
      </c>
      <c r="LI49" s="71">
        <v>0</v>
      </c>
      <c r="LJ49" s="71">
        <v>0</v>
      </c>
      <c r="LK49" s="71">
        <v>0</v>
      </c>
      <c r="LL49" s="71">
        <v>0</v>
      </c>
      <c r="LM49" s="71">
        <v>0</v>
      </c>
      <c r="LN49" s="71">
        <v>0</v>
      </c>
      <c r="LO49" s="71">
        <v>0</v>
      </c>
      <c r="LP49" s="71">
        <v>0</v>
      </c>
      <c r="LQ49" s="71">
        <v>0</v>
      </c>
      <c r="LR49" s="71">
        <v>0</v>
      </c>
      <c r="LS49" s="71">
        <v>0</v>
      </c>
      <c r="LT49" s="71">
        <v>0</v>
      </c>
    </row>
    <row r="50" spans="1:332">
      <c r="A50" s="71" t="s">
        <v>86</v>
      </c>
      <c r="B50" s="71" t="s">
        <v>12</v>
      </c>
      <c r="C50" s="71">
        <v>5506001</v>
      </c>
      <c r="D50" s="71" t="s">
        <v>101</v>
      </c>
      <c r="E50" s="71" t="s">
        <v>104</v>
      </c>
      <c r="F50" s="71" t="s">
        <v>2116</v>
      </c>
      <c r="G50" s="71">
        <v>73132</v>
      </c>
      <c r="H50" s="71">
        <v>5579132</v>
      </c>
      <c r="I50" s="71" t="s">
        <v>75</v>
      </c>
      <c r="J50" s="71">
        <v>1.2500000000000001E-2</v>
      </c>
      <c r="K50" s="71">
        <v>0.66242000000000001</v>
      </c>
      <c r="L50" s="71" t="s">
        <v>1740</v>
      </c>
      <c r="M50" s="71">
        <v>1</v>
      </c>
      <c r="N50" s="71">
        <v>0.69110000000000005</v>
      </c>
      <c r="O50" s="71">
        <v>0.76929999999999998</v>
      </c>
      <c r="P50" s="71">
        <v>1</v>
      </c>
      <c r="Q50" s="71">
        <v>1</v>
      </c>
      <c r="R50" s="71">
        <v>0.82679999999999998</v>
      </c>
      <c r="S50" s="71">
        <v>0.77690000000000003</v>
      </c>
      <c r="T50" s="71">
        <v>1</v>
      </c>
      <c r="U50" s="71">
        <v>0.75219999999999998</v>
      </c>
      <c r="V50" s="71">
        <v>0.92830000000000001</v>
      </c>
      <c r="W50" s="71">
        <v>1</v>
      </c>
      <c r="X50" s="71">
        <v>1</v>
      </c>
      <c r="Y50" s="71">
        <v>1</v>
      </c>
      <c r="Z50" s="71">
        <v>1</v>
      </c>
      <c r="AA50" s="71">
        <v>0.99399999999999999</v>
      </c>
      <c r="AB50" s="71">
        <v>0.99070000000000003</v>
      </c>
      <c r="AC50" s="71">
        <v>0.9214</v>
      </c>
      <c r="AD50" s="71">
        <v>1</v>
      </c>
      <c r="AE50" s="71">
        <v>1</v>
      </c>
      <c r="AF50" s="71">
        <v>0.98250000000000004</v>
      </c>
      <c r="AG50" s="71">
        <v>0.98970000000000002</v>
      </c>
      <c r="AH50" s="71">
        <v>0.83069999999999999</v>
      </c>
      <c r="AI50" s="71">
        <v>0.87070000000000003</v>
      </c>
      <c r="AJ50" s="71">
        <v>1</v>
      </c>
      <c r="AK50" s="71">
        <v>0.98009999999999997</v>
      </c>
      <c r="AL50" s="71">
        <v>1</v>
      </c>
      <c r="AM50" s="71">
        <v>1</v>
      </c>
      <c r="AN50" s="71">
        <v>1</v>
      </c>
      <c r="AO50" s="71">
        <v>1</v>
      </c>
      <c r="AP50" s="71">
        <v>1</v>
      </c>
      <c r="AQ50" s="71">
        <v>1</v>
      </c>
      <c r="AR50" s="71">
        <v>1</v>
      </c>
      <c r="AS50" s="71">
        <v>1</v>
      </c>
      <c r="AT50" s="71">
        <v>1</v>
      </c>
      <c r="AU50" s="71">
        <v>1</v>
      </c>
      <c r="AV50" s="71">
        <v>0.96399999999999997</v>
      </c>
      <c r="AW50" s="71">
        <v>1</v>
      </c>
      <c r="AX50" s="71">
        <v>1</v>
      </c>
      <c r="AY50" s="71">
        <v>1</v>
      </c>
      <c r="AZ50" s="71">
        <v>1</v>
      </c>
      <c r="BA50" s="71">
        <v>1</v>
      </c>
      <c r="BB50" s="71">
        <v>0.97670000000000001</v>
      </c>
      <c r="BC50" s="71">
        <v>1</v>
      </c>
      <c r="BD50" s="71">
        <v>0.96389999999999998</v>
      </c>
      <c r="BE50" s="71">
        <v>1</v>
      </c>
      <c r="BF50" s="71">
        <v>0.74070000000000003</v>
      </c>
      <c r="BG50" s="71">
        <v>1.6220000000000001</v>
      </c>
      <c r="BH50" s="71">
        <v>0.77559999999999996</v>
      </c>
      <c r="BI50" s="71">
        <v>0.92420000000000002</v>
      </c>
      <c r="BJ50" s="71">
        <v>0.7621</v>
      </c>
      <c r="BK50" s="71">
        <v>0.77039999999999997</v>
      </c>
      <c r="BL50" s="71">
        <v>1.0580000000000001</v>
      </c>
      <c r="BM50" s="71">
        <v>1</v>
      </c>
      <c r="BN50" s="71">
        <v>1</v>
      </c>
      <c r="BO50" s="71">
        <v>1</v>
      </c>
      <c r="BP50" s="71">
        <v>0.68840000000000001</v>
      </c>
      <c r="BQ50" s="71">
        <v>0.78920000000000001</v>
      </c>
      <c r="BR50" s="71">
        <v>1</v>
      </c>
      <c r="BS50" s="71">
        <v>0.95489999999999997</v>
      </c>
      <c r="BT50" s="71">
        <v>1.29</v>
      </c>
      <c r="BU50" s="71">
        <v>0.93100000000000005</v>
      </c>
      <c r="BV50" s="71">
        <v>0.61339999999999995</v>
      </c>
      <c r="BW50" s="71">
        <v>0.91659999999999997</v>
      </c>
      <c r="BX50" s="71">
        <v>0.73040000000000005</v>
      </c>
      <c r="BY50" s="71">
        <v>1</v>
      </c>
      <c r="BZ50" s="71">
        <v>1</v>
      </c>
      <c r="CA50" s="71">
        <v>1</v>
      </c>
      <c r="CB50" s="71">
        <v>1</v>
      </c>
      <c r="CC50" s="71">
        <v>1</v>
      </c>
      <c r="CD50" s="71">
        <v>1</v>
      </c>
      <c r="CE50" s="71">
        <v>1</v>
      </c>
      <c r="CF50" s="71">
        <v>1.079</v>
      </c>
      <c r="CG50" s="71">
        <v>2.052</v>
      </c>
      <c r="CH50" s="71">
        <v>1</v>
      </c>
      <c r="CI50" s="71">
        <v>1</v>
      </c>
      <c r="CJ50" s="71">
        <v>1</v>
      </c>
      <c r="CK50" s="71">
        <v>1</v>
      </c>
      <c r="CL50" s="71">
        <v>1.859</v>
      </c>
      <c r="CM50" s="71">
        <v>1</v>
      </c>
      <c r="CN50" s="71">
        <v>1</v>
      </c>
      <c r="CO50" s="71">
        <v>1</v>
      </c>
      <c r="CP50" s="71">
        <v>1.59</v>
      </c>
      <c r="CQ50" s="71">
        <v>1</v>
      </c>
      <c r="CR50" s="71">
        <v>1</v>
      </c>
      <c r="CS50" s="71">
        <v>1</v>
      </c>
      <c r="CT50" s="71">
        <v>0.97629999999999995</v>
      </c>
      <c r="CU50" s="71">
        <v>0.99690000000000001</v>
      </c>
      <c r="CV50" s="71">
        <v>1</v>
      </c>
      <c r="CW50" s="71">
        <v>0.88280000000000003</v>
      </c>
      <c r="CX50" s="71">
        <v>1</v>
      </c>
      <c r="CY50" s="71">
        <v>0.72509999999999997</v>
      </c>
      <c r="CZ50" s="71">
        <v>1</v>
      </c>
      <c r="DA50" s="71">
        <v>0.99629999999999996</v>
      </c>
      <c r="DB50" s="71">
        <v>1</v>
      </c>
      <c r="DC50" s="71">
        <v>1</v>
      </c>
      <c r="DD50" s="71">
        <v>1.452</v>
      </c>
      <c r="DE50" s="71">
        <v>1</v>
      </c>
      <c r="DF50" s="71">
        <v>1</v>
      </c>
      <c r="DG50" s="71">
        <v>1.1359999999999999</v>
      </c>
      <c r="DH50" s="71">
        <v>1</v>
      </c>
      <c r="DI50" s="71">
        <v>0.73809999999999998</v>
      </c>
      <c r="DJ50" s="71">
        <v>1.1779999999999999</v>
      </c>
      <c r="DK50" s="71">
        <v>1</v>
      </c>
      <c r="DL50" s="71">
        <v>1</v>
      </c>
      <c r="DM50" s="71">
        <v>1.0740000000000001</v>
      </c>
      <c r="DN50" s="71">
        <v>1</v>
      </c>
      <c r="DO50" s="71">
        <v>1</v>
      </c>
      <c r="DP50" s="71">
        <v>1.0549999999999999</v>
      </c>
      <c r="DQ50" s="71">
        <v>1</v>
      </c>
      <c r="DR50" s="71">
        <v>0.94930000000000003</v>
      </c>
      <c r="DS50" s="71">
        <v>0.93179999999999996</v>
      </c>
      <c r="DT50" s="71">
        <v>0.90869999999999995</v>
      </c>
      <c r="DU50" s="71">
        <v>0.98499999999999999</v>
      </c>
      <c r="DV50" s="71">
        <v>0.89290000000000003</v>
      </c>
      <c r="DW50" s="71">
        <v>0.4</v>
      </c>
      <c r="DX50" s="71">
        <v>1</v>
      </c>
      <c r="DY50" s="71">
        <v>0.95569999999999999</v>
      </c>
      <c r="DZ50" s="71">
        <v>1</v>
      </c>
      <c r="EA50" s="71">
        <v>0.85499999999999998</v>
      </c>
      <c r="EB50" s="71">
        <v>1</v>
      </c>
      <c r="EC50" s="71">
        <v>1</v>
      </c>
      <c r="ED50" s="71">
        <v>1.0309999999999999</v>
      </c>
      <c r="EE50" s="71">
        <v>1</v>
      </c>
      <c r="EF50" s="71">
        <v>1</v>
      </c>
      <c r="EG50" s="71">
        <v>0.92110000000000003</v>
      </c>
      <c r="EH50" s="71">
        <v>1</v>
      </c>
      <c r="EI50" s="71">
        <v>1</v>
      </c>
      <c r="EJ50" s="71">
        <v>1.0609999999999999</v>
      </c>
      <c r="EK50" s="71">
        <v>1</v>
      </c>
      <c r="EL50" s="71">
        <v>1</v>
      </c>
      <c r="EM50" s="71">
        <v>1</v>
      </c>
      <c r="EN50" s="71">
        <v>0.71760000000000002</v>
      </c>
      <c r="EO50" s="71">
        <v>0.75470000000000004</v>
      </c>
      <c r="EP50" s="71">
        <v>1</v>
      </c>
      <c r="EQ50" s="71">
        <v>1</v>
      </c>
      <c r="ER50" s="71">
        <v>0.63549999999999995</v>
      </c>
      <c r="ES50" s="71">
        <v>1.091</v>
      </c>
      <c r="ET50" s="71">
        <v>1</v>
      </c>
      <c r="EU50" s="71">
        <v>1</v>
      </c>
      <c r="EV50" s="71">
        <v>1</v>
      </c>
      <c r="EW50" s="71">
        <v>1</v>
      </c>
      <c r="EX50" s="71">
        <v>1.0149999999999999</v>
      </c>
      <c r="EY50" s="71">
        <v>1</v>
      </c>
      <c r="EZ50" s="71">
        <v>1</v>
      </c>
      <c r="FA50" s="71">
        <v>1</v>
      </c>
      <c r="FB50" s="71">
        <v>0.99529999999999996</v>
      </c>
      <c r="FC50" s="71">
        <v>1</v>
      </c>
      <c r="FD50" s="71">
        <v>1</v>
      </c>
      <c r="FE50" s="71">
        <v>1.038</v>
      </c>
      <c r="FF50" s="71">
        <v>0.98450000000000004</v>
      </c>
      <c r="FG50" s="71">
        <v>1</v>
      </c>
      <c r="FH50" s="71">
        <v>0.84350000000000003</v>
      </c>
      <c r="FI50" s="71">
        <v>1</v>
      </c>
      <c r="FJ50" s="71">
        <v>0.9466</v>
      </c>
      <c r="FK50" s="71">
        <v>0.83040000000000003</v>
      </c>
      <c r="FL50" s="71">
        <v>1</v>
      </c>
      <c r="FM50" s="71">
        <v>0.98329999999999995</v>
      </c>
      <c r="FN50" s="71">
        <v>1</v>
      </c>
      <c r="FO50" s="71">
        <v>1</v>
      </c>
      <c r="FP50" s="71">
        <v>1</v>
      </c>
      <c r="FQ50" s="71">
        <v>0</v>
      </c>
      <c r="FR50" s="71">
        <v>0</v>
      </c>
      <c r="FS50" s="71">
        <v>0</v>
      </c>
      <c r="FT50" s="71">
        <v>0</v>
      </c>
      <c r="FU50" s="71">
        <v>0</v>
      </c>
      <c r="FV50" s="71">
        <v>0</v>
      </c>
      <c r="FW50" s="71">
        <v>0</v>
      </c>
      <c r="FX50" s="71">
        <v>0</v>
      </c>
      <c r="FY50" s="71">
        <v>0</v>
      </c>
      <c r="FZ50" s="71">
        <v>0</v>
      </c>
      <c r="GA50" s="71">
        <v>0</v>
      </c>
      <c r="GB50" s="71">
        <v>0</v>
      </c>
      <c r="GC50" s="71">
        <v>0</v>
      </c>
      <c r="GD50" s="71">
        <v>0</v>
      </c>
      <c r="GE50" s="71">
        <v>0</v>
      </c>
      <c r="GF50" s="71">
        <v>0</v>
      </c>
      <c r="GG50" s="71">
        <v>0</v>
      </c>
      <c r="GH50" s="71">
        <v>0</v>
      </c>
      <c r="GI50" s="71">
        <v>0</v>
      </c>
      <c r="GJ50" s="71">
        <v>0</v>
      </c>
      <c r="GK50" s="71">
        <v>0</v>
      </c>
      <c r="GL50" s="71">
        <v>0</v>
      </c>
      <c r="GM50" s="71">
        <v>0</v>
      </c>
      <c r="GN50" s="71">
        <v>0</v>
      </c>
      <c r="GO50" s="71">
        <v>0</v>
      </c>
      <c r="GP50" s="71">
        <v>0</v>
      </c>
      <c r="GQ50" s="71">
        <v>0</v>
      </c>
      <c r="GR50" s="71">
        <v>0</v>
      </c>
      <c r="GS50" s="71">
        <v>0</v>
      </c>
      <c r="GT50" s="71">
        <v>0</v>
      </c>
      <c r="GU50" s="71">
        <v>0</v>
      </c>
      <c r="GV50" s="71">
        <v>0</v>
      </c>
      <c r="GW50" s="71">
        <v>0</v>
      </c>
      <c r="GX50" s="71">
        <v>0</v>
      </c>
      <c r="GY50" s="71">
        <v>0</v>
      </c>
      <c r="GZ50" s="71">
        <v>0</v>
      </c>
      <c r="HA50" s="71">
        <v>0</v>
      </c>
      <c r="HB50" s="71">
        <v>0</v>
      </c>
      <c r="HC50" s="71">
        <v>0</v>
      </c>
      <c r="HD50" s="71">
        <v>0</v>
      </c>
      <c r="HE50" s="71">
        <v>0</v>
      </c>
      <c r="HF50" s="71">
        <v>0</v>
      </c>
      <c r="HG50" s="71">
        <v>0</v>
      </c>
      <c r="HH50" s="71">
        <v>0</v>
      </c>
      <c r="HI50" s="71">
        <v>0</v>
      </c>
      <c r="HJ50" s="71">
        <v>0</v>
      </c>
      <c r="HK50" s="71">
        <v>0</v>
      </c>
      <c r="HL50" s="71">
        <v>0</v>
      </c>
      <c r="HM50" s="71">
        <v>0</v>
      </c>
      <c r="HN50" s="71">
        <v>0</v>
      </c>
      <c r="HO50" s="71">
        <v>0</v>
      </c>
      <c r="HP50" s="71">
        <v>0</v>
      </c>
      <c r="HQ50" s="71">
        <v>0</v>
      </c>
      <c r="HR50" s="71">
        <v>0</v>
      </c>
      <c r="HS50" s="71">
        <v>0</v>
      </c>
      <c r="HT50" s="71">
        <v>0</v>
      </c>
      <c r="HU50" s="71">
        <v>0</v>
      </c>
      <c r="HV50" s="71">
        <v>0</v>
      </c>
      <c r="HW50" s="71">
        <v>0</v>
      </c>
      <c r="HX50" s="71">
        <v>0</v>
      </c>
      <c r="HY50" s="71">
        <v>0</v>
      </c>
      <c r="HZ50" s="71">
        <v>0</v>
      </c>
      <c r="IA50" s="71">
        <v>0</v>
      </c>
      <c r="IB50" s="71">
        <v>0</v>
      </c>
      <c r="IC50" s="71">
        <v>0</v>
      </c>
      <c r="ID50" s="71">
        <v>0</v>
      </c>
      <c r="IE50" s="71">
        <v>0</v>
      </c>
      <c r="IF50" s="71">
        <v>0</v>
      </c>
      <c r="IG50" s="71">
        <v>0</v>
      </c>
      <c r="IH50" s="71">
        <v>0</v>
      </c>
      <c r="II50" s="71">
        <v>0</v>
      </c>
      <c r="IJ50" s="71">
        <v>0</v>
      </c>
      <c r="IK50" s="71">
        <v>1</v>
      </c>
      <c r="IL50" s="71">
        <v>0</v>
      </c>
      <c r="IM50" s="71">
        <v>0</v>
      </c>
      <c r="IN50" s="71">
        <v>0</v>
      </c>
      <c r="IO50" s="71">
        <v>0</v>
      </c>
      <c r="IP50" s="71">
        <v>1</v>
      </c>
      <c r="IQ50" s="71">
        <v>0</v>
      </c>
      <c r="IR50" s="71">
        <v>0</v>
      </c>
      <c r="IS50" s="71">
        <v>0</v>
      </c>
      <c r="IT50" s="71">
        <v>0</v>
      </c>
      <c r="IU50" s="71">
        <v>0</v>
      </c>
      <c r="IV50" s="71">
        <v>0</v>
      </c>
      <c r="IW50" s="71">
        <v>0</v>
      </c>
      <c r="IX50" s="71">
        <v>0</v>
      </c>
      <c r="IY50" s="71">
        <v>0</v>
      </c>
      <c r="IZ50" s="71">
        <v>0</v>
      </c>
      <c r="JA50" s="71">
        <v>0</v>
      </c>
      <c r="JB50" s="71">
        <v>0</v>
      </c>
      <c r="JC50" s="71">
        <v>0</v>
      </c>
      <c r="JD50" s="71">
        <v>0</v>
      </c>
      <c r="JE50" s="71">
        <v>0</v>
      </c>
      <c r="JF50" s="71">
        <v>0</v>
      </c>
      <c r="JG50" s="71">
        <v>0</v>
      </c>
      <c r="JH50" s="71">
        <v>0</v>
      </c>
      <c r="JI50" s="71">
        <v>0</v>
      </c>
      <c r="JJ50" s="71">
        <v>0</v>
      </c>
      <c r="JK50" s="71">
        <v>0</v>
      </c>
      <c r="JL50" s="71">
        <v>0</v>
      </c>
      <c r="JM50" s="71">
        <v>0</v>
      </c>
      <c r="JN50" s="71">
        <v>0</v>
      </c>
      <c r="JO50" s="71">
        <v>0</v>
      </c>
      <c r="JP50" s="71">
        <v>0</v>
      </c>
      <c r="JQ50" s="71">
        <v>0</v>
      </c>
      <c r="JR50" s="71">
        <v>0</v>
      </c>
      <c r="JS50" s="71">
        <v>0</v>
      </c>
      <c r="JT50" s="71">
        <v>0</v>
      </c>
      <c r="JU50" s="71">
        <v>0</v>
      </c>
      <c r="JV50" s="71">
        <v>0</v>
      </c>
      <c r="JW50" s="71">
        <v>0</v>
      </c>
      <c r="JX50" s="71">
        <v>0</v>
      </c>
      <c r="JY50" s="71">
        <v>0</v>
      </c>
      <c r="JZ50" s="71">
        <v>0</v>
      </c>
      <c r="KA50" s="71">
        <v>0</v>
      </c>
      <c r="KB50" s="71">
        <v>0</v>
      </c>
      <c r="KC50" s="71">
        <v>0</v>
      </c>
      <c r="KD50" s="71">
        <v>0</v>
      </c>
      <c r="KE50" s="71">
        <v>0</v>
      </c>
      <c r="KF50" s="71">
        <v>0</v>
      </c>
      <c r="KG50" s="71">
        <v>0</v>
      </c>
      <c r="KH50" s="71">
        <v>0</v>
      </c>
      <c r="KI50" s="71">
        <v>0</v>
      </c>
      <c r="KJ50" s="71">
        <v>0</v>
      </c>
      <c r="KK50" s="71">
        <v>0</v>
      </c>
      <c r="KL50" s="71">
        <v>0</v>
      </c>
      <c r="KM50" s="71">
        <v>0</v>
      </c>
      <c r="KN50" s="71">
        <v>0</v>
      </c>
      <c r="KO50" s="71">
        <v>0</v>
      </c>
      <c r="KP50" s="71">
        <v>0</v>
      </c>
      <c r="KQ50" s="71">
        <v>0</v>
      </c>
      <c r="KR50" s="71">
        <v>0</v>
      </c>
      <c r="KS50" s="71">
        <v>0</v>
      </c>
      <c r="KT50" s="71">
        <v>0</v>
      </c>
      <c r="KU50" s="71">
        <v>0</v>
      </c>
      <c r="KV50" s="71">
        <v>0</v>
      </c>
      <c r="KW50" s="71">
        <v>0</v>
      </c>
      <c r="KX50" s="71">
        <v>0</v>
      </c>
      <c r="KY50" s="71">
        <v>0</v>
      </c>
      <c r="KZ50" s="71">
        <v>0</v>
      </c>
      <c r="LA50" s="71">
        <v>0</v>
      </c>
      <c r="LB50" s="71">
        <v>0</v>
      </c>
      <c r="LC50" s="71">
        <v>0</v>
      </c>
      <c r="LD50" s="71">
        <v>0</v>
      </c>
      <c r="LE50" s="71">
        <v>0</v>
      </c>
      <c r="LF50" s="71">
        <v>0</v>
      </c>
      <c r="LG50" s="71">
        <v>0</v>
      </c>
      <c r="LH50" s="71">
        <v>0</v>
      </c>
      <c r="LI50" s="71">
        <v>0</v>
      </c>
      <c r="LJ50" s="71">
        <v>0</v>
      </c>
      <c r="LK50" s="71">
        <v>0</v>
      </c>
      <c r="LL50" s="71">
        <v>0</v>
      </c>
      <c r="LM50" s="71">
        <v>0</v>
      </c>
      <c r="LN50" s="71">
        <v>0</v>
      </c>
      <c r="LO50" s="71">
        <v>0</v>
      </c>
      <c r="LP50" s="71">
        <v>0</v>
      </c>
      <c r="LQ50" s="71">
        <v>0</v>
      </c>
      <c r="LR50" s="71">
        <v>0</v>
      </c>
      <c r="LS50" s="71">
        <v>0</v>
      </c>
      <c r="LT50" s="71">
        <v>0</v>
      </c>
    </row>
    <row r="51" spans="1:332">
      <c r="A51" s="71" t="s">
        <v>73</v>
      </c>
      <c r="B51" s="71" t="s">
        <v>12</v>
      </c>
      <c r="C51" s="71">
        <v>5542001</v>
      </c>
      <c r="D51" s="71" t="s">
        <v>101</v>
      </c>
      <c r="E51" s="71" t="s">
        <v>104</v>
      </c>
      <c r="F51" s="71" t="s">
        <v>2116</v>
      </c>
      <c r="G51" s="71">
        <v>20000</v>
      </c>
      <c r="H51" s="71">
        <v>5562000</v>
      </c>
      <c r="I51" s="71" t="s">
        <v>75</v>
      </c>
      <c r="J51" s="71">
        <v>6.8750000000000006E-2</v>
      </c>
      <c r="K51" s="71">
        <v>0.26928200000000002</v>
      </c>
      <c r="L51" s="71" t="s">
        <v>1741</v>
      </c>
      <c r="M51" s="71">
        <v>1</v>
      </c>
      <c r="N51" s="71">
        <v>0.71499999999999997</v>
      </c>
      <c r="O51" s="71">
        <v>0.88780000000000003</v>
      </c>
      <c r="P51" s="71">
        <v>1.2969999999999999</v>
      </c>
      <c r="Q51" s="71">
        <v>1.3140000000000001</v>
      </c>
      <c r="R51" s="71">
        <v>0.86780000000000002</v>
      </c>
      <c r="S51" s="71">
        <v>0.80979999999999996</v>
      </c>
      <c r="T51" s="71">
        <v>1.4079999999999999</v>
      </c>
      <c r="U51" s="71">
        <v>0.90980000000000005</v>
      </c>
      <c r="V51" s="71">
        <v>1.2569999999999999</v>
      </c>
      <c r="W51" s="71">
        <v>1.429</v>
      </c>
      <c r="X51" s="71">
        <v>1.532</v>
      </c>
      <c r="Y51" s="71">
        <v>1.331</v>
      </c>
      <c r="Z51" s="71">
        <v>1.423</v>
      </c>
      <c r="AA51" s="71">
        <v>1.2310000000000001</v>
      </c>
      <c r="AB51" s="71">
        <v>0.93089999999999995</v>
      </c>
      <c r="AC51" s="71">
        <v>0.88390000000000002</v>
      </c>
      <c r="AD51" s="71">
        <v>1.369</v>
      </c>
      <c r="AE51" s="71">
        <v>1.583</v>
      </c>
      <c r="AF51" s="71">
        <v>0.95540000000000003</v>
      </c>
      <c r="AG51" s="71">
        <v>1.413</v>
      </c>
      <c r="AH51" s="71">
        <v>0.88400000000000001</v>
      </c>
      <c r="AI51" s="71">
        <v>0.85819999999999996</v>
      </c>
      <c r="AJ51" s="71">
        <v>1.6160000000000001</v>
      </c>
      <c r="AK51" s="71">
        <v>0.93179999999999996</v>
      </c>
      <c r="AL51" s="71">
        <v>1.5369999999999999</v>
      </c>
      <c r="AM51" s="71">
        <v>1.41</v>
      </c>
      <c r="AN51" s="71">
        <v>1.2749999999999999</v>
      </c>
      <c r="AO51" s="71">
        <v>1.262</v>
      </c>
      <c r="AP51" s="71">
        <v>1.2190000000000001</v>
      </c>
      <c r="AQ51" s="71">
        <v>1.127</v>
      </c>
      <c r="AR51" s="71">
        <v>1.347</v>
      </c>
      <c r="AS51" s="71">
        <v>1.248</v>
      </c>
      <c r="AT51" s="71">
        <v>1.1479999999999999</v>
      </c>
      <c r="AU51" s="71">
        <v>1.425</v>
      </c>
      <c r="AV51" s="71">
        <v>1.214</v>
      </c>
      <c r="AW51" s="71">
        <v>1.306</v>
      </c>
      <c r="AX51" s="71">
        <v>1.64</v>
      </c>
      <c r="AY51" s="71">
        <v>1.68</v>
      </c>
      <c r="AZ51" s="71">
        <v>1.319</v>
      </c>
      <c r="BA51" s="71">
        <v>1.4330000000000001</v>
      </c>
      <c r="BB51" s="71">
        <v>0.95240000000000002</v>
      </c>
      <c r="BC51" s="71">
        <v>1</v>
      </c>
      <c r="BD51" s="71">
        <v>0.96099999999999997</v>
      </c>
      <c r="BE51" s="71">
        <v>1.36</v>
      </c>
      <c r="BF51" s="71">
        <v>0.78949999999999998</v>
      </c>
      <c r="BG51" s="71">
        <v>2.0630000000000002</v>
      </c>
      <c r="BH51" s="71">
        <v>0.90549999999999997</v>
      </c>
      <c r="BI51" s="71">
        <v>0.90349999999999997</v>
      </c>
      <c r="BJ51" s="71">
        <v>0.84430000000000005</v>
      </c>
      <c r="BK51" s="71">
        <v>0.89500000000000002</v>
      </c>
      <c r="BL51" s="71">
        <v>1.39</v>
      </c>
      <c r="BM51" s="71">
        <v>1</v>
      </c>
      <c r="BN51" s="71">
        <v>1.468</v>
      </c>
      <c r="BO51" s="71">
        <v>1</v>
      </c>
      <c r="BP51" s="71">
        <v>0.75339999999999996</v>
      </c>
      <c r="BQ51" s="71">
        <v>0.91520000000000001</v>
      </c>
      <c r="BR51" s="71">
        <v>1.274</v>
      </c>
      <c r="BS51" s="71">
        <v>1.26</v>
      </c>
      <c r="BT51" s="71">
        <v>2.1560000000000001</v>
      </c>
      <c r="BU51" s="71">
        <v>1.3129999999999999</v>
      </c>
      <c r="BV51" s="71">
        <v>0.60950000000000004</v>
      </c>
      <c r="BW51" s="71">
        <v>0.87719999999999998</v>
      </c>
      <c r="BX51" s="71">
        <v>0.82440000000000002</v>
      </c>
      <c r="BY51" s="71">
        <v>1.2470000000000001</v>
      </c>
      <c r="BZ51" s="71">
        <v>1.5549999999999999</v>
      </c>
      <c r="CA51" s="71">
        <v>1.611</v>
      </c>
      <c r="CB51" s="71">
        <v>1.323</v>
      </c>
      <c r="CC51" s="71">
        <v>1.4590000000000001</v>
      </c>
      <c r="CD51" s="71">
        <v>1.7190000000000001</v>
      </c>
      <c r="CE51" s="71">
        <v>1.504</v>
      </c>
      <c r="CF51" s="71">
        <v>1.716</v>
      </c>
      <c r="CG51" s="71">
        <v>2.609</v>
      </c>
      <c r="CH51" s="71">
        <v>1.5329999999999999</v>
      </c>
      <c r="CI51" s="71">
        <v>1.46</v>
      </c>
      <c r="CJ51" s="71">
        <v>1.659</v>
      </c>
      <c r="CK51" s="71">
        <v>1.756</v>
      </c>
      <c r="CL51" s="71">
        <v>2.3780000000000001</v>
      </c>
      <c r="CM51" s="71">
        <v>1.4970000000000001</v>
      </c>
      <c r="CN51" s="71">
        <v>1.4550000000000001</v>
      </c>
      <c r="CO51" s="71">
        <v>1.446</v>
      </c>
      <c r="CP51" s="71">
        <v>2.1179999999999999</v>
      </c>
      <c r="CQ51" s="71">
        <v>1.5840000000000001</v>
      </c>
      <c r="CR51" s="71">
        <v>1.6060000000000001</v>
      </c>
      <c r="CS51" s="71">
        <v>1.6220000000000001</v>
      </c>
      <c r="CT51" s="71">
        <v>1.236</v>
      </c>
      <c r="CU51" s="71">
        <v>1.179</v>
      </c>
      <c r="CV51" s="71">
        <v>1.43</v>
      </c>
      <c r="CW51" s="71">
        <v>0.92879999999999996</v>
      </c>
      <c r="CX51" s="71">
        <v>1.45</v>
      </c>
      <c r="CY51" s="71">
        <v>0.77</v>
      </c>
      <c r="CZ51" s="71">
        <v>1.6180000000000001</v>
      </c>
      <c r="DA51" s="71">
        <v>0.94420000000000004</v>
      </c>
      <c r="DB51" s="71">
        <v>1.429</v>
      </c>
      <c r="DC51" s="71">
        <v>1.4139999999999999</v>
      </c>
      <c r="DD51" s="71">
        <v>1.3149999999999999</v>
      </c>
      <c r="DE51" s="71">
        <v>1.1220000000000001</v>
      </c>
      <c r="DF51" s="71">
        <v>1</v>
      </c>
      <c r="DG51" s="71">
        <v>2.008</v>
      </c>
      <c r="DH51" s="71">
        <v>1.452</v>
      </c>
      <c r="DI51" s="71">
        <v>0.74709999999999999</v>
      </c>
      <c r="DJ51" s="71">
        <v>1.996</v>
      </c>
      <c r="DK51" s="71">
        <v>1.234</v>
      </c>
      <c r="DL51" s="71">
        <v>1.403</v>
      </c>
      <c r="DM51" s="71">
        <v>1.819</v>
      </c>
      <c r="DN51" s="71">
        <v>1.837</v>
      </c>
      <c r="DO51" s="71">
        <v>1.3919999999999999</v>
      </c>
      <c r="DP51" s="71">
        <v>1.758</v>
      </c>
      <c r="DQ51" s="71">
        <v>1.5840000000000001</v>
      </c>
      <c r="DR51" s="71">
        <v>0.92049999999999998</v>
      </c>
      <c r="DS51" s="71">
        <v>0.83179999999999998</v>
      </c>
      <c r="DT51" s="71">
        <v>0.85599999999999998</v>
      </c>
      <c r="DU51" s="71">
        <v>0.97409999999999997</v>
      </c>
      <c r="DV51" s="71">
        <v>0.86329999999999996</v>
      </c>
      <c r="DW51" s="71">
        <v>0.42359999999999998</v>
      </c>
      <c r="DX51" s="71">
        <v>0.99929999999999997</v>
      </c>
      <c r="DY51" s="71">
        <v>0.89810000000000001</v>
      </c>
      <c r="DZ51" s="71">
        <v>1.4830000000000001</v>
      </c>
      <c r="EA51" s="71">
        <v>0.88029999999999997</v>
      </c>
      <c r="EB51" s="71">
        <v>1.69</v>
      </c>
      <c r="EC51" s="71">
        <v>1.3160000000000001</v>
      </c>
      <c r="ED51" s="71">
        <v>1.635</v>
      </c>
      <c r="EE51" s="71">
        <v>1.452</v>
      </c>
      <c r="EF51" s="71">
        <v>1.675</v>
      </c>
      <c r="EG51" s="71">
        <v>0.90859999999999996</v>
      </c>
      <c r="EH51" s="71">
        <v>1.3680000000000001</v>
      </c>
      <c r="EI51" s="71">
        <v>0.99329999999999996</v>
      </c>
      <c r="EJ51" s="71">
        <v>1.7230000000000001</v>
      </c>
      <c r="EK51" s="71">
        <v>1.585</v>
      </c>
      <c r="EL51" s="71">
        <v>1.446</v>
      </c>
      <c r="EM51" s="71">
        <v>1.4830000000000001</v>
      </c>
      <c r="EN51" s="71">
        <v>0.85299999999999998</v>
      </c>
      <c r="EO51" s="71">
        <v>0.94679999999999997</v>
      </c>
      <c r="EP51" s="71">
        <v>1.4870000000000001</v>
      </c>
      <c r="EQ51" s="71">
        <v>1.421</v>
      </c>
      <c r="ER51" s="71">
        <v>0.82310000000000005</v>
      </c>
      <c r="ES51" s="71">
        <v>1.9059999999999999</v>
      </c>
      <c r="ET51" s="71">
        <v>2.2810000000000001</v>
      </c>
      <c r="EU51" s="71">
        <v>1.69</v>
      </c>
      <c r="EV51" s="71">
        <v>1.5580000000000001</v>
      </c>
      <c r="EW51" s="71">
        <v>1.552</v>
      </c>
      <c r="EX51" s="71">
        <v>1.4930000000000001</v>
      </c>
      <c r="EY51" s="71">
        <v>1.319</v>
      </c>
      <c r="EZ51" s="71">
        <v>1.6859999999999999</v>
      </c>
      <c r="FA51" s="71">
        <v>1.635</v>
      </c>
      <c r="FB51" s="71">
        <v>0.93130000000000002</v>
      </c>
      <c r="FC51" s="71">
        <v>0.96730000000000005</v>
      </c>
      <c r="FD51" s="71">
        <v>0.99270000000000003</v>
      </c>
      <c r="FE51" s="71">
        <v>1.798</v>
      </c>
      <c r="FF51" s="71">
        <v>0.91810000000000003</v>
      </c>
      <c r="FG51" s="71">
        <v>0.93059999999999998</v>
      </c>
      <c r="FH51" s="71">
        <v>0.82579999999999998</v>
      </c>
      <c r="FI51" s="71">
        <v>1.4650000000000001</v>
      </c>
      <c r="FJ51" s="71">
        <v>1.3</v>
      </c>
      <c r="FK51" s="71">
        <v>0.75509999999999999</v>
      </c>
      <c r="FL51" s="71">
        <v>1.54</v>
      </c>
      <c r="FM51" s="71">
        <v>1.393</v>
      </c>
      <c r="FN51" s="71">
        <v>1.421</v>
      </c>
      <c r="FO51" s="71">
        <v>1.677</v>
      </c>
      <c r="FP51" s="71">
        <v>1.6359999999999999</v>
      </c>
      <c r="FQ51" s="71">
        <v>0</v>
      </c>
      <c r="FR51" s="71">
        <v>0</v>
      </c>
      <c r="FS51" s="71">
        <v>0</v>
      </c>
      <c r="FT51" s="71">
        <v>0</v>
      </c>
      <c r="FU51" s="71">
        <v>0</v>
      </c>
      <c r="FV51" s="71">
        <v>0</v>
      </c>
      <c r="FW51" s="71">
        <v>0</v>
      </c>
      <c r="FX51" s="71">
        <v>0</v>
      </c>
      <c r="FY51" s="71">
        <v>0</v>
      </c>
      <c r="FZ51" s="71">
        <v>0</v>
      </c>
      <c r="GA51" s="71">
        <v>0</v>
      </c>
      <c r="GB51" s="71">
        <v>0</v>
      </c>
      <c r="GC51" s="71">
        <v>0</v>
      </c>
      <c r="GD51" s="71">
        <v>0</v>
      </c>
      <c r="GE51" s="71">
        <v>0</v>
      </c>
      <c r="GF51" s="71">
        <v>0</v>
      </c>
      <c r="GG51" s="71">
        <v>0</v>
      </c>
      <c r="GH51" s="71">
        <v>0</v>
      </c>
      <c r="GI51" s="71">
        <v>0</v>
      </c>
      <c r="GJ51" s="71">
        <v>0</v>
      </c>
      <c r="GK51" s="71">
        <v>0</v>
      </c>
      <c r="GL51" s="71">
        <v>0</v>
      </c>
      <c r="GM51" s="71">
        <v>0</v>
      </c>
      <c r="GN51" s="71">
        <v>0</v>
      </c>
      <c r="GO51" s="71">
        <v>0</v>
      </c>
      <c r="GP51" s="71">
        <v>0</v>
      </c>
      <c r="GQ51" s="71">
        <v>0</v>
      </c>
      <c r="GR51" s="71">
        <v>0</v>
      </c>
      <c r="GS51" s="71">
        <v>0</v>
      </c>
      <c r="GT51" s="71">
        <v>0</v>
      </c>
      <c r="GU51" s="71">
        <v>0</v>
      </c>
      <c r="GV51" s="71">
        <v>0</v>
      </c>
      <c r="GW51" s="71">
        <v>0</v>
      </c>
      <c r="GX51" s="71">
        <v>0</v>
      </c>
      <c r="GY51" s="71">
        <v>0</v>
      </c>
      <c r="GZ51" s="71">
        <v>0</v>
      </c>
      <c r="HA51" s="71">
        <v>0</v>
      </c>
      <c r="HB51" s="71">
        <v>0</v>
      </c>
      <c r="HC51" s="71">
        <v>0</v>
      </c>
      <c r="HD51" s="71">
        <v>0</v>
      </c>
      <c r="HE51" s="71">
        <v>0</v>
      </c>
      <c r="HF51" s="71">
        <v>0</v>
      </c>
      <c r="HG51" s="71">
        <v>0</v>
      </c>
      <c r="HH51" s="71">
        <v>0</v>
      </c>
      <c r="HI51" s="71">
        <v>0</v>
      </c>
      <c r="HJ51" s="71">
        <v>0</v>
      </c>
      <c r="HK51" s="71">
        <v>1</v>
      </c>
      <c r="HL51" s="71">
        <v>0</v>
      </c>
      <c r="HM51" s="71">
        <v>0</v>
      </c>
      <c r="HN51" s="71">
        <v>0</v>
      </c>
      <c r="HO51" s="71">
        <v>0</v>
      </c>
      <c r="HP51" s="71">
        <v>0</v>
      </c>
      <c r="HQ51" s="71">
        <v>0</v>
      </c>
      <c r="HR51" s="71">
        <v>0</v>
      </c>
      <c r="HS51" s="71">
        <v>0</v>
      </c>
      <c r="HT51" s="71">
        <v>0</v>
      </c>
      <c r="HU51" s="71">
        <v>0</v>
      </c>
      <c r="HV51" s="71">
        <v>0</v>
      </c>
      <c r="HW51" s="71">
        <v>0</v>
      </c>
      <c r="HX51" s="71">
        <v>1</v>
      </c>
      <c r="HY51" s="71">
        <v>0</v>
      </c>
      <c r="HZ51" s="71">
        <v>0</v>
      </c>
      <c r="IA51" s="71">
        <v>0</v>
      </c>
      <c r="IB51" s="71">
        <v>0</v>
      </c>
      <c r="IC51" s="71">
        <v>0</v>
      </c>
      <c r="ID51" s="71">
        <v>0</v>
      </c>
      <c r="IE51" s="71">
        <v>0</v>
      </c>
      <c r="IF51" s="71">
        <v>0</v>
      </c>
      <c r="IG51" s="71">
        <v>0</v>
      </c>
      <c r="IH51" s="71">
        <v>0</v>
      </c>
      <c r="II51" s="71">
        <v>0</v>
      </c>
      <c r="IJ51" s="71">
        <v>0</v>
      </c>
      <c r="IK51" s="71">
        <v>1</v>
      </c>
      <c r="IL51" s="71">
        <v>0</v>
      </c>
      <c r="IM51" s="71">
        <v>0</v>
      </c>
      <c r="IN51" s="71">
        <v>0</v>
      </c>
      <c r="IO51" s="71">
        <v>0</v>
      </c>
      <c r="IP51" s="71">
        <v>1</v>
      </c>
      <c r="IQ51" s="71">
        <v>0</v>
      </c>
      <c r="IR51" s="71">
        <v>0</v>
      </c>
      <c r="IS51" s="71">
        <v>0</v>
      </c>
      <c r="IT51" s="71">
        <v>1</v>
      </c>
      <c r="IU51" s="71">
        <v>0</v>
      </c>
      <c r="IV51" s="71">
        <v>0</v>
      </c>
      <c r="IW51" s="71">
        <v>0</v>
      </c>
      <c r="IX51" s="71">
        <v>0</v>
      </c>
      <c r="IY51" s="71">
        <v>0</v>
      </c>
      <c r="IZ51" s="71">
        <v>0</v>
      </c>
      <c r="JA51" s="71">
        <v>0</v>
      </c>
      <c r="JB51" s="71">
        <v>0</v>
      </c>
      <c r="JC51" s="71">
        <v>0</v>
      </c>
      <c r="JD51" s="71">
        <v>0</v>
      </c>
      <c r="JE51" s="71">
        <v>0</v>
      </c>
      <c r="JF51" s="71">
        <v>0</v>
      </c>
      <c r="JG51" s="71">
        <v>0</v>
      </c>
      <c r="JH51" s="71">
        <v>0</v>
      </c>
      <c r="JI51" s="71">
        <v>0</v>
      </c>
      <c r="JJ51" s="71">
        <v>0</v>
      </c>
      <c r="JK51" s="71">
        <v>1</v>
      </c>
      <c r="JL51" s="71">
        <v>0</v>
      </c>
      <c r="JM51" s="71">
        <v>0</v>
      </c>
      <c r="JN51" s="71">
        <v>1</v>
      </c>
      <c r="JO51" s="71">
        <v>0</v>
      </c>
      <c r="JP51" s="71">
        <v>0</v>
      </c>
      <c r="JQ51" s="71">
        <v>1</v>
      </c>
      <c r="JR51" s="71">
        <v>1</v>
      </c>
      <c r="JS51" s="71">
        <v>0</v>
      </c>
      <c r="JT51" s="71">
        <v>0</v>
      </c>
      <c r="JU51" s="71">
        <v>0</v>
      </c>
      <c r="JV51" s="71">
        <v>0</v>
      </c>
      <c r="JW51" s="71">
        <v>0</v>
      </c>
      <c r="JX51" s="71">
        <v>0</v>
      </c>
      <c r="JY51" s="71">
        <v>0</v>
      </c>
      <c r="JZ51" s="71">
        <v>0</v>
      </c>
      <c r="KA51" s="71">
        <v>0</v>
      </c>
      <c r="KB51" s="71">
        <v>0</v>
      </c>
      <c r="KC51" s="71">
        <v>0</v>
      </c>
      <c r="KD51" s="71">
        <v>0</v>
      </c>
      <c r="KE51" s="71">
        <v>0</v>
      </c>
      <c r="KF51" s="71">
        <v>0</v>
      </c>
      <c r="KG51" s="71">
        <v>0</v>
      </c>
      <c r="KH51" s="71">
        <v>0</v>
      </c>
      <c r="KI51" s="71">
        <v>0</v>
      </c>
      <c r="KJ51" s="71">
        <v>0</v>
      </c>
      <c r="KK51" s="71">
        <v>0</v>
      </c>
      <c r="KL51" s="71">
        <v>0</v>
      </c>
      <c r="KM51" s="71">
        <v>0</v>
      </c>
      <c r="KN51" s="71">
        <v>0</v>
      </c>
      <c r="KO51" s="71">
        <v>0</v>
      </c>
      <c r="KP51" s="71">
        <v>0</v>
      </c>
      <c r="KQ51" s="71">
        <v>0</v>
      </c>
      <c r="KR51" s="71">
        <v>0</v>
      </c>
      <c r="KS51" s="71">
        <v>0</v>
      </c>
      <c r="KT51" s="71">
        <v>0</v>
      </c>
      <c r="KU51" s="71">
        <v>0</v>
      </c>
      <c r="KV51" s="71">
        <v>0</v>
      </c>
      <c r="KW51" s="71">
        <v>1</v>
      </c>
      <c r="KX51" s="71">
        <v>1</v>
      </c>
      <c r="KY51" s="71">
        <v>0</v>
      </c>
      <c r="KZ51" s="71">
        <v>0</v>
      </c>
      <c r="LA51" s="71">
        <v>0</v>
      </c>
      <c r="LB51" s="71">
        <v>0</v>
      </c>
      <c r="LC51" s="71">
        <v>0</v>
      </c>
      <c r="LD51" s="71">
        <v>0</v>
      </c>
      <c r="LE51" s="71">
        <v>0</v>
      </c>
      <c r="LF51" s="71">
        <v>0</v>
      </c>
      <c r="LG51" s="71">
        <v>0</v>
      </c>
      <c r="LH51" s="71">
        <v>0</v>
      </c>
      <c r="LI51" s="71">
        <v>0</v>
      </c>
      <c r="LJ51" s="71">
        <v>0</v>
      </c>
      <c r="LK51" s="71">
        <v>0</v>
      </c>
      <c r="LL51" s="71">
        <v>0</v>
      </c>
      <c r="LM51" s="71">
        <v>0</v>
      </c>
      <c r="LN51" s="71">
        <v>0</v>
      </c>
      <c r="LO51" s="71">
        <v>0</v>
      </c>
      <c r="LP51" s="71">
        <v>0</v>
      </c>
      <c r="LQ51" s="71">
        <v>0</v>
      </c>
      <c r="LR51" s="71">
        <v>0</v>
      </c>
      <c r="LS51" s="71">
        <v>0</v>
      </c>
      <c r="LT51" s="71">
        <v>0</v>
      </c>
    </row>
    <row r="52" spans="1:332">
      <c r="A52" s="71" t="s">
        <v>77</v>
      </c>
      <c r="B52" s="71" t="s">
        <v>12</v>
      </c>
      <c r="C52" s="71">
        <v>5544001</v>
      </c>
      <c r="D52" s="71" t="s">
        <v>101</v>
      </c>
      <c r="E52" s="71" t="s">
        <v>104</v>
      </c>
      <c r="F52" s="71" t="s">
        <v>2116</v>
      </c>
      <c r="G52" s="71">
        <v>18000</v>
      </c>
      <c r="H52" s="71">
        <v>5562000</v>
      </c>
      <c r="I52" s="71" t="s">
        <v>75</v>
      </c>
      <c r="J52" s="71">
        <v>0.13125000000000001</v>
      </c>
      <c r="K52" s="71">
        <v>0</v>
      </c>
      <c r="L52" s="71" t="s">
        <v>75</v>
      </c>
      <c r="M52" s="71">
        <v>1</v>
      </c>
      <c r="N52" s="71">
        <v>0.81610000000000005</v>
      </c>
      <c r="O52" s="71">
        <v>0.93799999999999994</v>
      </c>
      <c r="P52" s="71">
        <v>1.427</v>
      </c>
      <c r="Q52" s="71">
        <v>1.4710000000000001</v>
      </c>
      <c r="R52" s="71">
        <v>0.91969999999999996</v>
      </c>
      <c r="S52" s="71">
        <v>0.89839999999999998</v>
      </c>
      <c r="T52" s="71">
        <v>1.65</v>
      </c>
      <c r="U52" s="71">
        <v>0.98809999999999998</v>
      </c>
      <c r="V52" s="71">
        <v>1.3839999999999999</v>
      </c>
      <c r="W52" s="71">
        <v>1.633</v>
      </c>
      <c r="X52" s="71">
        <v>1.69</v>
      </c>
      <c r="Y52" s="71">
        <v>1.5580000000000001</v>
      </c>
      <c r="Z52" s="71">
        <v>1.5860000000000001</v>
      </c>
      <c r="AA52" s="71">
        <v>1.3759999999999999</v>
      </c>
      <c r="AB52" s="71">
        <v>0.93479999999999996</v>
      </c>
      <c r="AC52" s="71">
        <v>0.91439999999999999</v>
      </c>
      <c r="AD52" s="71">
        <v>1.52</v>
      </c>
      <c r="AE52" s="71">
        <v>1.7749999999999999</v>
      </c>
      <c r="AF52" s="71">
        <v>0.96109999999999995</v>
      </c>
      <c r="AG52" s="71">
        <v>1.5329999999999999</v>
      </c>
      <c r="AH52" s="71">
        <v>0.92090000000000005</v>
      </c>
      <c r="AI52" s="71">
        <v>0.90569999999999995</v>
      </c>
      <c r="AJ52" s="71">
        <v>1.738</v>
      </c>
      <c r="AK52" s="71">
        <v>0.94140000000000001</v>
      </c>
      <c r="AL52" s="71">
        <v>1.65</v>
      </c>
      <c r="AM52" s="71">
        <v>1.5820000000000001</v>
      </c>
      <c r="AN52" s="71">
        <v>1.4179999999999999</v>
      </c>
      <c r="AO52" s="71">
        <v>1.4159999999999999</v>
      </c>
      <c r="AP52" s="71">
        <v>1.3540000000000001</v>
      </c>
      <c r="AQ52" s="71">
        <v>1.3140000000000001</v>
      </c>
      <c r="AR52" s="71">
        <v>1.5549999999999999</v>
      </c>
      <c r="AS52" s="71">
        <v>1.4139999999999999</v>
      </c>
      <c r="AT52" s="71">
        <v>1.3160000000000001</v>
      </c>
      <c r="AU52" s="71">
        <v>1.5780000000000001</v>
      </c>
      <c r="AV52" s="71">
        <v>1.321</v>
      </c>
      <c r="AW52" s="71">
        <v>1.4319999999999999</v>
      </c>
      <c r="AX52" s="71">
        <v>1.702</v>
      </c>
      <c r="AY52" s="71">
        <v>1.76</v>
      </c>
      <c r="AZ52" s="71">
        <v>1.4790000000000001</v>
      </c>
      <c r="BA52" s="71">
        <v>1.6220000000000001</v>
      </c>
      <c r="BB52" s="71">
        <v>0.95399999999999996</v>
      </c>
      <c r="BC52" s="71">
        <v>1</v>
      </c>
      <c r="BD52" s="71">
        <v>0.99950000000000006</v>
      </c>
      <c r="BE52" s="71">
        <v>1.4930000000000001</v>
      </c>
      <c r="BF52" s="71">
        <v>0.85770000000000002</v>
      </c>
      <c r="BG52" s="71">
        <v>2.2450000000000001</v>
      </c>
      <c r="BH52" s="71">
        <v>0.98870000000000002</v>
      </c>
      <c r="BI52" s="71">
        <v>0.93420000000000003</v>
      </c>
      <c r="BJ52" s="71">
        <v>0.90259999999999996</v>
      </c>
      <c r="BK52" s="71">
        <v>0.95230000000000004</v>
      </c>
      <c r="BL52" s="71">
        <v>1.496</v>
      </c>
      <c r="BM52" s="71">
        <v>1</v>
      </c>
      <c r="BN52" s="71">
        <v>1.6539999999999999</v>
      </c>
      <c r="BO52" s="71">
        <v>1</v>
      </c>
      <c r="BP52" s="71">
        <v>0.80359999999999998</v>
      </c>
      <c r="BQ52" s="71">
        <v>0.9899</v>
      </c>
      <c r="BR52" s="71">
        <v>1.3839999999999999</v>
      </c>
      <c r="BS52" s="71">
        <v>1.3360000000000001</v>
      </c>
      <c r="BT52" s="71">
        <v>2.254</v>
      </c>
      <c r="BU52" s="71">
        <v>1.373</v>
      </c>
      <c r="BV52" s="71">
        <v>0.59540000000000004</v>
      </c>
      <c r="BW52" s="71">
        <v>0.88629999999999998</v>
      </c>
      <c r="BX52" s="71">
        <v>0.93059999999999998</v>
      </c>
      <c r="BY52" s="71">
        <v>1.3280000000000001</v>
      </c>
      <c r="BZ52" s="71">
        <v>1.7330000000000001</v>
      </c>
      <c r="CA52" s="71">
        <v>1.728</v>
      </c>
      <c r="CB52" s="71">
        <v>1.464</v>
      </c>
      <c r="CC52" s="71">
        <v>1.5549999999999999</v>
      </c>
      <c r="CD52" s="71">
        <v>1.802</v>
      </c>
      <c r="CE52" s="71">
        <v>1.61</v>
      </c>
      <c r="CF52" s="71">
        <v>1.8879999999999999</v>
      </c>
      <c r="CG52" s="71">
        <v>2.63</v>
      </c>
      <c r="CH52" s="71">
        <v>1.6779999999999999</v>
      </c>
      <c r="CI52" s="71">
        <v>1.5840000000000001</v>
      </c>
      <c r="CJ52" s="71">
        <v>1.8420000000000001</v>
      </c>
      <c r="CK52" s="71">
        <v>1.851</v>
      </c>
      <c r="CL52" s="71">
        <v>2.4980000000000002</v>
      </c>
      <c r="CM52" s="71">
        <v>1.6259999999999999</v>
      </c>
      <c r="CN52" s="71">
        <v>1.579</v>
      </c>
      <c r="CO52" s="71">
        <v>1.538</v>
      </c>
      <c r="CP52" s="71">
        <v>2.1629999999999998</v>
      </c>
      <c r="CQ52" s="71">
        <v>1.6479999999999999</v>
      </c>
      <c r="CR52" s="71">
        <v>1.7210000000000001</v>
      </c>
      <c r="CS52" s="71">
        <v>1.75</v>
      </c>
      <c r="CT52" s="71">
        <v>1.3560000000000001</v>
      </c>
      <c r="CU52" s="71">
        <v>1.278</v>
      </c>
      <c r="CV52" s="71">
        <v>1.615</v>
      </c>
      <c r="CW52" s="71">
        <v>0.96970000000000001</v>
      </c>
      <c r="CX52" s="71">
        <v>1.635</v>
      </c>
      <c r="CY52" s="71">
        <v>0.83009999999999995</v>
      </c>
      <c r="CZ52" s="71">
        <v>1.7589999999999999</v>
      </c>
      <c r="DA52" s="71">
        <v>0.95309999999999995</v>
      </c>
      <c r="DB52" s="71">
        <v>1.581</v>
      </c>
      <c r="DC52" s="71">
        <v>1.56</v>
      </c>
      <c r="DD52" s="71">
        <v>1.4259999999999999</v>
      </c>
      <c r="DE52" s="71">
        <v>1.165</v>
      </c>
      <c r="DF52" s="71">
        <v>1.0489999999999999</v>
      </c>
      <c r="DG52" s="71">
        <v>2.1040000000000001</v>
      </c>
      <c r="DH52" s="71">
        <v>1.53</v>
      </c>
      <c r="DI52" s="71">
        <v>0.80800000000000005</v>
      </c>
      <c r="DJ52" s="71">
        <v>2.1160000000000001</v>
      </c>
      <c r="DK52" s="71">
        <v>1.3680000000000001</v>
      </c>
      <c r="DL52" s="71">
        <v>1.518</v>
      </c>
      <c r="DM52" s="71">
        <v>1.91</v>
      </c>
      <c r="DN52" s="71">
        <v>1.9139999999999999</v>
      </c>
      <c r="DO52" s="71">
        <v>1.544</v>
      </c>
      <c r="DP52" s="71">
        <v>1.863</v>
      </c>
      <c r="DQ52" s="71">
        <v>1.7130000000000001</v>
      </c>
      <c r="DR52" s="71">
        <v>0.94599999999999995</v>
      </c>
      <c r="DS52" s="71">
        <v>0.81699999999999995</v>
      </c>
      <c r="DT52" s="71">
        <v>0.84760000000000002</v>
      </c>
      <c r="DU52" s="71">
        <v>0.95150000000000001</v>
      </c>
      <c r="DV52" s="71">
        <v>0.86129999999999995</v>
      </c>
      <c r="DW52" s="71">
        <v>0.45639999999999997</v>
      </c>
      <c r="DX52" s="71">
        <v>0.99790000000000001</v>
      </c>
      <c r="DY52" s="71">
        <v>0.91039999999999999</v>
      </c>
      <c r="DZ52" s="71">
        <v>1.6619999999999999</v>
      </c>
      <c r="EA52" s="71">
        <v>0.92220000000000002</v>
      </c>
      <c r="EB52" s="71">
        <v>1.829</v>
      </c>
      <c r="EC52" s="71">
        <v>1.468</v>
      </c>
      <c r="ED52" s="71">
        <v>1.7889999999999999</v>
      </c>
      <c r="EE52" s="71">
        <v>1.5289999999999999</v>
      </c>
      <c r="EF52" s="71">
        <v>1.7729999999999999</v>
      </c>
      <c r="EG52" s="71">
        <v>0.91820000000000002</v>
      </c>
      <c r="EH52" s="71">
        <v>1.532</v>
      </c>
      <c r="EI52" s="71">
        <v>0.98509999999999998</v>
      </c>
      <c r="EJ52" s="71">
        <v>1.887</v>
      </c>
      <c r="EK52" s="71">
        <v>1.7070000000000001</v>
      </c>
      <c r="EL52" s="71">
        <v>1.53</v>
      </c>
      <c r="EM52" s="71">
        <v>1.58</v>
      </c>
      <c r="EN52" s="71">
        <v>0.94440000000000002</v>
      </c>
      <c r="EO52" s="71">
        <v>1</v>
      </c>
      <c r="EP52" s="71">
        <v>1.5920000000000001</v>
      </c>
      <c r="EQ52" s="71">
        <v>1.498</v>
      </c>
      <c r="ER52" s="71">
        <v>0.99509999999999998</v>
      </c>
      <c r="ES52" s="71">
        <v>2.0299999999999998</v>
      </c>
      <c r="ET52" s="71">
        <v>2.4990000000000001</v>
      </c>
      <c r="EU52" s="71">
        <v>1.7709999999999999</v>
      </c>
      <c r="EV52" s="71">
        <v>1.6819999999999999</v>
      </c>
      <c r="EW52" s="71">
        <v>1.673</v>
      </c>
      <c r="EX52" s="71">
        <v>1.605</v>
      </c>
      <c r="EY52" s="71">
        <v>1.498</v>
      </c>
      <c r="EZ52" s="71">
        <v>1.8380000000000001</v>
      </c>
      <c r="FA52" s="71">
        <v>1.7909999999999999</v>
      </c>
      <c r="FB52" s="71">
        <v>0.9123</v>
      </c>
      <c r="FC52" s="71">
        <v>0.97360000000000002</v>
      </c>
      <c r="FD52" s="71">
        <v>0.99809999999999999</v>
      </c>
      <c r="FE52" s="71">
        <v>1.889</v>
      </c>
      <c r="FF52" s="71">
        <v>0.91810000000000003</v>
      </c>
      <c r="FG52" s="71">
        <v>0.92869999999999997</v>
      </c>
      <c r="FH52" s="71">
        <v>0.8306</v>
      </c>
      <c r="FI52" s="71">
        <v>1.5720000000000001</v>
      </c>
      <c r="FJ52" s="71">
        <v>1.353</v>
      </c>
      <c r="FK52" s="71">
        <v>0.74329999999999996</v>
      </c>
      <c r="FL52" s="71">
        <v>1.6639999999999999</v>
      </c>
      <c r="FM52" s="71">
        <v>1.5469999999999999</v>
      </c>
      <c r="FN52" s="71">
        <v>1.5580000000000001</v>
      </c>
      <c r="FO52" s="71">
        <v>1.8340000000000001</v>
      </c>
      <c r="FP52" s="71">
        <v>1.7589999999999999</v>
      </c>
      <c r="FQ52" s="71">
        <v>0</v>
      </c>
      <c r="FR52" s="71">
        <v>0</v>
      </c>
      <c r="FS52" s="71">
        <v>0</v>
      </c>
      <c r="FT52" s="71">
        <v>0</v>
      </c>
      <c r="FU52" s="71">
        <v>0</v>
      </c>
      <c r="FV52" s="71">
        <v>0</v>
      </c>
      <c r="FW52" s="71">
        <v>0</v>
      </c>
      <c r="FX52" s="71">
        <v>0</v>
      </c>
      <c r="FY52" s="71">
        <v>0</v>
      </c>
      <c r="FZ52" s="71">
        <v>0</v>
      </c>
      <c r="GA52" s="71">
        <v>0</v>
      </c>
      <c r="GB52" s="71">
        <v>0</v>
      </c>
      <c r="GC52" s="71">
        <v>0</v>
      </c>
      <c r="GD52" s="71">
        <v>0</v>
      </c>
      <c r="GE52" s="71">
        <v>0</v>
      </c>
      <c r="GF52" s="71">
        <v>0</v>
      </c>
      <c r="GG52" s="71">
        <v>0</v>
      </c>
      <c r="GH52" s="71">
        <v>0</v>
      </c>
      <c r="GI52" s="71">
        <v>0</v>
      </c>
      <c r="GJ52" s="71">
        <v>0</v>
      </c>
      <c r="GK52" s="71">
        <v>0</v>
      </c>
      <c r="GL52" s="71">
        <v>0</v>
      </c>
      <c r="GM52" s="71">
        <v>0</v>
      </c>
      <c r="GN52" s="71">
        <v>0</v>
      </c>
      <c r="GO52" s="71">
        <v>0</v>
      </c>
      <c r="GP52" s="71">
        <v>0</v>
      </c>
      <c r="GQ52" s="71">
        <v>0</v>
      </c>
      <c r="GR52" s="71">
        <v>0</v>
      </c>
      <c r="GS52" s="71">
        <v>0</v>
      </c>
      <c r="GT52" s="71">
        <v>0</v>
      </c>
      <c r="GU52" s="71">
        <v>0</v>
      </c>
      <c r="GV52" s="71">
        <v>0</v>
      </c>
      <c r="GW52" s="71">
        <v>0</v>
      </c>
      <c r="GX52" s="71">
        <v>0</v>
      </c>
      <c r="GY52" s="71">
        <v>0</v>
      </c>
      <c r="GZ52" s="71">
        <v>0</v>
      </c>
      <c r="HA52" s="71">
        <v>0</v>
      </c>
      <c r="HB52" s="71">
        <v>0</v>
      </c>
      <c r="HC52" s="71">
        <v>0</v>
      </c>
      <c r="HD52" s="71">
        <v>0</v>
      </c>
      <c r="HE52" s="71">
        <v>0</v>
      </c>
      <c r="HF52" s="71">
        <v>0</v>
      </c>
      <c r="HG52" s="71">
        <v>0</v>
      </c>
      <c r="HH52" s="71">
        <v>0</v>
      </c>
      <c r="HI52" s="71">
        <v>0</v>
      </c>
      <c r="HJ52" s="71">
        <v>0</v>
      </c>
      <c r="HK52" s="71">
        <v>1</v>
      </c>
      <c r="HL52" s="71">
        <v>0</v>
      </c>
      <c r="HM52" s="71">
        <v>0</v>
      </c>
      <c r="HN52" s="71">
        <v>0</v>
      </c>
      <c r="HO52" s="71">
        <v>0</v>
      </c>
      <c r="HP52" s="71">
        <v>0</v>
      </c>
      <c r="HQ52" s="71">
        <v>0</v>
      </c>
      <c r="HR52" s="71">
        <v>0</v>
      </c>
      <c r="HS52" s="71">
        <v>0</v>
      </c>
      <c r="HT52" s="71">
        <v>0</v>
      </c>
      <c r="HU52" s="71">
        <v>0</v>
      </c>
      <c r="HV52" s="71">
        <v>0</v>
      </c>
      <c r="HW52" s="71">
        <v>0</v>
      </c>
      <c r="HX52" s="71">
        <v>1</v>
      </c>
      <c r="HY52" s="71">
        <v>0</v>
      </c>
      <c r="HZ52" s="71">
        <v>0</v>
      </c>
      <c r="IA52" s="71">
        <v>0</v>
      </c>
      <c r="IB52" s="71">
        <v>0</v>
      </c>
      <c r="IC52" s="71">
        <v>0</v>
      </c>
      <c r="ID52" s="71">
        <v>0</v>
      </c>
      <c r="IE52" s="71">
        <v>0</v>
      </c>
      <c r="IF52" s="71">
        <v>0</v>
      </c>
      <c r="IG52" s="71">
        <v>0</v>
      </c>
      <c r="IH52" s="71">
        <v>1</v>
      </c>
      <c r="II52" s="71">
        <v>0</v>
      </c>
      <c r="IJ52" s="71">
        <v>1</v>
      </c>
      <c r="IK52" s="71">
        <v>1</v>
      </c>
      <c r="IL52" s="71">
        <v>0</v>
      </c>
      <c r="IM52" s="71">
        <v>0</v>
      </c>
      <c r="IN52" s="71">
        <v>1</v>
      </c>
      <c r="IO52" s="71">
        <v>1</v>
      </c>
      <c r="IP52" s="71">
        <v>1</v>
      </c>
      <c r="IQ52" s="71">
        <v>0</v>
      </c>
      <c r="IR52" s="71">
        <v>0</v>
      </c>
      <c r="IS52" s="71">
        <v>0</v>
      </c>
      <c r="IT52" s="71">
        <v>1</v>
      </c>
      <c r="IU52" s="71">
        <v>0</v>
      </c>
      <c r="IV52" s="71">
        <v>0</v>
      </c>
      <c r="IW52" s="71">
        <v>0</v>
      </c>
      <c r="IX52" s="71">
        <v>0</v>
      </c>
      <c r="IY52" s="71">
        <v>0</v>
      </c>
      <c r="IZ52" s="71">
        <v>0</v>
      </c>
      <c r="JA52" s="71">
        <v>0</v>
      </c>
      <c r="JB52" s="71">
        <v>0</v>
      </c>
      <c r="JC52" s="71">
        <v>0</v>
      </c>
      <c r="JD52" s="71">
        <v>0</v>
      </c>
      <c r="JE52" s="71">
        <v>0</v>
      </c>
      <c r="JF52" s="71">
        <v>0</v>
      </c>
      <c r="JG52" s="71">
        <v>0</v>
      </c>
      <c r="JH52" s="71">
        <v>0</v>
      </c>
      <c r="JI52" s="71">
        <v>0</v>
      </c>
      <c r="JJ52" s="71">
        <v>0</v>
      </c>
      <c r="JK52" s="71">
        <v>1</v>
      </c>
      <c r="JL52" s="71">
        <v>0</v>
      </c>
      <c r="JM52" s="71">
        <v>0</v>
      </c>
      <c r="JN52" s="71">
        <v>1</v>
      </c>
      <c r="JO52" s="71">
        <v>0</v>
      </c>
      <c r="JP52" s="71">
        <v>0</v>
      </c>
      <c r="JQ52" s="71">
        <v>1</v>
      </c>
      <c r="JR52" s="71">
        <v>1</v>
      </c>
      <c r="JS52" s="71">
        <v>0</v>
      </c>
      <c r="JT52" s="71">
        <v>1</v>
      </c>
      <c r="JU52" s="71">
        <v>0</v>
      </c>
      <c r="JV52" s="71">
        <v>0</v>
      </c>
      <c r="JW52" s="71">
        <v>0</v>
      </c>
      <c r="JX52" s="71">
        <v>0</v>
      </c>
      <c r="JY52" s="71">
        <v>0</v>
      </c>
      <c r="JZ52" s="71">
        <v>0</v>
      </c>
      <c r="KA52" s="71">
        <v>0</v>
      </c>
      <c r="KB52" s="71">
        <v>0</v>
      </c>
      <c r="KC52" s="71">
        <v>0</v>
      </c>
      <c r="KD52" s="71">
        <v>0</v>
      </c>
      <c r="KE52" s="71">
        <v>0</v>
      </c>
      <c r="KF52" s="71">
        <v>1</v>
      </c>
      <c r="KG52" s="71">
        <v>0</v>
      </c>
      <c r="KH52" s="71">
        <v>0</v>
      </c>
      <c r="KI52" s="71">
        <v>0</v>
      </c>
      <c r="KJ52" s="71">
        <v>0</v>
      </c>
      <c r="KK52" s="71">
        <v>0</v>
      </c>
      <c r="KL52" s="71">
        <v>0</v>
      </c>
      <c r="KM52" s="71">
        <v>0</v>
      </c>
      <c r="KN52" s="71">
        <v>1</v>
      </c>
      <c r="KO52" s="71">
        <v>0</v>
      </c>
      <c r="KP52" s="71">
        <v>0</v>
      </c>
      <c r="KQ52" s="71">
        <v>0</v>
      </c>
      <c r="KR52" s="71">
        <v>0</v>
      </c>
      <c r="KS52" s="71">
        <v>0</v>
      </c>
      <c r="KT52" s="71">
        <v>0</v>
      </c>
      <c r="KU52" s="71">
        <v>0</v>
      </c>
      <c r="KV52" s="71">
        <v>0</v>
      </c>
      <c r="KW52" s="71">
        <v>1</v>
      </c>
      <c r="KX52" s="71">
        <v>1</v>
      </c>
      <c r="KY52" s="71">
        <v>0</v>
      </c>
      <c r="KZ52" s="71">
        <v>0</v>
      </c>
      <c r="LA52" s="71">
        <v>0</v>
      </c>
      <c r="LB52" s="71">
        <v>0</v>
      </c>
      <c r="LC52" s="71">
        <v>0</v>
      </c>
      <c r="LD52" s="71">
        <v>1</v>
      </c>
      <c r="LE52" s="71">
        <v>0</v>
      </c>
      <c r="LF52" s="71">
        <v>0</v>
      </c>
      <c r="LG52" s="71">
        <v>0</v>
      </c>
      <c r="LH52" s="71">
        <v>0</v>
      </c>
      <c r="LI52" s="71">
        <v>1</v>
      </c>
      <c r="LJ52" s="71">
        <v>0</v>
      </c>
      <c r="LK52" s="71">
        <v>0</v>
      </c>
      <c r="LL52" s="71">
        <v>0</v>
      </c>
      <c r="LM52" s="71">
        <v>0</v>
      </c>
      <c r="LN52" s="71">
        <v>0</v>
      </c>
      <c r="LO52" s="71">
        <v>0</v>
      </c>
      <c r="LP52" s="71">
        <v>0</v>
      </c>
      <c r="LQ52" s="71">
        <v>0</v>
      </c>
      <c r="LR52" s="71">
        <v>0</v>
      </c>
      <c r="LS52" s="71">
        <v>1</v>
      </c>
      <c r="LT52" s="71">
        <v>0</v>
      </c>
    </row>
    <row r="53" spans="1:332">
      <c r="A53" s="71" t="s">
        <v>79</v>
      </c>
      <c r="B53" s="71" t="s">
        <v>12</v>
      </c>
      <c r="C53" s="71">
        <v>5546001</v>
      </c>
      <c r="D53" s="71" t="s">
        <v>101</v>
      </c>
      <c r="E53" s="71" t="s">
        <v>104</v>
      </c>
      <c r="F53" s="71" t="s">
        <v>2116</v>
      </c>
      <c r="G53" s="71">
        <v>16000</v>
      </c>
      <c r="H53" s="71">
        <v>5562000</v>
      </c>
      <c r="I53" s="71" t="s">
        <v>75</v>
      </c>
      <c r="J53" s="71">
        <v>0.15625</v>
      </c>
      <c r="K53" s="71">
        <v>0</v>
      </c>
      <c r="L53" s="71" t="s">
        <v>75</v>
      </c>
      <c r="M53" s="71">
        <v>1</v>
      </c>
      <c r="N53" s="71">
        <v>0.82699999999999996</v>
      </c>
      <c r="O53" s="71">
        <v>1</v>
      </c>
      <c r="P53" s="71">
        <v>1.5149999999999999</v>
      </c>
      <c r="Q53" s="71">
        <v>1.538</v>
      </c>
      <c r="R53" s="71">
        <v>0.93540000000000001</v>
      </c>
      <c r="S53" s="71">
        <v>0.90259999999999996</v>
      </c>
      <c r="T53" s="71">
        <v>1.756</v>
      </c>
      <c r="U53" s="71">
        <v>1</v>
      </c>
      <c r="V53" s="71">
        <v>1.4279999999999999</v>
      </c>
      <c r="W53" s="71">
        <v>1.6879999999999999</v>
      </c>
      <c r="X53" s="71">
        <v>1.744</v>
      </c>
      <c r="Y53" s="71">
        <v>1.579</v>
      </c>
      <c r="Z53" s="71">
        <v>1.6339999999999999</v>
      </c>
      <c r="AA53" s="71">
        <v>1.3979999999999999</v>
      </c>
      <c r="AB53" s="71">
        <v>0.96699999999999997</v>
      </c>
      <c r="AC53" s="71">
        <v>0.93330000000000002</v>
      </c>
      <c r="AD53" s="71">
        <v>1.5509999999999999</v>
      </c>
      <c r="AE53" s="71">
        <v>1.819</v>
      </c>
      <c r="AF53" s="71">
        <v>0.97170000000000001</v>
      </c>
      <c r="AG53" s="71">
        <v>1.5720000000000001</v>
      </c>
      <c r="AH53" s="71">
        <v>0.93830000000000002</v>
      </c>
      <c r="AI53" s="71">
        <v>0.92220000000000002</v>
      </c>
      <c r="AJ53" s="71">
        <v>1.794</v>
      </c>
      <c r="AK53" s="71">
        <v>0.94910000000000005</v>
      </c>
      <c r="AL53" s="71">
        <v>1.68</v>
      </c>
      <c r="AM53" s="71">
        <v>1.6240000000000001</v>
      </c>
      <c r="AN53" s="71">
        <v>1.4590000000000001</v>
      </c>
      <c r="AO53" s="71">
        <v>1.448</v>
      </c>
      <c r="AP53" s="71">
        <v>1.379</v>
      </c>
      <c r="AQ53" s="71">
        <v>1.3460000000000001</v>
      </c>
      <c r="AR53" s="71">
        <v>1.621</v>
      </c>
      <c r="AS53" s="71">
        <v>1.4590000000000001</v>
      </c>
      <c r="AT53" s="71">
        <v>1.343</v>
      </c>
      <c r="AU53" s="71">
        <v>1.647</v>
      </c>
      <c r="AV53" s="71">
        <v>1.351</v>
      </c>
      <c r="AW53" s="71">
        <v>1.53</v>
      </c>
      <c r="AX53" s="71">
        <v>1.73</v>
      </c>
      <c r="AY53" s="71">
        <v>1.786</v>
      </c>
      <c r="AZ53" s="71">
        <v>1.5589999999999999</v>
      </c>
      <c r="BA53" s="71">
        <v>1.64</v>
      </c>
      <c r="BB53" s="71">
        <v>0.97260000000000002</v>
      </c>
      <c r="BC53" s="71">
        <v>1</v>
      </c>
      <c r="BD53" s="71">
        <v>1</v>
      </c>
      <c r="BE53" s="71">
        <v>1.4990000000000001</v>
      </c>
      <c r="BF53" s="71">
        <v>0.86240000000000006</v>
      </c>
      <c r="BG53" s="71">
        <v>2.3370000000000002</v>
      </c>
      <c r="BH53" s="71">
        <v>1</v>
      </c>
      <c r="BI53" s="71">
        <v>0.94920000000000004</v>
      </c>
      <c r="BJ53" s="71">
        <v>0.94640000000000002</v>
      </c>
      <c r="BK53" s="71">
        <v>0.997</v>
      </c>
      <c r="BL53" s="71">
        <v>1.53</v>
      </c>
      <c r="BM53" s="71">
        <v>1</v>
      </c>
      <c r="BN53" s="71">
        <v>1.675</v>
      </c>
      <c r="BO53" s="71">
        <v>1</v>
      </c>
      <c r="BP53" s="71">
        <v>0.82620000000000005</v>
      </c>
      <c r="BQ53" s="71">
        <v>1</v>
      </c>
      <c r="BR53" s="71">
        <v>1.3939999999999999</v>
      </c>
      <c r="BS53" s="71">
        <v>1.355</v>
      </c>
      <c r="BT53" s="71">
        <v>2.3439999999999999</v>
      </c>
      <c r="BU53" s="71">
        <v>1.413</v>
      </c>
      <c r="BV53" s="71">
        <v>0.6119</v>
      </c>
      <c r="BW53" s="71">
        <v>0.92910000000000004</v>
      </c>
      <c r="BX53" s="71">
        <v>0.99970000000000003</v>
      </c>
      <c r="BY53" s="71">
        <v>1.335</v>
      </c>
      <c r="BZ53" s="71">
        <v>1.7789999999999999</v>
      </c>
      <c r="CA53" s="71">
        <v>1.7529999999999999</v>
      </c>
      <c r="CB53" s="71">
        <v>1.524</v>
      </c>
      <c r="CC53" s="71">
        <v>1.611</v>
      </c>
      <c r="CD53" s="71">
        <v>1.881</v>
      </c>
      <c r="CE53" s="71">
        <v>1.63</v>
      </c>
      <c r="CF53" s="71">
        <v>1.9710000000000001</v>
      </c>
      <c r="CG53" s="71">
        <v>2.702</v>
      </c>
      <c r="CH53" s="71">
        <v>1.6879999999999999</v>
      </c>
      <c r="CI53" s="71">
        <v>1.609</v>
      </c>
      <c r="CJ53" s="71">
        <v>1.899</v>
      </c>
      <c r="CK53" s="71">
        <v>1.921</v>
      </c>
      <c r="CL53" s="71">
        <v>2.5950000000000002</v>
      </c>
      <c r="CM53" s="71">
        <v>1.6539999999999999</v>
      </c>
      <c r="CN53" s="71">
        <v>1.647</v>
      </c>
      <c r="CO53" s="71">
        <v>1.5880000000000001</v>
      </c>
      <c r="CP53" s="71">
        <v>2.1720000000000002</v>
      </c>
      <c r="CQ53" s="71">
        <v>1.67</v>
      </c>
      <c r="CR53" s="71">
        <v>1.7490000000000001</v>
      </c>
      <c r="CS53" s="71">
        <v>1.7929999999999999</v>
      </c>
      <c r="CT53" s="71">
        <v>1.373</v>
      </c>
      <c r="CU53" s="71">
        <v>1.304</v>
      </c>
      <c r="CV53" s="71">
        <v>1.641</v>
      </c>
      <c r="CW53" s="71">
        <v>0.9899</v>
      </c>
      <c r="CX53" s="71">
        <v>1.667</v>
      </c>
      <c r="CY53" s="71">
        <v>0.84709999999999996</v>
      </c>
      <c r="CZ53" s="71">
        <v>1.7729999999999999</v>
      </c>
      <c r="DA53" s="71">
        <v>1</v>
      </c>
      <c r="DB53" s="71">
        <v>1.6220000000000001</v>
      </c>
      <c r="DC53" s="71">
        <v>1.653</v>
      </c>
      <c r="DD53" s="71">
        <v>1.456</v>
      </c>
      <c r="DE53" s="71">
        <v>1.1870000000000001</v>
      </c>
      <c r="DF53" s="71">
        <v>1.0629999999999999</v>
      </c>
      <c r="DG53" s="71">
        <v>2.1349999999999998</v>
      </c>
      <c r="DH53" s="71">
        <v>1.573</v>
      </c>
      <c r="DI53" s="71">
        <v>0.81530000000000002</v>
      </c>
      <c r="DJ53" s="71">
        <v>2.161</v>
      </c>
      <c r="DK53" s="71">
        <v>1.38</v>
      </c>
      <c r="DL53" s="71">
        <v>1.5620000000000001</v>
      </c>
      <c r="DM53" s="71">
        <v>1.9350000000000001</v>
      </c>
      <c r="DN53" s="71">
        <v>1.958</v>
      </c>
      <c r="DO53" s="71">
        <v>1.5549999999999999</v>
      </c>
      <c r="DP53" s="71">
        <v>1.887</v>
      </c>
      <c r="DQ53" s="71">
        <v>1.7250000000000001</v>
      </c>
      <c r="DR53" s="71">
        <v>0.98750000000000004</v>
      </c>
      <c r="DS53" s="71">
        <v>0.83550000000000002</v>
      </c>
      <c r="DT53" s="71">
        <v>0.86509999999999998</v>
      </c>
      <c r="DU53" s="71">
        <v>0.98280000000000001</v>
      </c>
      <c r="DV53" s="71">
        <v>0.86380000000000001</v>
      </c>
      <c r="DW53" s="71">
        <v>0.48759999999999998</v>
      </c>
      <c r="DX53" s="71">
        <v>0.99929999999999997</v>
      </c>
      <c r="DY53" s="71">
        <v>0.92749999999999999</v>
      </c>
      <c r="DZ53" s="71">
        <v>1.6679999999999999</v>
      </c>
      <c r="EA53" s="71">
        <v>0.94059999999999999</v>
      </c>
      <c r="EB53" s="71">
        <v>1.8560000000000001</v>
      </c>
      <c r="EC53" s="71">
        <v>1.4830000000000001</v>
      </c>
      <c r="ED53" s="71">
        <v>1.825</v>
      </c>
      <c r="EE53" s="71">
        <v>1.579</v>
      </c>
      <c r="EF53" s="71">
        <v>1.7989999999999999</v>
      </c>
      <c r="EG53" s="71">
        <v>0.93769999999999998</v>
      </c>
      <c r="EH53" s="71">
        <v>1.536</v>
      </c>
      <c r="EI53" s="71">
        <v>0.99480000000000002</v>
      </c>
      <c r="EJ53" s="71">
        <v>1.94</v>
      </c>
      <c r="EK53" s="71">
        <v>1.7410000000000001</v>
      </c>
      <c r="EL53" s="71">
        <v>1.5860000000000001</v>
      </c>
      <c r="EM53" s="71">
        <v>1.671</v>
      </c>
      <c r="EN53" s="71">
        <v>1</v>
      </c>
      <c r="EO53" s="71">
        <v>1</v>
      </c>
      <c r="EP53" s="71">
        <v>1.609</v>
      </c>
      <c r="EQ53" s="71">
        <v>1.534</v>
      </c>
      <c r="ER53" s="71">
        <v>1</v>
      </c>
      <c r="ES53" s="71">
        <v>2.093</v>
      </c>
      <c r="ET53" s="71">
        <v>2.5539999999999998</v>
      </c>
      <c r="EU53" s="71">
        <v>1.8029999999999999</v>
      </c>
      <c r="EV53" s="71">
        <v>1.716</v>
      </c>
      <c r="EW53" s="71">
        <v>1.778</v>
      </c>
      <c r="EX53" s="71">
        <v>1.66</v>
      </c>
      <c r="EY53" s="71">
        <v>1.5109999999999999</v>
      </c>
      <c r="EZ53" s="71">
        <v>1.875</v>
      </c>
      <c r="FA53" s="71">
        <v>1.867</v>
      </c>
      <c r="FB53" s="71">
        <v>0.95</v>
      </c>
      <c r="FC53" s="71">
        <v>1</v>
      </c>
      <c r="FD53" s="71">
        <v>1</v>
      </c>
      <c r="FE53" s="71">
        <v>1.9259999999999999</v>
      </c>
      <c r="FF53" s="71">
        <v>0.94840000000000002</v>
      </c>
      <c r="FG53" s="71">
        <v>0.94920000000000004</v>
      </c>
      <c r="FH53" s="71">
        <v>0.85650000000000004</v>
      </c>
      <c r="FI53" s="71">
        <v>1.6020000000000001</v>
      </c>
      <c r="FJ53" s="71">
        <v>1.4219999999999999</v>
      </c>
      <c r="FK53" s="71">
        <v>0.74819999999999998</v>
      </c>
      <c r="FL53" s="71">
        <v>1.6990000000000001</v>
      </c>
      <c r="FM53" s="71">
        <v>1.585</v>
      </c>
      <c r="FN53" s="71">
        <v>1.5680000000000001</v>
      </c>
      <c r="FO53" s="71">
        <v>1.875</v>
      </c>
      <c r="FP53" s="71">
        <v>1.79</v>
      </c>
      <c r="FQ53" s="71">
        <v>0</v>
      </c>
      <c r="FR53" s="71">
        <v>0</v>
      </c>
      <c r="FS53" s="71">
        <v>0</v>
      </c>
      <c r="FT53" s="71">
        <v>0</v>
      </c>
      <c r="FU53" s="71">
        <v>0</v>
      </c>
      <c r="FV53" s="71">
        <v>0</v>
      </c>
      <c r="FW53" s="71">
        <v>0</v>
      </c>
      <c r="FX53" s="71">
        <v>0</v>
      </c>
      <c r="FY53" s="71">
        <v>0</v>
      </c>
      <c r="FZ53" s="71">
        <v>0</v>
      </c>
      <c r="GA53" s="71">
        <v>0</v>
      </c>
      <c r="GB53" s="71">
        <v>0</v>
      </c>
      <c r="GC53" s="71">
        <v>0</v>
      </c>
      <c r="GD53" s="71">
        <v>0</v>
      </c>
      <c r="GE53" s="71">
        <v>0</v>
      </c>
      <c r="GF53" s="71">
        <v>0</v>
      </c>
      <c r="GG53" s="71">
        <v>0</v>
      </c>
      <c r="GH53" s="71">
        <v>0</v>
      </c>
      <c r="GI53" s="71">
        <v>1</v>
      </c>
      <c r="GJ53" s="71">
        <v>0</v>
      </c>
      <c r="GK53" s="71">
        <v>0</v>
      </c>
      <c r="GL53" s="71">
        <v>0</v>
      </c>
      <c r="GM53" s="71">
        <v>0</v>
      </c>
      <c r="GN53" s="71">
        <v>0</v>
      </c>
      <c r="GO53" s="71">
        <v>0</v>
      </c>
      <c r="GP53" s="71">
        <v>0</v>
      </c>
      <c r="GQ53" s="71">
        <v>0</v>
      </c>
      <c r="GR53" s="71">
        <v>0</v>
      </c>
      <c r="GS53" s="71">
        <v>0</v>
      </c>
      <c r="GT53" s="71">
        <v>0</v>
      </c>
      <c r="GU53" s="71">
        <v>0</v>
      </c>
      <c r="GV53" s="71">
        <v>0</v>
      </c>
      <c r="GW53" s="71">
        <v>0</v>
      </c>
      <c r="GX53" s="71">
        <v>0</v>
      </c>
      <c r="GY53" s="71">
        <v>0</v>
      </c>
      <c r="GZ53" s="71">
        <v>0</v>
      </c>
      <c r="HA53" s="71">
        <v>0</v>
      </c>
      <c r="HB53" s="71">
        <v>0</v>
      </c>
      <c r="HC53" s="71">
        <v>0</v>
      </c>
      <c r="HD53" s="71">
        <v>0</v>
      </c>
      <c r="HE53" s="71">
        <v>0</v>
      </c>
      <c r="HF53" s="71">
        <v>0</v>
      </c>
      <c r="HG53" s="71">
        <v>0</v>
      </c>
      <c r="HH53" s="71">
        <v>0</v>
      </c>
      <c r="HI53" s="71">
        <v>0</v>
      </c>
      <c r="HJ53" s="71">
        <v>0</v>
      </c>
      <c r="HK53" s="71">
        <v>1</v>
      </c>
      <c r="HL53" s="71">
        <v>0</v>
      </c>
      <c r="HM53" s="71">
        <v>0</v>
      </c>
      <c r="HN53" s="71">
        <v>0</v>
      </c>
      <c r="HO53" s="71">
        <v>0</v>
      </c>
      <c r="HP53" s="71">
        <v>0</v>
      </c>
      <c r="HQ53" s="71">
        <v>0</v>
      </c>
      <c r="HR53" s="71">
        <v>0</v>
      </c>
      <c r="HS53" s="71">
        <v>0</v>
      </c>
      <c r="HT53" s="71">
        <v>0</v>
      </c>
      <c r="HU53" s="71">
        <v>0</v>
      </c>
      <c r="HV53" s="71">
        <v>0</v>
      </c>
      <c r="HW53" s="71">
        <v>0</v>
      </c>
      <c r="HX53" s="71">
        <v>1</v>
      </c>
      <c r="HY53" s="71">
        <v>0</v>
      </c>
      <c r="HZ53" s="71">
        <v>0</v>
      </c>
      <c r="IA53" s="71">
        <v>0</v>
      </c>
      <c r="IB53" s="71">
        <v>0</v>
      </c>
      <c r="IC53" s="71">
        <v>0</v>
      </c>
      <c r="ID53" s="71">
        <v>0</v>
      </c>
      <c r="IE53" s="71">
        <v>0</v>
      </c>
      <c r="IF53" s="71">
        <v>0</v>
      </c>
      <c r="IG53" s="71">
        <v>0</v>
      </c>
      <c r="IH53" s="71">
        <v>1</v>
      </c>
      <c r="II53" s="71">
        <v>0</v>
      </c>
      <c r="IJ53" s="71">
        <v>1</v>
      </c>
      <c r="IK53" s="71">
        <v>1</v>
      </c>
      <c r="IL53" s="71">
        <v>0</v>
      </c>
      <c r="IM53" s="71">
        <v>0</v>
      </c>
      <c r="IN53" s="71">
        <v>1</v>
      </c>
      <c r="IO53" s="71">
        <v>1</v>
      </c>
      <c r="IP53" s="71">
        <v>1</v>
      </c>
      <c r="IQ53" s="71">
        <v>0</v>
      </c>
      <c r="IR53" s="71">
        <v>0</v>
      </c>
      <c r="IS53" s="71">
        <v>0</v>
      </c>
      <c r="IT53" s="71">
        <v>1</v>
      </c>
      <c r="IU53" s="71">
        <v>0</v>
      </c>
      <c r="IV53" s="71">
        <v>0</v>
      </c>
      <c r="IW53" s="71">
        <v>0</v>
      </c>
      <c r="IX53" s="71">
        <v>0</v>
      </c>
      <c r="IY53" s="71">
        <v>0</v>
      </c>
      <c r="IZ53" s="71">
        <v>0</v>
      </c>
      <c r="JA53" s="71">
        <v>0</v>
      </c>
      <c r="JB53" s="71">
        <v>0</v>
      </c>
      <c r="JC53" s="71">
        <v>0</v>
      </c>
      <c r="JD53" s="71">
        <v>0</v>
      </c>
      <c r="JE53" s="71">
        <v>0</v>
      </c>
      <c r="JF53" s="71">
        <v>0</v>
      </c>
      <c r="JG53" s="71">
        <v>0</v>
      </c>
      <c r="JH53" s="71">
        <v>0</v>
      </c>
      <c r="JI53" s="71">
        <v>0</v>
      </c>
      <c r="JJ53" s="71">
        <v>0</v>
      </c>
      <c r="JK53" s="71">
        <v>1</v>
      </c>
      <c r="JL53" s="71">
        <v>0</v>
      </c>
      <c r="JM53" s="71">
        <v>0</v>
      </c>
      <c r="JN53" s="71">
        <v>1</v>
      </c>
      <c r="JO53" s="71">
        <v>0</v>
      </c>
      <c r="JP53" s="71">
        <v>0</v>
      </c>
      <c r="JQ53" s="71">
        <v>1</v>
      </c>
      <c r="JR53" s="71">
        <v>1</v>
      </c>
      <c r="JS53" s="71">
        <v>0</v>
      </c>
      <c r="JT53" s="71">
        <v>1</v>
      </c>
      <c r="JU53" s="71">
        <v>0</v>
      </c>
      <c r="JV53" s="71">
        <v>0</v>
      </c>
      <c r="JW53" s="71">
        <v>0</v>
      </c>
      <c r="JX53" s="71">
        <v>0</v>
      </c>
      <c r="JY53" s="71">
        <v>0</v>
      </c>
      <c r="JZ53" s="71">
        <v>0</v>
      </c>
      <c r="KA53" s="71">
        <v>0</v>
      </c>
      <c r="KB53" s="71">
        <v>0</v>
      </c>
      <c r="KC53" s="71">
        <v>0</v>
      </c>
      <c r="KD53" s="71">
        <v>0</v>
      </c>
      <c r="KE53" s="71">
        <v>0</v>
      </c>
      <c r="KF53" s="71">
        <v>1</v>
      </c>
      <c r="KG53" s="71">
        <v>0</v>
      </c>
      <c r="KH53" s="71">
        <v>1</v>
      </c>
      <c r="KI53" s="71">
        <v>0</v>
      </c>
      <c r="KJ53" s="71">
        <v>0</v>
      </c>
      <c r="KK53" s="71">
        <v>0</v>
      </c>
      <c r="KL53" s="71">
        <v>0</v>
      </c>
      <c r="KM53" s="71">
        <v>0</v>
      </c>
      <c r="KN53" s="71">
        <v>1</v>
      </c>
      <c r="KO53" s="71">
        <v>0</v>
      </c>
      <c r="KP53" s="71">
        <v>0</v>
      </c>
      <c r="KQ53" s="71">
        <v>0</v>
      </c>
      <c r="KR53" s="71">
        <v>0</v>
      </c>
      <c r="KS53" s="71">
        <v>0</v>
      </c>
      <c r="KT53" s="71">
        <v>0</v>
      </c>
      <c r="KU53" s="71">
        <v>0</v>
      </c>
      <c r="KV53" s="71">
        <v>0</v>
      </c>
      <c r="KW53" s="71">
        <v>1</v>
      </c>
      <c r="KX53" s="71">
        <v>1</v>
      </c>
      <c r="KY53" s="71">
        <v>1</v>
      </c>
      <c r="KZ53" s="71">
        <v>0</v>
      </c>
      <c r="LA53" s="71">
        <v>0</v>
      </c>
      <c r="LB53" s="71">
        <v>0</v>
      </c>
      <c r="LC53" s="71">
        <v>0</v>
      </c>
      <c r="LD53" s="71">
        <v>1</v>
      </c>
      <c r="LE53" s="71">
        <v>1</v>
      </c>
      <c r="LF53" s="71">
        <v>0</v>
      </c>
      <c r="LG53" s="71">
        <v>0</v>
      </c>
      <c r="LH53" s="71">
        <v>0</v>
      </c>
      <c r="LI53" s="71">
        <v>1</v>
      </c>
      <c r="LJ53" s="71">
        <v>0</v>
      </c>
      <c r="LK53" s="71">
        <v>0</v>
      </c>
      <c r="LL53" s="71">
        <v>0</v>
      </c>
      <c r="LM53" s="71">
        <v>0</v>
      </c>
      <c r="LN53" s="71">
        <v>0</v>
      </c>
      <c r="LO53" s="71">
        <v>0</v>
      </c>
      <c r="LP53" s="71">
        <v>0</v>
      </c>
      <c r="LQ53" s="71">
        <v>0</v>
      </c>
      <c r="LR53" s="71">
        <v>0</v>
      </c>
      <c r="LS53" s="71">
        <v>1</v>
      </c>
      <c r="LT53" s="71">
        <v>0</v>
      </c>
    </row>
    <row r="54" spans="1:332">
      <c r="A54" s="71" t="s">
        <v>1743</v>
      </c>
      <c r="B54" s="71" t="s">
        <v>31</v>
      </c>
      <c r="C54" s="71">
        <v>1117112</v>
      </c>
      <c r="D54" s="71" t="s">
        <v>101</v>
      </c>
      <c r="E54" s="71" t="s">
        <v>104</v>
      </c>
      <c r="F54" s="71" t="s">
        <v>2117</v>
      </c>
      <c r="G54" s="71">
        <v>4163</v>
      </c>
      <c r="H54" s="71">
        <v>1121275</v>
      </c>
      <c r="I54" s="71" t="s">
        <v>31</v>
      </c>
      <c r="J54" s="71">
        <v>1.8749999999999999E-2</v>
      </c>
      <c r="K54" s="71">
        <v>0.74519199999999997</v>
      </c>
      <c r="L54" s="71" t="s">
        <v>1744</v>
      </c>
      <c r="M54" s="71">
        <v>1.024</v>
      </c>
      <c r="N54" s="71">
        <v>0.84650000000000003</v>
      </c>
      <c r="O54" s="71">
        <v>0.94289999999999996</v>
      </c>
      <c r="P54" s="71">
        <v>2.165</v>
      </c>
      <c r="Q54" s="71">
        <v>0.82130000000000003</v>
      </c>
      <c r="R54" s="71">
        <v>0.91159999999999997</v>
      </c>
      <c r="S54" s="71">
        <v>0.93969999999999998</v>
      </c>
      <c r="T54" s="71">
        <v>1.0389999999999999</v>
      </c>
      <c r="U54" s="71">
        <v>0.9385</v>
      </c>
      <c r="V54" s="71">
        <v>0.82589999999999997</v>
      </c>
      <c r="W54" s="71">
        <v>0.9073</v>
      </c>
      <c r="X54" s="71">
        <v>0.95109999999999995</v>
      </c>
      <c r="Y54" s="71">
        <v>0.93640000000000001</v>
      </c>
      <c r="Z54" s="71">
        <v>1.0640000000000001</v>
      </c>
      <c r="AA54" s="71">
        <v>0.91800000000000004</v>
      </c>
      <c r="AB54" s="71">
        <v>0.98909999999999998</v>
      </c>
      <c r="AC54" s="71">
        <v>0.81640000000000001</v>
      </c>
      <c r="AD54" s="71">
        <v>1.0129999999999999</v>
      </c>
      <c r="AE54" s="71">
        <v>1.0660000000000001</v>
      </c>
      <c r="AF54" s="71">
        <v>1.0529999999999999</v>
      </c>
      <c r="AG54" s="71">
        <v>0.96</v>
      </c>
      <c r="AH54" s="71">
        <v>1</v>
      </c>
      <c r="AI54" s="71">
        <v>0.9395</v>
      </c>
      <c r="AJ54" s="71">
        <v>1.024</v>
      </c>
      <c r="AK54" s="71">
        <v>0.91279999999999994</v>
      </c>
      <c r="AL54" s="71">
        <v>1.0309999999999999</v>
      </c>
      <c r="AM54" s="71">
        <v>0.99209999999999998</v>
      </c>
      <c r="AN54" s="71">
        <v>0.94620000000000004</v>
      </c>
      <c r="AO54" s="71">
        <v>0.85829999999999995</v>
      </c>
      <c r="AP54" s="71">
        <v>0.80959999999999999</v>
      </c>
      <c r="AQ54" s="71">
        <v>0.85140000000000005</v>
      </c>
      <c r="AR54" s="71">
        <v>0.95489999999999997</v>
      </c>
      <c r="AS54" s="71">
        <v>0.97409999999999997</v>
      </c>
      <c r="AT54" s="71">
        <v>0.88949999999999996</v>
      </c>
      <c r="AU54" s="71">
        <v>0.90790000000000004</v>
      </c>
      <c r="AV54" s="71">
        <v>0.82750000000000001</v>
      </c>
      <c r="AW54" s="71">
        <v>1.0580000000000001</v>
      </c>
      <c r="AX54" s="71">
        <v>1.01</v>
      </c>
      <c r="AY54" s="71">
        <v>0.94830000000000003</v>
      </c>
      <c r="AZ54" s="71">
        <v>0.99570000000000003</v>
      </c>
      <c r="BA54" s="71">
        <v>0.87870000000000004</v>
      </c>
      <c r="BB54" s="71">
        <v>1.008</v>
      </c>
      <c r="BC54" s="71">
        <v>1.0009999999999999</v>
      </c>
      <c r="BD54" s="71">
        <v>1.024</v>
      </c>
      <c r="BE54" s="71">
        <v>1.0189999999999999</v>
      </c>
      <c r="BF54" s="71">
        <v>0.93410000000000004</v>
      </c>
      <c r="BG54" s="71">
        <v>0.99719999999999998</v>
      </c>
      <c r="BH54" s="71">
        <v>0.9909</v>
      </c>
      <c r="BI54" s="71">
        <v>0.79879999999999995</v>
      </c>
      <c r="BJ54" s="71">
        <v>0.86929999999999996</v>
      </c>
      <c r="BK54" s="71">
        <v>0.95179999999999998</v>
      </c>
      <c r="BL54" s="71">
        <v>0.87209999999999999</v>
      </c>
      <c r="BM54" s="71">
        <v>0.9758</v>
      </c>
      <c r="BN54" s="71">
        <v>1.105</v>
      </c>
      <c r="BO54" s="71">
        <v>1.048</v>
      </c>
      <c r="BP54" s="71">
        <v>0.89680000000000004</v>
      </c>
      <c r="BQ54" s="71">
        <v>1.0740000000000001</v>
      </c>
      <c r="BR54" s="71">
        <v>0.89649999999999996</v>
      </c>
      <c r="BS54" s="71">
        <v>0.877</v>
      </c>
      <c r="BT54" s="71">
        <v>0.95679999999999998</v>
      </c>
      <c r="BU54" s="71">
        <v>0.80430000000000001</v>
      </c>
      <c r="BV54" s="71">
        <v>0.69640000000000002</v>
      </c>
      <c r="BW54" s="71">
        <v>0.91479999999999995</v>
      </c>
      <c r="BX54" s="71">
        <v>0.96130000000000004</v>
      </c>
      <c r="BY54" s="71">
        <v>1.119</v>
      </c>
      <c r="BZ54" s="71">
        <v>1.0229999999999999</v>
      </c>
      <c r="CA54" s="71">
        <v>1.004</v>
      </c>
      <c r="CB54" s="71">
        <v>0.73429999999999995</v>
      </c>
      <c r="CC54" s="71">
        <v>1.0529999999999999</v>
      </c>
      <c r="CD54" s="71">
        <v>1.113</v>
      </c>
      <c r="CE54" s="71">
        <v>1.0049999999999999</v>
      </c>
      <c r="CF54" s="71">
        <v>1.109</v>
      </c>
      <c r="CG54" s="71">
        <v>1.179</v>
      </c>
      <c r="CH54" s="71">
        <v>1.08</v>
      </c>
      <c r="CI54" s="71">
        <v>0.92889999999999995</v>
      </c>
      <c r="CJ54" s="71">
        <v>0.98509999999999998</v>
      </c>
      <c r="CK54" s="71">
        <v>1.0149999999999999</v>
      </c>
      <c r="CL54" s="71">
        <v>1.085</v>
      </c>
      <c r="CM54" s="71">
        <v>1.0840000000000001</v>
      </c>
      <c r="CN54" s="71">
        <v>1.1220000000000001</v>
      </c>
      <c r="CO54" s="71">
        <v>1.0109999999999999</v>
      </c>
      <c r="CP54" s="71">
        <v>1.0169999999999999</v>
      </c>
      <c r="CQ54" s="71">
        <v>1.03</v>
      </c>
      <c r="CR54" s="71">
        <v>1.0720000000000001</v>
      </c>
      <c r="CS54" s="71">
        <v>1.0660000000000001</v>
      </c>
      <c r="CT54" s="71">
        <v>0.93510000000000004</v>
      </c>
      <c r="CU54" s="71">
        <v>0.89829999999999999</v>
      </c>
      <c r="CV54" s="71">
        <v>1.105</v>
      </c>
      <c r="CW54" s="71">
        <v>0.98350000000000004</v>
      </c>
      <c r="CX54" s="71">
        <v>0.97499999999999998</v>
      </c>
      <c r="CY54" s="71">
        <v>1.0189999999999999</v>
      </c>
      <c r="CZ54" s="71">
        <v>0.95109999999999995</v>
      </c>
      <c r="DA54" s="71">
        <v>0.95860000000000001</v>
      </c>
      <c r="DB54" s="71">
        <v>0.96389999999999998</v>
      </c>
      <c r="DC54" s="71">
        <v>0.93579999999999997</v>
      </c>
      <c r="DD54" s="71">
        <v>1.0509999999999999</v>
      </c>
      <c r="DE54" s="71">
        <v>1.127</v>
      </c>
      <c r="DF54" s="71">
        <v>1.042</v>
      </c>
      <c r="DG54" s="71">
        <v>1.0880000000000001</v>
      </c>
      <c r="DH54" s="71">
        <v>0.94450000000000001</v>
      </c>
      <c r="DI54" s="71">
        <v>0.93069999999999997</v>
      </c>
      <c r="DJ54" s="71">
        <v>1.123</v>
      </c>
      <c r="DK54" s="71">
        <v>0.9153</v>
      </c>
      <c r="DL54" s="71">
        <v>0.94069999999999998</v>
      </c>
      <c r="DM54" s="71">
        <v>1.0289999999999999</v>
      </c>
      <c r="DN54" s="71">
        <v>1.1160000000000001</v>
      </c>
      <c r="DO54" s="71">
        <v>0.93600000000000005</v>
      </c>
      <c r="DP54" s="71">
        <v>1.0609999999999999</v>
      </c>
      <c r="DQ54" s="71">
        <v>1.071</v>
      </c>
      <c r="DR54" s="71">
        <v>0.85409999999999997</v>
      </c>
      <c r="DS54" s="71">
        <v>1.016</v>
      </c>
      <c r="DT54" s="71">
        <v>1.0049999999999999</v>
      </c>
      <c r="DU54" s="71">
        <v>0.93459999999999999</v>
      </c>
      <c r="DV54" s="71">
        <v>0.95830000000000004</v>
      </c>
      <c r="DW54" s="71">
        <v>0.55710000000000004</v>
      </c>
      <c r="DX54" s="71">
        <v>0.85709999999999997</v>
      </c>
      <c r="DY54" s="71">
        <v>0.9415</v>
      </c>
      <c r="DZ54" s="71">
        <v>0.98519999999999996</v>
      </c>
      <c r="EA54" s="71">
        <v>1.0149999999999999</v>
      </c>
      <c r="EB54" s="71">
        <v>1.052</v>
      </c>
      <c r="EC54" s="71">
        <v>0.9798</v>
      </c>
      <c r="ED54" s="71">
        <v>1.0549999999999999</v>
      </c>
      <c r="EE54" s="71">
        <v>0.96479999999999999</v>
      </c>
      <c r="EF54" s="71">
        <v>0.99139999999999995</v>
      </c>
      <c r="EG54" s="71">
        <v>1.0529999999999999</v>
      </c>
      <c r="EH54" s="71">
        <v>1.002</v>
      </c>
      <c r="EI54" s="71">
        <v>1.0009999999999999</v>
      </c>
      <c r="EJ54" s="71">
        <v>1.1299999999999999</v>
      </c>
      <c r="EK54" s="71">
        <v>1.2010000000000001</v>
      </c>
      <c r="EL54" s="71">
        <v>1.0489999999999999</v>
      </c>
      <c r="EM54" s="71">
        <v>1.163</v>
      </c>
      <c r="EN54" s="71">
        <v>0.87770000000000004</v>
      </c>
      <c r="EO54" s="71">
        <v>0.97770000000000001</v>
      </c>
      <c r="EP54" s="71">
        <v>1.097</v>
      </c>
      <c r="EQ54" s="71">
        <v>1.052</v>
      </c>
      <c r="ER54" s="71">
        <v>0.99139999999999995</v>
      </c>
      <c r="ES54" s="71">
        <v>1.1339999999999999</v>
      </c>
      <c r="ET54" s="71">
        <v>0.98599999999999999</v>
      </c>
      <c r="EU54" s="71">
        <v>9.5150000000000006</v>
      </c>
      <c r="EV54" s="71">
        <v>0.96540000000000004</v>
      </c>
      <c r="EW54" s="71">
        <v>0.96079999999999999</v>
      </c>
      <c r="EX54" s="71">
        <v>1.0409999999999999</v>
      </c>
      <c r="EY54" s="71">
        <v>0.98309999999999997</v>
      </c>
      <c r="EZ54" s="71">
        <v>1.0760000000000001</v>
      </c>
      <c r="FA54" s="71">
        <v>0.95409999999999995</v>
      </c>
      <c r="FB54" s="71">
        <v>0.91969999999999996</v>
      </c>
      <c r="FC54" s="71">
        <v>0.9889</v>
      </c>
      <c r="FD54" s="71">
        <v>1</v>
      </c>
      <c r="FE54" s="71">
        <v>1.113</v>
      </c>
      <c r="FF54" s="71">
        <v>0.94589999999999996</v>
      </c>
      <c r="FG54" s="71">
        <v>0.98140000000000005</v>
      </c>
      <c r="FH54" s="71">
        <v>1.0189999999999999</v>
      </c>
      <c r="FI54" s="71">
        <v>2.2530000000000001</v>
      </c>
      <c r="FJ54" s="71">
        <v>1.014</v>
      </c>
      <c r="FK54" s="71">
        <v>0.99099999999999999</v>
      </c>
      <c r="FL54" s="71">
        <v>1.0489999999999999</v>
      </c>
      <c r="FM54" s="71">
        <v>0.96750000000000003</v>
      </c>
      <c r="FN54" s="71">
        <v>1.056</v>
      </c>
      <c r="FO54" s="71">
        <v>0.99560000000000004</v>
      </c>
      <c r="FP54" s="71">
        <v>1.1040000000000001</v>
      </c>
      <c r="FQ54" s="71">
        <v>0</v>
      </c>
      <c r="FR54" s="71">
        <v>0</v>
      </c>
      <c r="FS54" s="71">
        <v>0</v>
      </c>
      <c r="FT54" s="71">
        <v>1</v>
      </c>
      <c r="FU54" s="71">
        <v>0</v>
      </c>
      <c r="FV54" s="71">
        <v>0</v>
      </c>
      <c r="FW54" s="71">
        <v>0</v>
      </c>
      <c r="FX54" s="71">
        <v>0</v>
      </c>
      <c r="FY54" s="71">
        <v>0</v>
      </c>
      <c r="FZ54" s="71">
        <v>0</v>
      </c>
      <c r="GA54" s="71">
        <v>0</v>
      </c>
      <c r="GB54" s="71">
        <v>0</v>
      </c>
      <c r="GC54" s="71">
        <v>0</v>
      </c>
      <c r="GD54" s="71">
        <v>0</v>
      </c>
      <c r="GE54" s="71">
        <v>0</v>
      </c>
      <c r="GF54" s="71">
        <v>0</v>
      </c>
      <c r="GG54" s="71">
        <v>0</v>
      </c>
      <c r="GH54" s="71">
        <v>0</v>
      </c>
      <c r="GI54" s="71">
        <v>0</v>
      </c>
      <c r="GJ54" s="71">
        <v>0</v>
      </c>
      <c r="GK54" s="71">
        <v>0</v>
      </c>
      <c r="GL54" s="71">
        <v>0</v>
      </c>
      <c r="GM54" s="71">
        <v>0</v>
      </c>
      <c r="GN54" s="71">
        <v>0</v>
      </c>
      <c r="GO54" s="71">
        <v>0</v>
      </c>
      <c r="GP54" s="71">
        <v>0</v>
      </c>
      <c r="GQ54" s="71">
        <v>0</v>
      </c>
      <c r="GR54" s="71">
        <v>0</v>
      </c>
      <c r="GS54" s="71">
        <v>0</v>
      </c>
      <c r="GT54" s="71">
        <v>0</v>
      </c>
      <c r="GU54" s="71">
        <v>0</v>
      </c>
      <c r="GV54" s="71">
        <v>0</v>
      </c>
      <c r="GW54" s="71">
        <v>0</v>
      </c>
      <c r="GX54" s="71">
        <v>0</v>
      </c>
      <c r="GY54" s="71">
        <v>0</v>
      </c>
      <c r="GZ54" s="71">
        <v>0</v>
      </c>
      <c r="HA54" s="71">
        <v>0</v>
      </c>
      <c r="HB54" s="71">
        <v>0</v>
      </c>
      <c r="HC54" s="71">
        <v>0</v>
      </c>
      <c r="HD54" s="71">
        <v>0</v>
      </c>
      <c r="HE54" s="71">
        <v>0</v>
      </c>
      <c r="HF54" s="71">
        <v>0</v>
      </c>
      <c r="HG54" s="71">
        <v>0</v>
      </c>
      <c r="HH54" s="71">
        <v>0</v>
      </c>
      <c r="HI54" s="71">
        <v>0</v>
      </c>
      <c r="HJ54" s="71">
        <v>0</v>
      </c>
      <c r="HK54" s="71">
        <v>0</v>
      </c>
      <c r="HL54" s="71">
        <v>0</v>
      </c>
      <c r="HM54" s="71">
        <v>0</v>
      </c>
      <c r="HN54" s="71">
        <v>0</v>
      </c>
      <c r="HO54" s="71">
        <v>0</v>
      </c>
      <c r="HP54" s="71">
        <v>0</v>
      </c>
      <c r="HQ54" s="71">
        <v>0</v>
      </c>
      <c r="HR54" s="71">
        <v>0</v>
      </c>
      <c r="HS54" s="71">
        <v>0</v>
      </c>
      <c r="HT54" s="71">
        <v>0</v>
      </c>
      <c r="HU54" s="71">
        <v>0</v>
      </c>
      <c r="HV54" s="71">
        <v>0</v>
      </c>
      <c r="HW54" s="71">
        <v>0</v>
      </c>
      <c r="HX54" s="71">
        <v>0</v>
      </c>
      <c r="HY54" s="71">
        <v>0</v>
      </c>
      <c r="HZ54" s="71">
        <v>0</v>
      </c>
      <c r="IA54" s="71">
        <v>0</v>
      </c>
      <c r="IB54" s="71">
        <v>0</v>
      </c>
      <c r="IC54" s="71">
        <v>0</v>
      </c>
      <c r="ID54" s="71">
        <v>0</v>
      </c>
      <c r="IE54" s="71">
        <v>0</v>
      </c>
      <c r="IF54" s="71">
        <v>0</v>
      </c>
      <c r="IG54" s="71">
        <v>0</v>
      </c>
      <c r="IH54" s="71">
        <v>0</v>
      </c>
      <c r="II54" s="71">
        <v>0</v>
      </c>
      <c r="IJ54" s="71">
        <v>0</v>
      </c>
      <c r="IK54" s="71">
        <v>0</v>
      </c>
      <c r="IL54" s="71">
        <v>0</v>
      </c>
      <c r="IM54" s="71">
        <v>0</v>
      </c>
      <c r="IN54" s="71">
        <v>0</v>
      </c>
      <c r="IO54" s="71">
        <v>0</v>
      </c>
      <c r="IP54" s="71">
        <v>0</v>
      </c>
      <c r="IQ54" s="71">
        <v>0</v>
      </c>
      <c r="IR54" s="71">
        <v>0</v>
      </c>
      <c r="IS54" s="71">
        <v>0</v>
      </c>
      <c r="IT54" s="71">
        <v>0</v>
      </c>
      <c r="IU54" s="71">
        <v>0</v>
      </c>
      <c r="IV54" s="71">
        <v>0</v>
      </c>
      <c r="IW54" s="71">
        <v>0</v>
      </c>
      <c r="IX54" s="71">
        <v>0</v>
      </c>
      <c r="IY54" s="71">
        <v>0</v>
      </c>
      <c r="IZ54" s="71">
        <v>0</v>
      </c>
      <c r="JA54" s="71">
        <v>0</v>
      </c>
      <c r="JB54" s="71">
        <v>0</v>
      </c>
      <c r="JC54" s="71">
        <v>0</v>
      </c>
      <c r="JD54" s="71">
        <v>0</v>
      </c>
      <c r="JE54" s="71">
        <v>0</v>
      </c>
      <c r="JF54" s="71">
        <v>0</v>
      </c>
      <c r="JG54" s="71">
        <v>0</v>
      </c>
      <c r="JH54" s="71">
        <v>0</v>
      </c>
      <c r="JI54" s="71">
        <v>0</v>
      </c>
      <c r="JJ54" s="71">
        <v>0</v>
      </c>
      <c r="JK54" s="71">
        <v>0</v>
      </c>
      <c r="JL54" s="71">
        <v>0</v>
      </c>
      <c r="JM54" s="71">
        <v>0</v>
      </c>
      <c r="JN54" s="71">
        <v>0</v>
      </c>
      <c r="JO54" s="71">
        <v>0</v>
      </c>
      <c r="JP54" s="71">
        <v>0</v>
      </c>
      <c r="JQ54" s="71">
        <v>0</v>
      </c>
      <c r="JR54" s="71">
        <v>0</v>
      </c>
      <c r="JS54" s="71">
        <v>0</v>
      </c>
      <c r="JT54" s="71">
        <v>0</v>
      </c>
      <c r="JU54" s="71">
        <v>0</v>
      </c>
      <c r="JV54" s="71">
        <v>0</v>
      </c>
      <c r="JW54" s="71">
        <v>0</v>
      </c>
      <c r="JX54" s="71">
        <v>0</v>
      </c>
      <c r="JY54" s="71">
        <v>0</v>
      </c>
      <c r="JZ54" s="71">
        <v>0</v>
      </c>
      <c r="KA54" s="71">
        <v>0</v>
      </c>
      <c r="KB54" s="71">
        <v>0</v>
      </c>
      <c r="KC54" s="71">
        <v>0</v>
      </c>
      <c r="KD54" s="71">
        <v>0</v>
      </c>
      <c r="KE54" s="71">
        <v>0</v>
      </c>
      <c r="KF54" s="71">
        <v>0</v>
      </c>
      <c r="KG54" s="71">
        <v>0</v>
      </c>
      <c r="KH54" s="71">
        <v>0</v>
      </c>
      <c r="KI54" s="71">
        <v>0</v>
      </c>
      <c r="KJ54" s="71">
        <v>0</v>
      </c>
      <c r="KK54" s="71">
        <v>0</v>
      </c>
      <c r="KL54" s="71">
        <v>0</v>
      </c>
      <c r="KM54" s="71">
        <v>0</v>
      </c>
      <c r="KN54" s="71">
        <v>0</v>
      </c>
      <c r="KO54" s="71">
        <v>0</v>
      </c>
      <c r="KP54" s="71">
        <v>0</v>
      </c>
      <c r="KQ54" s="71">
        <v>0</v>
      </c>
      <c r="KR54" s="71">
        <v>0</v>
      </c>
      <c r="KS54" s="71">
        <v>0</v>
      </c>
      <c r="KT54" s="71">
        <v>0</v>
      </c>
      <c r="KU54" s="71">
        <v>0</v>
      </c>
      <c r="KV54" s="71">
        <v>0</v>
      </c>
      <c r="KW54" s="71">
        <v>0</v>
      </c>
      <c r="KX54" s="71">
        <v>0</v>
      </c>
      <c r="KY54" s="71">
        <v>1</v>
      </c>
      <c r="KZ54" s="71">
        <v>0</v>
      </c>
      <c r="LA54" s="71">
        <v>0</v>
      </c>
      <c r="LB54" s="71">
        <v>0</v>
      </c>
      <c r="LC54" s="71">
        <v>0</v>
      </c>
      <c r="LD54" s="71">
        <v>0</v>
      </c>
      <c r="LE54" s="71">
        <v>0</v>
      </c>
      <c r="LF54" s="71">
        <v>0</v>
      </c>
      <c r="LG54" s="71">
        <v>0</v>
      </c>
      <c r="LH54" s="71">
        <v>0</v>
      </c>
      <c r="LI54" s="71">
        <v>0</v>
      </c>
      <c r="LJ54" s="71">
        <v>0</v>
      </c>
      <c r="LK54" s="71">
        <v>0</v>
      </c>
      <c r="LL54" s="71">
        <v>0</v>
      </c>
      <c r="LM54" s="71">
        <v>1</v>
      </c>
      <c r="LN54" s="71">
        <v>0</v>
      </c>
      <c r="LO54" s="71">
        <v>0</v>
      </c>
      <c r="LP54" s="71">
        <v>0</v>
      </c>
      <c r="LQ54" s="71">
        <v>0</v>
      </c>
      <c r="LR54" s="71">
        <v>0</v>
      </c>
      <c r="LS54" s="71">
        <v>0</v>
      </c>
      <c r="LT54" s="71">
        <v>0</v>
      </c>
    </row>
    <row r="55" spans="1:332">
      <c r="A55" s="71" t="s">
        <v>33</v>
      </c>
      <c r="B55" s="71" t="s">
        <v>31</v>
      </c>
      <c r="C55" s="71">
        <v>1436001</v>
      </c>
      <c r="D55" s="71" t="s">
        <v>101</v>
      </c>
      <c r="E55" s="71" t="s">
        <v>104</v>
      </c>
      <c r="F55" s="71" t="s">
        <v>2116</v>
      </c>
      <c r="G55" s="71">
        <v>20000</v>
      </c>
      <c r="H55" s="71">
        <v>1456000</v>
      </c>
      <c r="I55" s="71" t="s">
        <v>75</v>
      </c>
      <c r="J55" s="71">
        <v>6.2500000000000003E-3</v>
      </c>
      <c r="K55" s="71">
        <v>1</v>
      </c>
      <c r="L55" s="71" t="s">
        <v>1745</v>
      </c>
      <c r="M55" s="71">
        <v>1.006</v>
      </c>
      <c r="N55" s="71">
        <v>1.141</v>
      </c>
      <c r="O55" s="71">
        <v>1.1100000000000001</v>
      </c>
      <c r="P55" s="71">
        <v>1.21</v>
      </c>
      <c r="Q55" s="71">
        <v>1.1160000000000001</v>
      </c>
      <c r="R55" s="71">
        <v>1.048</v>
      </c>
      <c r="S55" s="71">
        <v>1.119</v>
      </c>
      <c r="T55" s="71">
        <v>1.137</v>
      </c>
      <c r="U55" s="71">
        <v>1.143</v>
      </c>
      <c r="V55" s="71">
        <v>0.88990000000000002</v>
      </c>
      <c r="W55" s="71">
        <v>1.0740000000000001</v>
      </c>
      <c r="X55" s="71">
        <v>0.9889</v>
      </c>
      <c r="Y55" s="71">
        <v>1.1200000000000001</v>
      </c>
      <c r="Z55" s="71">
        <v>1.161</v>
      </c>
      <c r="AA55" s="71">
        <v>1.0720000000000001</v>
      </c>
      <c r="AB55" s="71">
        <v>1.1379999999999999</v>
      </c>
      <c r="AC55" s="71">
        <v>1.0580000000000001</v>
      </c>
      <c r="AD55" s="71">
        <v>1.2310000000000001</v>
      </c>
      <c r="AE55" s="71">
        <v>1.18</v>
      </c>
      <c r="AF55" s="71">
        <v>1.198</v>
      </c>
      <c r="AG55" s="71">
        <v>1.0680000000000001</v>
      </c>
      <c r="AH55" s="71">
        <v>1.139</v>
      </c>
      <c r="AI55" s="71">
        <v>1.0960000000000001</v>
      </c>
      <c r="AJ55" s="71">
        <v>1.1559999999999999</v>
      </c>
      <c r="AK55" s="71">
        <v>1.147</v>
      </c>
      <c r="AL55" s="71">
        <v>1.177</v>
      </c>
      <c r="AM55" s="71">
        <v>1.0620000000000001</v>
      </c>
      <c r="AN55" s="71">
        <v>1.208</v>
      </c>
      <c r="AO55" s="71">
        <v>1.111</v>
      </c>
      <c r="AP55" s="71">
        <v>1.1459999999999999</v>
      </c>
      <c r="AQ55" s="71">
        <v>1.127</v>
      </c>
      <c r="AR55" s="71">
        <v>1.179</v>
      </c>
      <c r="AS55" s="71">
        <v>1.109</v>
      </c>
      <c r="AT55" s="71">
        <v>1.1459999999999999</v>
      </c>
      <c r="AU55" s="71">
        <v>1.054</v>
      </c>
      <c r="AV55" s="71">
        <v>1.0349999999999999</v>
      </c>
      <c r="AW55" s="71">
        <v>1.179</v>
      </c>
      <c r="AX55" s="71">
        <v>1.083</v>
      </c>
      <c r="AY55" s="71">
        <v>1.1140000000000001</v>
      </c>
      <c r="AZ55" s="71">
        <v>1.169</v>
      </c>
      <c r="BA55" s="71">
        <v>1.1579999999999999</v>
      </c>
      <c r="BB55" s="71">
        <v>1.0580000000000001</v>
      </c>
      <c r="BC55" s="71">
        <v>1.224</v>
      </c>
      <c r="BD55" s="71">
        <v>1.179</v>
      </c>
      <c r="BE55" s="71">
        <v>1.137</v>
      </c>
      <c r="BF55" s="71">
        <v>1.071</v>
      </c>
      <c r="BG55" s="71">
        <v>1.1619999999999999</v>
      </c>
      <c r="BH55" s="71">
        <v>1.109</v>
      </c>
      <c r="BI55" s="71">
        <v>1.042</v>
      </c>
      <c r="BJ55" s="71">
        <v>1.151</v>
      </c>
      <c r="BK55" s="71">
        <v>1.0609999999999999</v>
      </c>
      <c r="BL55" s="71">
        <v>1.113</v>
      </c>
      <c r="BM55" s="71">
        <v>0.99390000000000001</v>
      </c>
      <c r="BN55" s="71">
        <v>1.2050000000000001</v>
      </c>
      <c r="BO55" s="71">
        <v>0.97770000000000001</v>
      </c>
      <c r="BP55" s="71">
        <v>1.069</v>
      </c>
      <c r="BQ55" s="71">
        <v>1.167</v>
      </c>
      <c r="BR55" s="71">
        <v>1.121</v>
      </c>
      <c r="BS55" s="71">
        <v>0.98370000000000002</v>
      </c>
      <c r="BT55" s="71">
        <v>0.95409999999999995</v>
      </c>
      <c r="BU55" s="71">
        <v>0.75</v>
      </c>
      <c r="BV55" s="71">
        <v>0.72740000000000005</v>
      </c>
      <c r="BW55" s="71">
        <v>1.161</v>
      </c>
      <c r="BX55" s="71">
        <v>1.139</v>
      </c>
      <c r="BY55" s="71">
        <v>1.1819999999999999</v>
      </c>
      <c r="BZ55" s="71">
        <v>1.1279999999999999</v>
      </c>
      <c r="CA55" s="71">
        <v>1.097</v>
      </c>
      <c r="CB55" s="71">
        <v>0.93240000000000001</v>
      </c>
      <c r="CC55" s="71">
        <v>1.2070000000000001</v>
      </c>
      <c r="CD55" s="71">
        <v>1.1339999999999999</v>
      </c>
      <c r="CE55" s="71">
        <v>1.0760000000000001</v>
      </c>
      <c r="CF55" s="71">
        <v>1.034</v>
      </c>
      <c r="CG55" s="71">
        <v>1.016</v>
      </c>
      <c r="CH55" s="71">
        <v>1.181</v>
      </c>
      <c r="CI55" s="71">
        <v>1.028</v>
      </c>
      <c r="CJ55" s="71">
        <v>1.1870000000000001</v>
      </c>
      <c r="CK55" s="71">
        <v>1.2410000000000001</v>
      </c>
      <c r="CL55" s="71">
        <v>1.179</v>
      </c>
      <c r="CM55" s="71">
        <v>1.236</v>
      </c>
      <c r="CN55" s="71">
        <v>1.145</v>
      </c>
      <c r="CO55" s="71">
        <v>1.05</v>
      </c>
      <c r="CP55" s="71">
        <v>1.099</v>
      </c>
      <c r="CQ55" s="71">
        <v>1.1759999999999999</v>
      </c>
      <c r="CR55" s="71">
        <v>1.1919999999999999</v>
      </c>
      <c r="CS55" s="71">
        <v>1.262</v>
      </c>
      <c r="CT55" s="71">
        <v>1.0149999999999999</v>
      </c>
      <c r="CU55" s="71">
        <v>1.0669999999999999</v>
      </c>
      <c r="CV55" s="71">
        <v>1.143</v>
      </c>
      <c r="CW55" s="71">
        <v>1.1020000000000001</v>
      </c>
      <c r="CX55" s="71">
        <v>1.101</v>
      </c>
      <c r="CY55" s="71">
        <v>1.137</v>
      </c>
      <c r="CZ55" s="71">
        <v>1.153</v>
      </c>
      <c r="DA55" s="71">
        <v>1.151</v>
      </c>
      <c r="DB55" s="71">
        <v>1.115</v>
      </c>
      <c r="DC55" s="71">
        <v>1.0149999999999999</v>
      </c>
      <c r="DD55" s="71">
        <v>1.012</v>
      </c>
      <c r="DE55" s="71">
        <v>1.0960000000000001</v>
      </c>
      <c r="DF55" s="71">
        <v>1.1599999999999999</v>
      </c>
      <c r="DG55" s="71">
        <v>1.0529999999999999</v>
      </c>
      <c r="DH55" s="71">
        <v>1.1419999999999999</v>
      </c>
      <c r="DI55" s="71">
        <v>1.03</v>
      </c>
      <c r="DJ55" s="71">
        <v>1.0960000000000001</v>
      </c>
      <c r="DK55" s="71">
        <v>1.1120000000000001</v>
      </c>
      <c r="DL55" s="71">
        <v>1.085</v>
      </c>
      <c r="DM55" s="71">
        <v>0.98680000000000001</v>
      </c>
      <c r="DN55" s="71">
        <v>0.94279999999999997</v>
      </c>
      <c r="DO55" s="71">
        <v>1.077</v>
      </c>
      <c r="DP55" s="71">
        <v>0.91120000000000001</v>
      </c>
      <c r="DQ55" s="71">
        <v>1.1990000000000001</v>
      </c>
      <c r="DR55" s="71">
        <v>1.093</v>
      </c>
      <c r="DS55" s="71">
        <v>1.2110000000000001</v>
      </c>
      <c r="DT55" s="71">
        <v>1.198</v>
      </c>
      <c r="DU55" s="71">
        <v>1.0860000000000001</v>
      </c>
      <c r="DV55" s="71">
        <v>1.107</v>
      </c>
      <c r="DW55" s="71">
        <v>0.48</v>
      </c>
      <c r="DX55" s="71">
        <v>1.081</v>
      </c>
      <c r="DY55" s="71">
        <v>1.119</v>
      </c>
      <c r="DZ55" s="71">
        <v>1.147</v>
      </c>
      <c r="EA55" s="71">
        <v>1.1839999999999999</v>
      </c>
      <c r="EB55" s="71">
        <v>1.2190000000000001</v>
      </c>
      <c r="EC55" s="71">
        <v>1.1120000000000001</v>
      </c>
      <c r="ED55" s="71">
        <v>1.1639999999999999</v>
      </c>
      <c r="EE55" s="71">
        <v>1.1990000000000001</v>
      </c>
      <c r="EF55" s="71">
        <v>1.0289999999999999</v>
      </c>
      <c r="EG55" s="71">
        <v>1.143</v>
      </c>
      <c r="EH55" s="71">
        <v>1.18</v>
      </c>
      <c r="EI55" s="71">
        <v>1.117</v>
      </c>
      <c r="EJ55" s="71">
        <v>2.0430000000000001</v>
      </c>
      <c r="EK55" s="71">
        <v>1.1819999999999999</v>
      </c>
      <c r="EL55" s="71">
        <v>1.214</v>
      </c>
      <c r="EM55" s="71">
        <v>1.1990000000000001</v>
      </c>
      <c r="EN55" s="71">
        <v>1.1459999999999999</v>
      </c>
      <c r="EO55" s="71">
        <v>1.2010000000000001</v>
      </c>
      <c r="EP55" s="71">
        <v>1.0449999999999999</v>
      </c>
      <c r="EQ55" s="71">
        <v>1.167</v>
      </c>
      <c r="ER55" s="71">
        <v>1.2410000000000001</v>
      </c>
      <c r="ES55" s="71">
        <v>1.0269999999999999</v>
      </c>
      <c r="ET55" s="71">
        <v>1.1779999999999999</v>
      </c>
      <c r="EU55" s="71">
        <v>1.139</v>
      </c>
      <c r="EV55" s="71">
        <v>1.115</v>
      </c>
      <c r="EW55" s="71">
        <v>1.2190000000000001</v>
      </c>
      <c r="EX55" s="71">
        <v>1.163</v>
      </c>
      <c r="EY55" s="71">
        <v>1.1679999999999999</v>
      </c>
      <c r="EZ55" s="71">
        <v>1.17</v>
      </c>
      <c r="FA55" s="71">
        <v>1.242</v>
      </c>
      <c r="FB55" s="71">
        <v>1.0900000000000001</v>
      </c>
      <c r="FC55" s="71">
        <v>1.085</v>
      </c>
      <c r="FD55" s="71">
        <v>1.1220000000000001</v>
      </c>
      <c r="FE55" s="71">
        <v>1.228</v>
      </c>
      <c r="FF55" s="71">
        <v>1.2230000000000001</v>
      </c>
      <c r="FG55" s="71">
        <v>1.173</v>
      </c>
      <c r="FH55" s="71">
        <v>1.157</v>
      </c>
      <c r="FI55" s="71">
        <v>1.149</v>
      </c>
      <c r="FJ55" s="71">
        <v>1.0960000000000001</v>
      </c>
      <c r="FK55" s="71">
        <v>1.1850000000000001</v>
      </c>
      <c r="FL55" s="71">
        <v>1.1719999999999999</v>
      </c>
      <c r="FM55" s="71">
        <v>1.1379999999999999</v>
      </c>
      <c r="FN55" s="71">
        <v>1.149</v>
      </c>
      <c r="FO55" s="71">
        <v>1.103</v>
      </c>
      <c r="FP55" s="71">
        <v>1.175</v>
      </c>
      <c r="FQ55" s="71">
        <v>0</v>
      </c>
      <c r="FR55" s="71">
        <v>0</v>
      </c>
      <c r="FS55" s="71">
        <v>0</v>
      </c>
      <c r="FT55" s="71">
        <v>0</v>
      </c>
      <c r="FU55" s="71">
        <v>0</v>
      </c>
      <c r="FV55" s="71">
        <v>0</v>
      </c>
      <c r="FW55" s="71">
        <v>0</v>
      </c>
      <c r="FX55" s="71">
        <v>0</v>
      </c>
      <c r="FY55" s="71">
        <v>0</v>
      </c>
      <c r="FZ55" s="71">
        <v>0</v>
      </c>
      <c r="GA55" s="71">
        <v>0</v>
      </c>
      <c r="GB55" s="71">
        <v>0</v>
      </c>
      <c r="GC55" s="71">
        <v>0</v>
      </c>
      <c r="GD55" s="71">
        <v>0</v>
      </c>
      <c r="GE55" s="71">
        <v>0</v>
      </c>
      <c r="GF55" s="71">
        <v>0</v>
      </c>
      <c r="GG55" s="71">
        <v>0</v>
      </c>
      <c r="GH55" s="71">
        <v>0</v>
      </c>
      <c r="GI55" s="71">
        <v>0</v>
      </c>
      <c r="GJ55" s="71">
        <v>0</v>
      </c>
      <c r="GK55" s="71">
        <v>0</v>
      </c>
      <c r="GL55" s="71">
        <v>0</v>
      </c>
      <c r="GM55" s="71">
        <v>0</v>
      </c>
      <c r="GN55" s="71">
        <v>0</v>
      </c>
      <c r="GO55" s="71">
        <v>0</v>
      </c>
      <c r="GP55" s="71">
        <v>0</v>
      </c>
      <c r="GQ55" s="71">
        <v>0</v>
      </c>
      <c r="GR55" s="71">
        <v>0</v>
      </c>
      <c r="GS55" s="71">
        <v>0</v>
      </c>
      <c r="GT55" s="71">
        <v>0</v>
      </c>
      <c r="GU55" s="71">
        <v>0</v>
      </c>
      <c r="GV55" s="71">
        <v>0</v>
      </c>
      <c r="GW55" s="71">
        <v>0</v>
      </c>
      <c r="GX55" s="71">
        <v>0</v>
      </c>
      <c r="GY55" s="71">
        <v>0</v>
      </c>
      <c r="GZ55" s="71">
        <v>0</v>
      </c>
      <c r="HA55" s="71">
        <v>0</v>
      </c>
      <c r="HB55" s="71">
        <v>0</v>
      </c>
      <c r="HC55" s="71">
        <v>0</v>
      </c>
      <c r="HD55" s="71">
        <v>0</v>
      </c>
      <c r="HE55" s="71">
        <v>0</v>
      </c>
      <c r="HF55" s="71">
        <v>0</v>
      </c>
      <c r="HG55" s="71">
        <v>0</v>
      </c>
      <c r="HH55" s="71">
        <v>0</v>
      </c>
      <c r="HI55" s="71">
        <v>0</v>
      </c>
      <c r="HJ55" s="71">
        <v>0</v>
      </c>
      <c r="HK55" s="71">
        <v>0</v>
      </c>
      <c r="HL55" s="71">
        <v>0</v>
      </c>
      <c r="HM55" s="71">
        <v>0</v>
      </c>
      <c r="HN55" s="71">
        <v>0</v>
      </c>
      <c r="HO55" s="71">
        <v>0</v>
      </c>
      <c r="HP55" s="71">
        <v>0</v>
      </c>
      <c r="HQ55" s="71">
        <v>0</v>
      </c>
      <c r="HR55" s="71">
        <v>0</v>
      </c>
      <c r="HS55" s="71">
        <v>0</v>
      </c>
      <c r="HT55" s="71">
        <v>0</v>
      </c>
      <c r="HU55" s="71">
        <v>0</v>
      </c>
      <c r="HV55" s="71">
        <v>0</v>
      </c>
      <c r="HW55" s="71">
        <v>0</v>
      </c>
      <c r="HX55" s="71">
        <v>0</v>
      </c>
      <c r="HY55" s="71">
        <v>0</v>
      </c>
      <c r="HZ55" s="71">
        <v>0</v>
      </c>
      <c r="IA55" s="71">
        <v>0</v>
      </c>
      <c r="IB55" s="71">
        <v>0</v>
      </c>
      <c r="IC55" s="71">
        <v>0</v>
      </c>
      <c r="ID55" s="71">
        <v>0</v>
      </c>
      <c r="IE55" s="71">
        <v>0</v>
      </c>
      <c r="IF55" s="71">
        <v>0</v>
      </c>
      <c r="IG55" s="71">
        <v>0</v>
      </c>
      <c r="IH55" s="71">
        <v>0</v>
      </c>
      <c r="II55" s="71">
        <v>0</v>
      </c>
      <c r="IJ55" s="71">
        <v>0</v>
      </c>
      <c r="IK55" s="71">
        <v>0</v>
      </c>
      <c r="IL55" s="71">
        <v>0</v>
      </c>
      <c r="IM55" s="71">
        <v>0</v>
      </c>
      <c r="IN55" s="71">
        <v>0</v>
      </c>
      <c r="IO55" s="71">
        <v>0</v>
      </c>
      <c r="IP55" s="71">
        <v>0</v>
      </c>
      <c r="IQ55" s="71">
        <v>0</v>
      </c>
      <c r="IR55" s="71">
        <v>0</v>
      </c>
      <c r="IS55" s="71">
        <v>0</v>
      </c>
      <c r="IT55" s="71">
        <v>0</v>
      </c>
      <c r="IU55" s="71">
        <v>0</v>
      </c>
      <c r="IV55" s="71">
        <v>0</v>
      </c>
      <c r="IW55" s="71">
        <v>0</v>
      </c>
      <c r="IX55" s="71">
        <v>0</v>
      </c>
      <c r="IY55" s="71">
        <v>0</v>
      </c>
      <c r="IZ55" s="71">
        <v>0</v>
      </c>
      <c r="JA55" s="71">
        <v>0</v>
      </c>
      <c r="JB55" s="71">
        <v>0</v>
      </c>
      <c r="JC55" s="71">
        <v>0</v>
      </c>
      <c r="JD55" s="71">
        <v>0</v>
      </c>
      <c r="JE55" s="71">
        <v>0</v>
      </c>
      <c r="JF55" s="71">
        <v>0</v>
      </c>
      <c r="JG55" s="71">
        <v>0</v>
      </c>
      <c r="JH55" s="71">
        <v>0</v>
      </c>
      <c r="JI55" s="71">
        <v>0</v>
      </c>
      <c r="JJ55" s="71">
        <v>0</v>
      </c>
      <c r="JK55" s="71">
        <v>0</v>
      </c>
      <c r="JL55" s="71">
        <v>0</v>
      </c>
      <c r="JM55" s="71">
        <v>0</v>
      </c>
      <c r="JN55" s="71">
        <v>0</v>
      </c>
      <c r="JO55" s="71">
        <v>0</v>
      </c>
      <c r="JP55" s="71">
        <v>0</v>
      </c>
      <c r="JQ55" s="71">
        <v>0</v>
      </c>
      <c r="JR55" s="71">
        <v>0</v>
      </c>
      <c r="JS55" s="71">
        <v>0</v>
      </c>
      <c r="JT55" s="71">
        <v>0</v>
      </c>
      <c r="JU55" s="71">
        <v>0</v>
      </c>
      <c r="JV55" s="71">
        <v>0</v>
      </c>
      <c r="JW55" s="71">
        <v>0</v>
      </c>
      <c r="JX55" s="71">
        <v>0</v>
      </c>
      <c r="JY55" s="71">
        <v>0</v>
      </c>
      <c r="JZ55" s="71">
        <v>0</v>
      </c>
      <c r="KA55" s="71">
        <v>0</v>
      </c>
      <c r="KB55" s="71">
        <v>0</v>
      </c>
      <c r="KC55" s="71">
        <v>0</v>
      </c>
      <c r="KD55" s="71">
        <v>0</v>
      </c>
      <c r="KE55" s="71">
        <v>0</v>
      </c>
      <c r="KF55" s="71">
        <v>0</v>
      </c>
      <c r="KG55" s="71">
        <v>0</v>
      </c>
      <c r="KH55" s="71">
        <v>0</v>
      </c>
      <c r="KI55" s="71">
        <v>0</v>
      </c>
      <c r="KJ55" s="71">
        <v>0</v>
      </c>
      <c r="KK55" s="71">
        <v>0</v>
      </c>
      <c r="KL55" s="71">
        <v>0</v>
      </c>
      <c r="KM55" s="71">
        <v>0</v>
      </c>
      <c r="KN55" s="71">
        <v>1</v>
      </c>
      <c r="KO55" s="71">
        <v>0</v>
      </c>
      <c r="KP55" s="71">
        <v>0</v>
      </c>
      <c r="KQ55" s="71">
        <v>0</v>
      </c>
      <c r="KR55" s="71">
        <v>0</v>
      </c>
      <c r="KS55" s="71">
        <v>0</v>
      </c>
      <c r="KT55" s="71">
        <v>0</v>
      </c>
      <c r="KU55" s="71">
        <v>0</v>
      </c>
      <c r="KV55" s="71">
        <v>0</v>
      </c>
      <c r="KW55" s="71">
        <v>0</v>
      </c>
      <c r="KX55" s="71">
        <v>0</v>
      </c>
      <c r="KY55" s="71">
        <v>0</v>
      </c>
      <c r="KZ55" s="71">
        <v>0</v>
      </c>
      <c r="LA55" s="71">
        <v>0</v>
      </c>
      <c r="LB55" s="71">
        <v>0</v>
      </c>
      <c r="LC55" s="71">
        <v>0</v>
      </c>
      <c r="LD55" s="71">
        <v>0</v>
      </c>
      <c r="LE55" s="71">
        <v>0</v>
      </c>
      <c r="LF55" s="71">
        <v>0</v>
      </c>
      <c r="LG55" s="71">
        <v>0</v>
      </c>
      <c r="LH55" s="71">
        <v>0</v>
      </c>
      <c r="LI55" s="71">
        <v>0</v>
      </c>
      <c r="LJ55" s="71">
        <v>0</v>
      </c>
      <c r="LK55" s="71">
        <v>0</v>
      </c>
      <c r="LL55" s="71">
        <v>0</v>
      </c>
      <c r="LM55" s="71">
        <v>0</v>
      </c>
      <c r="LN55" s="71">
        <v>0</v>
      </c>
      <c r="LO55" s="71">
        <v>0</v>
      </c>
      <c r="LP55" s="71">
        <v>0</v>
      </c>
      <c r="LQ55" s="71">
        <v>0</v>
      </c>
      <c r="LR55" s="71">
        <v>0</v>
      </c>
      <c r="LS55" s="71">
        <v>0</v>
      </c>
      <c r="LT55" s="71">
        <v>0</v>
      </c>
    </row>
    <row r="56" spans="1:332">
      <c r="A56" s="71" t="s">
        <v>90</v>
      </c>
      <c r="B56" s="71" t="s">
        <v>31</v>
      </c>
      <c r="C56" s="71">
        <v>1</v>
      </c>
      <c r="D56" s="71" t="s">
        <v>101</v>
      </c>
      <c r="E56" s="71" t="s">
        <v>104</v>
      </c>
      <c r="F56" s="71" t="s">
        <v>2116</v>
      </c>
      <c r="G56" s="71">
        <v>56000</v>
      </c>
      <c r="H56" s="71">
        <v>56000</v>
      </c>
      <c r="I56" s="71" t="s">
        <v>75</v>
      </c>
      <c r="J56" s="71">
        <v>6.2500000000000003E-3</v>
      </c>
      <c r="K56" s="71">
        <v>1</v>
      </c>
      <c r="L56" s="71" t="s">
        <v>1742</v>
      </c>
      <c r="M56" s="71">
        <v>1</v>
      </c>
      <c r="N56" s="71">
        <v>0.58199999999999996</v>
      </c>
      <c r="O56" s="71">
        <v>0.87090000000000001</v>
      </c>
      <c r="P56" s="71">
        <v>0.85189999999999999</v>
      </c>
      <c r="Q56" s="71">
        <v>1</v>
      </c>
      <c r="R56" s="71">
        <v>0.69610000000000005</v>
      </c>
      <c r="S56" s="71">
        <v>0.74919999999999998</v>
      </c>
      <c r="T56" s="71">
        <v>1</v>
      </c>
      <c r="U56" s="71">
        <v>0.84670000000000001</v>
      </c>
      <c r="V56" s="71">
        <v>0.73529999999999995</v>
      </c>
      <c r="W56" s="71">
        <v>0.87580000000000002</v>
      </c>
      <c r="X56" s="71">
        <v>0.94510000000000005</v>
      </c>
      <c r="Y56" s="71">
        <v>0.81940000000000002</v>
      </c>
      <c r="Z56" s="71">
        <v>0.77710000000000001</v>
      </c>
      <c r="AA56" s="71">
        <v>0.68810000000000004</v>
      </c>
      <c r="AB56" s="71">
        <v>1</v>
      </c>
      <c r="AC56" s="71">
        <v>1</v>
      </c>
      <c r="AD56" s="71">
        <v>0.76</v>
      </c>
      <c r="AE56" s="71">
        <v>0.86960000000000004</v>
      </c>
      <c r="AF56" s="71">
        <v>1</v>
      </c>
      <c r="AG56" s="71">
        <v>1</v>
      </c>
      <c r="AH56" s="71">
        <v>0.68340000000000001</v>
      </c>
      <c r="AI56" s="71">
        <v>0.76</v>
      </c>
      <c r="AJ56" s="71">
        <v>0.88190000000000002</v>
      </c>
      <c r="AK56" s="71">
        <v>1</v>
      </c>
      <c r="AL56" s="71">
        <v>0.79379999999999995</v>
      </c>
      <c r="AM56" s="71">
        <v>1</v>
      </c>
      <c r="AN56" s="71">
        <v>1</v>
      </c>
      <c r="AO56" s="71">
        <v>1</v>
      </c>
      <c r="AP56" s="71">
        <v>1</v>
      </c>
      <c r="AQ56" s="71">
        <v>0.69710000000000005</v>
      </c>
      <c r="AR56" s="71">
        <v>0.85499999999999998</v>
      </c>
      <c r="AS56" s="71">
        <v>0.76529999999999998</v>
      </c>
      <c r="AT56" s="71">
        <v>0.66439999999999999</v>
      </c>
      <c r="AU56" s="71">
        <v>1</v>
      </c>
      <c r="AV56" s="71">
        <v>1</v>
      </c>
      <c r="AW56" s="71">
        <v>1</v>
      </c>
      <c r="AX56" s="71">
        <v>1</v>
      </c>
      <c r="AY56" s="71">
        <v>1</v>
      </c>
      <c r="AZ56" s="71">
        <v>1</v>
      </c>
      <c r="BA56" s="71">
        <v>1</v>
      </c>
      <c r="BB56" s="71">
        <v>0.89200000000000002</v>
      </c>
      <c r="BC56" s="71">
        <v>0.93230000000000002</v>
      </c>
      <c r="BD56" s="71">
        <v>0.83919999999999995</v>
      </c>
      <c r="BE56" s="71">
        <v>0.8296</v>
      </c>
      <c r="BF56" s="71">
        <v>0.69730000000000003</v>
      </c>
      <c r="BG56" s="71">
        <v>1.268</v>
      </c>
      <c r="BH56" s="71">
        <v>0.84830000000000005</v>
      </c>
      <c r="BI56" s="71">
        <v>1</v>
      </c>
      <c r="BJ56" s="71">
        <v>0.76080000000000003</v>
      </c>
      <c r="BK56" s="71">
        <v>0.88129999999999997</v>
      </c>
      <c r="BL56" s="71">
        <v>0.90159999999999996</v>
      </c>
      <c r="BM56" s="71">
        <v>1</v>
      </c>
      <c r="BN56" s="71">
        <v>0.83930000000000005</v>
      </c>
      <c r="BO56" s="71">
        <v>1</v>
      </c>
      <c r="BP56" s="71">
        <v>0.66690000000000005</v>
      </c>
      <c r="BQ56" s="71">
        <v>0.8468</v>
      </c>
      <c r="BR56" s="71">
        <v>0.70420000000000005</v>
      </c>
      <c r="BS56" s="71">
        <v>0.75570000000000004</v>
      </c>
      <c r="BT56" s="71">
        <v>1</v>
      </c>
      <c r="BU56" s="71">
        <v>0.94530000000000003</v>
      </c>
      <c r="BV56" s="71">
        <v>0.73870000000000002</v>
      </c>
      <c r="BW56" s="71">
        <v>1</v>
      </c>
      <c r="BX56" s="71">
        <v>0.83350000000000002</v>
      </c>
      <c r="BY56" s="71">
        <v>0.78939999999999999</v>
      </c>
      <c r="BZ56" s="71">
        <v>0.87260000000000004</v>
      </c>
      <c r="CA56" s="71">
        <v>1</v>
      </c>
      <c r="CB56" s="71">
        <v>0.79269999999999996</v>
      </c>
      <c r="CC56" s="71">
        <v>0.8911</v>
      </c>
      <c r="CD56" s="71">
        <v>1</v>
      </c>
      <c r="CE56" s="71">
        <v>0.97199999999999998</v>
      </c>
      <c r="CF56" s="71">
        <v>1</v>
      </c>
      <c r="CG56" s="71">
        <v>1</v>
      </c>
      <c r="CH56" s="71">
        <v>0.96140000000000003</v>
      </c>
      <c r="CI56" s="71">
        <v>0.84960000000000002</v>
      </c>
      <c r="CJ56" s="71">
        <v>1</v>
      </c>
      <c r="CK56" s="71">
        <v>0.84389999999999998</v>
      </c>
      <c r="CL56" s="71">
        <v>0.9073</v>
      </c>
      <c r="CM56" s="71">
        <v>0.93220000000000003</v>
      </c>
      <c r="CN56" s="71">
        <v>0.89029999999999998</v>
      </c>
      <c r="CO56" s="71">
        <v>1</v>
      </c>
      <c r="CP56" s="71">
        <v>0.80210000000000004</v>
      </c>
      <c r="CQ56" s="71">
        <v>0.9647</v>
      </c>
      <c r="CR56" s="71">
        <v>0.92730000000000001</v>
      </c>
      <c r="CS56" s="71">
        <v>0.98780000000000001</v>
      </c>
      <c r="CT56" s="71">
        <v>0.78200000000000003</v>
      </c>
      <c r="CU56" s="71">
        <v>0.64959999999999996</v>
      </c>
      <c r="CV56" s="71">
        <v>0.84299999999999997</v>
      </c>
      <c r="CW56" s="71">
        <v>0.72099999999999997</v>
      </c>
      <c r="CX56" s="71">
        <v>1</v>
      </c>
      <c r="CY56" s="71">
        <v>0.72740000000000005</v>
      </c>
      <c r="CZ56" s="71">
        <v>0.86719999999999997</v>
      </c>
      <c r="DA56" s="71">
        <v>1</v>
      </c>
      <c r="DB56" s="71">
        <v>1</v>
      </c>
      <c r="DC56" s="71">
        <v>1</v>
      </c>
      <c r="DD56" s="71">
        <v>0.9284</v>
      </c>
      <c r="DE56" s="71">
        <v>1</v>
      </c>
      <c r="DF56" s="71">
        <v>1</v>
      </c>
      <c r="DG56" s="71">
        <v>1</v>
      </c>
      <c r="DH56" s="71">
        <v>1</v>
      </c>
      <c r="DI56" s="71">
        <v>0.68720000000000003</v>
      </c>
      <c r="DJ56" s="71">
        <v>1</v>
      </c>
      <c r="DK56" s="71">
        <v>1</v>
      </c>
      <c r="DL56" s="71">
        <v>1</v>
      </c>
      <c r="DM56" s="71">
        <v>1</v>
      </c>
      <c r="DN56" s="71">
        <v>1</v>
      </c>
      <c r="DO56" s="71">
        <v>1</v>
      </c>
      <c r="DP56" s="71">
        <v>1</v>
      </c>
      <c r="DQ56" s="71">
        <v>0.85960000000000003</v>
      </c>
      <c r="DR56" s="71">
        <v>1</v>
      </c>
      <c r="DS56" s="71">
        <v>1</v>
      </c>
      <c r="DT56" s="71">
        <v>1</v>
      </c>
      <c r="DU56" s="71">
        <v>1</v>
      </c>
      <c r="DV56" s="71">
        <v>1</v>
      </c>
      <c r="DW56" s="71">
        <v>0.28670000000000001</v>
      </c>
      <c r="DX56" s="71">
        <v>1</v>
      </c>
      <c r="DY56" s="71">
        <v>1</v>
      </c>
      <c r="DZ56" s="71">
        <v>0.8669</v>
      </c>
      <c r="EA56" s="71">
        <v>0.71340000000000003</v>
      </c>
      <c r="EB56" s="71">
        <v>1</v>
      </c>
      <c r="EC56" s="71">
        <v>1</v>
      </c>
      <c r="ED56" s="71">
        <v>0.93289999999999995</v>
      </c>
      <c r="EE56" s="71">
        <v>1</v>
      </c>
      <c r="EF56" s="71">
        <v>1</v>
      </c>
      <c r="EG56" s="71">
        <v>0.81479999999999997</v>
      </c>
      <c r="EH56" s="71">
        <v>0.75049999999999994</v>
      </c>
      <c r="EI56" s="71">
        <v>1</v>
      </c>
      <c r="EJ56" s="71">
        <v>1</v>
      </c>
      <c r="EK56" s="71">
        <v>1.768</v>
      </c>
      <c r="EL56" s="71">
        <v>1</v>
      </c>
      <c r="EM56" s="71">
        <v>1</v>
      </c>
      <c r="EN56" s="71">
        <v>0.78849999999999998</v>
      </c>
      <c r="EO56" s="71">
        <v>0.78949999999999998</v>
      </c>
      <c r="EP56" s="71">
        <v>0.79490000000000005</v>
      </c>
      <c r="EQ56" s="71">
        <v>0.78190000000000004</v>
      </c>
      <c r="ER56" s="71">
        <v>0.79449999999999998</v>
      </c>
      <c r="ES56" s="71">
        <v>1</v>
      </c>
      <c r="ET56" s="71">
        <v>1</v>
      </c>
      <c r="EU56" s="71">
        <v>1</v>
      </c>
      <c r="EV56" s="71">
        <v>3.165</v>
      </c>
      <c r="EW56" s="71">
        <v>1</v>
      </c>
      <c r="EX56" s="71">
        <v>1</v>
      </c>
      <c r="EY56" s="71">
        <v>0.74039999999999995</v>
      </c>
      <c r="EZ56" s="71">
        <v>0.96279999999999999</v>
      </c>
      <c r="FA56" s="71">
        <v>0.87109999999999999</v>
      </c>
      <c r="FB56" s="71">
        <v>1</v>
      </c>
      <c r="FC56" s="71">
        <v>1</v>
      </c>
      <c r="FD56" s="71">
        <v>1</v>
      </c>
      <c r="FE56" s="71">
        <v>1</v>
      </c>
      <c r="FF56" s="71">
        <v>1</v>
      </c>
      <c r="FG56" s="71">
        <v>1</v>
      </c>
      <c r="FH56" s="71">
        <v>0.96819999999999995</v>
      </c>
      <c r="FI56" s="71">
        <v>0.8357</v>
      </c>
      <c r="FJ56" s="71">
        <v>1.284</v>
      </c>
      <c r="FK56" s="71">
        <v>0.97970000000000002</v>
      </c>
      <c r="FL56" s="71">
        <v>1</v>
      </c>
      <c r="FM56" s="71">
        <v>1</v>
      </c>
      <c r="FN56" s="71">
        <v>1</v>
      </c>
      <c r="FO56" s="71">
        <v>0.90229999999999999</v>
      </c>
      <c r="FP56" s="71">
        <v>0.93100000000000005</v>
      </c>
      <c r="FQ56" s="71">
        <v>0</v>
      </c>
      <c r="FR56" s="71">
        <v>0</v>
      </c>
      <c r="FS56" s="71">
        <v>0</v>
      </c>
      <c r="FT56" s="71">
        <v>0</v>
      </c>
      <c r="FU56" s="71">
        <v>0</v>
      </c>
      <c r="FV56" s="71">
        <v>0</v>
      </c>
      <c r="FW56" s="71">
        <v>0</v>
      </c>
      <c r="FX56" s="71">
        <v>0</v>
      </c>
      <c r="FY56" s="71">
        <v>0</v>
      </c>
      <c r="FZ56" s="71">
        <v>0</v>
      </c>
      <c r="GA56" s="71">
        <v>0</v>
      </c>
      <c r="GB56" s="71">
        <v>0</v>
      </c>
      <c r="GC56" s="71">
        <v>0</v>
      </c>
      <c r="GD56" s="71">
        <v>0</v>
      </c>
      <c r="GE56" s="71">
        <v>0</v>
      </c>
      <c r="GF56" s="71">
        <v>0</v>
      </c>
      <c r="GG56" s="71">
        <v>0</v>
      </c>
      <c r="GH56" s="71">
        <v>0</v>
      </c>
      <c r="GI56" s="71">
        <v>0</v>
      </c>
      <c r="GJ56" s="71">
        <v>0</v>
      </c>
      <c r="GK56" s="71">
        <v>0</v>
      </c>
      <c r="GL56" s="71">
        <v>0</v>
      </c>
      <c r="GM56" s="71">
        <v>0</v>
      </c>
      <c r="GN56" s="71">
        <v>0</v>
      </c>
      <c r="GO56" s="71">
        <v>0</v>
      </c>
      <c r="GP56" s="71">
        <v>0</v>
      </c>
      <c r="GQ56" s="71">
        <v>0</v>
      </c>
      <c r="GR56" s="71">
        <v>0</v>
      </c>
      <c r="GS56" s="71">
        <v>0</v>
      </c>
      <c r="GT56" s="71">
        <v>0</v>
      </c>
      <c r="GU56" s="71">
        <v>0</v>
      </c>
      <c r="GV56" s="71">
        <v>0</v>
      </c>
      <c r="GW56" s="71">
        <v>0</v>
      </c>
      <c r="GX56" s="71">
        <v>0</v>
      </c>
      <c r="GY56" s="71">
        <v>0</v>
      </c>
      <c r="GZ56" s="71">
        <v>0</v>
      </c>
      <c r="HA56" s="71">
        <v>0</v>
      </c>
      <c r="HB56" s="71">
        <v>0</v>
      </c>
      <c r="HC56" s="71">
        <v>0</v>
      </c>
      <c r="HD56" s="71">
        <v>0</v>
      </c>
      <c r="HE56" s="71">
        <v>0</v>
      </c>
      <c r="HF56" s="71">
        <v>0</v>
      </c>
      <c r="HG56" s="71">
        <v>0</v>
      </c>
      <c r="HH56" s="71">
        <v>0</v>
      </c>
      <c r="HI56" s="71">
        <v>0</v>
      </c>
      <c r="HJ56" s="71">
        <v>0</v>
      </c>
      <c r="HK56" s="71">
        <v>0</v>
      </c>
      <c r="HL56" s="71">
        <v>0</v>
      </c>
      <c r="HM56" s="71">
        <v>0</v>
      </c>
      <c r="HN56" s="71">
        <v>0</v>
      </c>
      <c r="HO56" s="71">
        <v>0</v>
      </c>
      <c r="HP56" s="71">
        <v>0</v>
      </c>
      <c r="HQ56" s="71">
        <v>0</v>
      </c>
      <c r="HR56" s="71">
        <v>0</v>
      </c>
      <c r="HS56" s="71">
        <v>0</v>
      </c>
      <c r="HT56" s="71">
        <v>0</v>
      </c>
      <c r="HU56" s="71">
        <v>0</v>
      </c>
      <c r="HV56" s="71">
        <v>0</v>
      </c>
      <c r="HW56" s="71">
        <v>0</v>
      </c>
      <c r="HX56" s="71">
        <v>0</v>
      </c>
      <c r="HY56" s="71">
        <v>0</v>
      </c>
      <c r="HZ56" s="71">
        <v>0</v>
      </c>
      <c r="IA56" s="71">
        <v>0</v>
      </c>
      <c r="IB56" s="71">
        <v>0</v>
      </c>
      <c r="IC56" s="71">
        <v>0</v>
      </c>
      <c r="ID56" s="71">
        <v>0</v>
      </c>
      <c r="IE56" s="71">
        <v>0</v>
      </c>
      <c r="IF56" s="71">
        <v>0</v>
      </c>
      <c r="IG56" s="71">
        <v>0</v>
      </c>
      <c r="IH56" s="71">
        <v>0</v>
      </c>
      <c r="II56" s="71">
        <v>0</v>
      </c>
      <c r="IJ56" s="71">
        <v>0</v>
      </c>
      <c r="IK56" s="71">
        <v>0</v>
      </c>
      <c r="IL56" s="71">
        <v>0</v>
      </c>
      <c r="IM56" s="71">
        <v>0</v>
      </c>
      <c r="IN56" s="71">
        <v>0</v>
      </c>
      <c r="IO56" s="71">
        <v>0</v>
      </c>
      <c r="IP56" s="71">
        <v>0</v>
      </c>
      <c r="IQ56" s="71">
        <v>0</v>
      </c>
      <c r="IR56" s="71">
        <v>0</v>
      </c>
      <c r="IS56" s="71">
        <v>0</v>
      </c>
      <c r="IT56" s="71">
        <v>0</v>
      </c>
      <c r="IU56" s="71">
        <v>0</v>
      </c>
      <c r="IV56" s="71">
        <v>0</v>
      </c>
      <c r="IW56" s="71">
        <v>0</v>
      </c>
      <c r="IX56" s="71">
        <v>0</v>
      </c>
      <c r="IY56" s="71">
        <v>0</v>
      </c>
      <c r="IZ56" s="71">
        <v>0</v>
      </c>
      <c r="JA56" s="71">
        <v>0</v>
      </c>
      <c r="JB56" s="71">
        <v>0</v>
      </c>
      <c r="JC56" s="71">
        <v>0</v>
      </c>
      <c r="JD56" s="71">
        <v>0</v>
      </c>
      <c r="JE56" s="71">
        <v>0</v>
      </c>
      <c r="JF56" s="71">
        <v>0</v>
      </c>
      <c r="JG56" s="71">
        <v>0</v>
      </c>
      <c r="JH56" s="71">
        <v>0</v>
      </c>
      <c r="JI56" s="71">
        <v>0</v>
      </c>
      <c r="JJ56" s="71">
        <v>0</v>
      </c>
      <c r="JK56" s="71">
        <v>0</v>
      </c>
      <c r="JL56" s="71">
        <v>0</v>
      </c>
      <c r="JM56" s="71">
        <v>0</v>
      </c>
      <c r="JN56" s="71">
        <v>0</v>
      </c>
      <c r="JO56" s="71">
        <v>0</v>
      </c>
      <c r="JP56" s="71">
        <v>0</v>
      </c>
      <c r="JQ56" s="71">
        <v>0</v>
      </c>
      <c r="JR56" s="71">
        <v>0</v>
      </c>
      <c r="JS56" s="71">
        <v>0</v>
      </c>
      <c r="JT56" s="71">
        <v>0</v>
      </c>
      <c r="JU56" s="71">
        <v>0</v>
      </c>
      <c r="JV56" s="71">
        <v>0</v>
      </c>
      <c r="JW56" s="71">
        <v>0</v>
      </c>
      <c r="JX56" s="71">
        <v>0</v>
      </c>
      <c r="JY56" s="71">
        <v>0</v>
      </c>
      <c r="JZ56" s="71">
        <v>0</v>
      </c>
      <c r="KA56" s="71">
        <v>0</v>
      </c>
      <c r="KB56" s="71">
        <v>0</v>
      </c>
      <c r="KC56" s="71">
        <v>0</v>
      </c>
      <c r="KD56" s="71">
        <v>0</v>
      </c>
      <c r="KE56" s="71">
        <v>0</v>
      </c>
      <c r="KF56" s="71">
        <v>0</v>
      </c>
      <c r="KG56" s="71">
        <v>0</v>
      </c>
      <c r="KH56" s="71">
        <v>0</v>
      </c>
      <c r="KI56" s="71">
        <v>0</v>
      </c>
      <c r="KJ56" s="71">
        <v>0</v>
      </c>
      <c r="KK56" s="71">
        <v>0</v>
      </c>
      <c r="KL56" s="71">
        <v>0</v>
      </c>
      <c r="KM56" s="71">
        <v>0</v>
      </c>
      <c r="KN56" s="71">
        <v>0</v>
      </c>
      <c r="KO56" s="71">
        <v>0</v>
      </c>
      <c r="KP56" s="71">
        <v>0</v>
      </c>
      <c r="KQ56" s="71">
        <v>0</v>
      </c>
      <c r="KR56" s="71">
        <v>0</v>
      </c>
      <c r="KS56" s="71">
        <v>0</v>
      </c>
      <c r="KT56" s="71">
        <v>0</v>
      </c>
      <c r="KU56" s="71">
        <v>0</v>
      </c>
      <c r="KV56" s="71">
        <v>0</v>
      </c>
      <c r="KW56" s="71">
        <v>0</v>
      </c>
      <c r="KX56" s="71">
        <v>0</v>
      </c>
      <c r="KY56" s="71">
        <v>0</v>
      </c>
      <c r="KZ56" s="71">
        <v>1</v>
      </c>
      <c r="LA56" s="71">
        <v>0</v>
      </c>
      <c r="LB56" s="71">
        <v>0</v>
      </c>
      <c r="LC56" s="71">
        <v>0</v>
      </c>
      <c r="LD56" s="71">
        <v>0</v>
      </c>
      <c r="LE56" s="71">
        <v>0</v>
      </c>
      <c r="LF56" s="71">
        <v>0</v>
      </c>
      <c r="LG56" s="71">
        <v>0</v>
      </c>
      <c r="LH56" s="71">
        <v>0</v>
      </c>
      <c r="LI56" s="71">
        <v>0</v>
      </c>
      <c r="LJ56" s="71">
        <v>0</v>
      </c>
      <c r="LK56" s="71">
        <v>0</v>
      </c>
      <c r="LL56" s="71">
        <v>0</v>
      </c>
      <c r="LM56" s="71">
        <v>0</v>
      </c>
      <c r="LN56" s="71">
        <v>0</v>
      </c>
      <c r="LO56" s="71">
        <v>0</v>
      </c>
      <c r="LP56" s="71">
        <v>0</v>
      </c>
      <c r="LQ56" s="71">
        <v>0</v>
      </c>
      <c r="LR56" s="71">
        <v>0</v>
      </c>
      <c r="LS56" s="71">
        <v>0</v>
      </c>
      <c r="LT56" s="71">
        <v>0</v>
      </c>
    </row>
    <row r="57" spans="1:332">
      <c r="A57" s="71" t="s">
        <v>34</v>
      </c>
      <c r="B57" s="71" t="s">
        <v>31</v>
      </c>
      <c r="C57" s="71">
        <v>1670001</v>
      </c>
      <c r="D57" s="71" t="s">
        <v>101</v>
      </c>
      <c r="E57" s="71" t="s">
        <v>104</v>
      </c>
      <c r="F57" s="71" t="s">
        <v>2116</v>
      </c>
      <c r="G57" s="71">
        <v>46000</v>
      </c>
      <c r="H57" s="71">
        <v>1716000</v>
      </c>
      <c r="I57" s="71" t="s">
        <v>75</v>
      </c>
      <c r="J57" s="71">
        <v>2.5000000000000001E-2</v>
      </c>
      <c r="K57" s="71">
        <v>1</v>
      </c>
      <c r="L57" s="71" t="s">
        <v>1746</v>
      </c>
      <c r="M57" s="71">
        <v>1.0089999999999999</v>
      </c>
      <c r="N57" s="71">
        <v>1.0669999999999999</v>
      </c>
      <c r="O57" s="71">
        <v>1.093</v>
      </c>
      <c r="P57" s="71">
        <v>1.1859999999999999</v>
      </c>
      <c r="Q57" s="71">
        <v>1.0649999999999999</v>
      </c>
      <c r="R57" s="71">
        <v>3.0449999999999999</v>
      </c>
      <c r="S57" s="71">
        <v>2.1760000000000002</v>
      </c>
      <c r="T57" s="71">
        <v>1.099</v>
      </c>
      <c r="U57" s="71">
        <v>1.069</v>
      </c>
      <c r="V57" s="71">
        <v>0.85550000000000004</v>
      </c>
      <c r="W57" s="71">
        <v>1.1080000000000001</v>
      </c>
      <c r="X57" s="71">
        <v>1.0129999999999999</v>
      </c>
      <c r="Y57" s="71">
        <v>1.079</v>
      </c>
      <c r="Z57" s="71">
        <v>1.145</v>
      </c>
      <c r="AA57" s="71">
        <v>1.0680000000000001</v>
      </c>
      <c r="AB57" s="71">
        <v>1.097</v>
      </c>
      <c r="AC57" s="71">
        <v>1.012</v>
      </c>
      <c r="AD57" s="71">
        <v>1.1479999999999999</v>
      </c>
      <c r="AE57" s="71">
        <v>1.111</v>
      </c>
      <c r="AF57" s="71">
        <v>1.1819999999999999</v>
      </c>
      <c r="AG57" s="71">
        <v>1.034</v>
      </c>
      <c r="AH57" s="71">
        <v>3.3809999999999998</v>
      </c>
      <c r="AI57" s="71">
        <v>3.1869999999999998</v>
      </c>
      <c r="AJ57" s="71">
        <v>1.093</v>
      </c>
      <c r="AK57" s="71">
        <v>1.1200000000000001</v>
      </c>
      <c r="AL57" s="71">
        <v>1.111</v>
      </c>
      <c r="AM57" s="71">
        <v>1.085</v>
      </c>
      <c r="AN57" s="71">
        <v>1.1619999999999999</v>
      </c>
      <c r="AO57" s="71">
        <v>1.0669999999999999</v>
      </c>
      <c r="AP57" s="71">
        <v>1.109</v>
      </c>
      <c r="AQ57" s="71">
        <v>1.129</v>
      </c>
      <c r="AR57" s="71">
        <v>1.121</v>
      </c>
      <c r="AS57" s="71">
        <v>1.0580000000000001</v>
      </c>
      <c r="AT57" s="71">
        <v>1.073</v>
      </c>
      <c r="AU57" s="71">
        <v>1.0920000000000001</v>
      </c>
      <c r="AV57" s="71">
        <v>0.97689999999999999</v>
      </c>
      <c r="AW57" s="71">
        <v>1.097</v>
      </c>
      <c r="AX57" s="71">
        <v>1.07</v>
      </c>
      <c r="AY57" s="71">
        <v>1.03</v>
      </c>
      <c r="AZ57" s="71">
        <v>1.073</v>
      </c>
      <c r="BA57" s="71">
        <v>1.075</v>
      </c>
      <c r="BB57" s="71">
        <v>1.0509999999999999</v>
      </c>
      <c r="BC57" s="71">
        <v>1.1910000000000001</v>
      </c>
      <c r="BD57" s="71">
        <v>1.151</v>
      </c>
      <c r="BE57" s="71">
        <v>1.0609999999999999</v>
      </c>
      <c r="BF57" s="71">
        <v>1.014</v>
      </c>
      <c r="BG57" s="71">
        <v>1.0940000000000001</v>
      </c>
      <c r="BH57" s="71">
        <v>1.115</v>
      </c>
      <c r="BI57" s="71">
        <v>1.0149999999999999</v>
      </c>
      <c r="BJ57" s="71">
        <v>1.125</v>
      </c>
      <c r="BK57" s="71">
        <v>1.073</v>
      </c>
      <c r="BL57" s="71">
        <v>1.0920000000000001</v>
      </c>
      <c r="BM57" s="71">
        <v>0.99109999999999998</v>
      </c>
      <c r="BN57" s="71">
        <v>1.1519999999999999</v>
      </c>
      <c r="BO57" s="71">
        <v>0.98839999999999995</v>
      </c>
      <c r="BP57" s="71">
        <v>1.0640000000000001</v>
      </c>
      <c r="BQ57" s="71">
        <v>1.1479999999999999</v>
      </c>
      <c r="BR57" s="71">
        <v>1.113</v>
      </c>
      <c r="BS57" s="71">
        <v>0.95369999999999999</v>
      </c>
      <c r="BT57" s="71">
        <v>0.84019999999999995</v>
      </c>
      <c r="BU57" s="71">
        <v>0.79890000000000005</v>
      </c>
      <c r="BV57" s="71">
        <v>0.71279999999999999</v>
      </c>
      <c r="BW57" s="71">
        <v>1.125</v>
      </c>
      <c r="BX57" s="71">
        <v>1.07</v>
      </c>
      <c r="BY57" s="71">
        <v>1.1499999999999999</v>
      </c>
      <c r="BZ57" s="71">
        <v>1.0720000000000001</v>
      </c>
      <c r="CA57" s="71">
        <v>1.091</v>
      </c>
      <c r="CB57" s="71">
        <v>1.0720000000000001</v>
      </c>
      <c r="CC57" s="71">
        <v>1.1519999999999999</v>
      </c>
      <c r="CD57" s="71">
        <v>1.1399999999999999</v>
      </c>
      <c r="CE57" s="71">
        <v>1.1279999999999999</v>
      </c>
      <c r="CF57" s="71">
        <v>1.014</v>
      </c>
      <c r="CG57" s="71">
        <v>1.048</v>
      </c>
      <c r="CH57" s="71">
        <v>1.1659999999999999</v>
      </c>
      <c r="CI57" s="71">
        <v>1.0860000000000001</v>
      </c>
      <c r="CJ57" s="71">
        <v>1.1779999999999999</v>
      </c>
      <c r="CK57" s="71">
        <v>1.1819999999999999</v>
      </c>
      <c r="CL57" s="71">
        <v>1.145</v>
      </c>
      <c r="CM57" s="71">
        <v>1.165</v>
      </c>
      <c r="CN57" s="71">
        <v>1.151</v>
      </c>
      <c r="CO57" s="71">
        <v>1.181</v>
      </c>
      <c r="CP57" s="71">
        <v>1.1100000000000001</v>
      </c>
      <c r="CQ57" s="71">
        <v>1.1639999999999999</v>
      </c>
      <c r="CR57" s="71">
        <v>1.177</v>
      </c>
      <c r="CS57" s="71">
        <v>1.159</v>
      </c>
      <c r="CT57" s="71">
        <v>1.03</v>
      </c>
      <c r="CU57" s="71">
        <v>1.042</v>
      </c>
      <c r="CV57" s="71">
        <v>1.103</v>
      </c>
      <c r="CW57" s="71">
        <v>1.0820000000000001</v>
      </c>
      <c r="CX57" s="71">
        <v>1.087</v>
      </c>
      <c r="CY57" s="71">
        <v>1.1739999999999999</v>
      </c>
      <c r="CZ57" s="71">
        <v>1.1279999999999999</v>
      </c>
      <c r="DA57" s="71">
        <v>1.107</v>
      </c>
      <c r="DB57" s="71">
        <v>1.093</v>
      </c>
      <c r="DC57" s="71">
        <v>1.0780000000000001</v>
      </c>
      <c r="DD57" s="71">
        <v>1.0349999999999999</v>
      </c>
      <c r="DE57" s="71">
        <v>1.056</v>
      </c>
      <c r="DF57" s="71">
        <v>0.94769999999999999</v>
      </c>
      <c r="DG57" s="71">
        <v>1.016</v>
      </c>
      <c r="DH57" s="71">
        <v>1.08</v>
      </c>
      <c r="DI57" s="71">
        <v>1.1359999999999999</v>
      </c>
      <c r="DJ57" s="71">
        <v>1.048</v>
      </c>
      <c r="DK57" s="71">
        <v>1.101</v>
      </c>
      <c r="DL57" s="71">
        <v>1.0629999999999999</v>
      </c>
      <c r="DM57" s="71">
        <v>1.012</v>
      </c>
      <c r="DN57" s="71">
        <v>0.93969999999999998</v>
      </c>
      <c r="DO57" s="71">
        <v>1.0429999999999999</v>
      </c>
      <c r="DP57" s="71">
        <v>0.96889999999999998</v>
      </c>
      <c r="DQ57" s="71">
        <v>1.143</v>
      </c>
      <c r="DR57" s="71">
        <v>1.081</v>
      </c>
      <c r="DS57" s="71">
        <v>1.1419999999999999</v>
      </c>
      <c r="DT57" s="71">
        <v>1.1399999999999999</v>
      </c>
      <c r="DU57" s="71">
        <v>1.091</v>
      </c>
      <c r="DV57" s="71">
        <v>1.1240000000000001</v>
      </c>
      <c r="DW57" s="71">
        <v>0.46989999999999998</v>
      </c>
      <c r="DX57" s="71">
        <v>1.081</v>
      </c>
      <c r="DY57" s="71">
        <v>1.1419999999999999</v>
      </c>
      <c r="DZ57" s="71">
        <v>1.101</v>
      </c>
      <c r="EA57" s="71">
        <v>1.125</v>
      </c>
      <c r="EB57" s="71">
        <v>1.123</v>
      </c>
      <c r="EC57" s="71">
        <v>1.081</v>
      </c>
      <c r="ED57" s="71">
        <v>1.125</v>
      </c>
      <c r="EE57" s="71">
        <v>1.151</v>
      </c>
      <c r="EF57" s="71">
        <v>1.0720000000000001</v>
      </c>
      <c r="EG57" s="71">
        <v>1.1339999999999999</v>
      </c>
      <c r="EH57" s="71">
        <v>1.093</v>
      </c>
      <c r="EI57" s="71">
        <v>1.1040000000000001</v>
      </c>
      <c r="EJ57" s="71">
        <v>1.0269999999999999</v>
      </c>
      <c r="EK57" s="71">
        <v>1.1120000000000001</v>
      </c>
      <c r="EL57" s="71">
        <v>1.1180000000000001</v>
      </c>
      <c r="EM57" s="71">
        <v>1.169</v>
      </c>
      <c r="EN57" s="71">
        <v>1.0880000000000001</v>
      </c>
      <c r="EO57" s="71">
        <v>1.119</v>
      </c>
      <c r="EP57" s="71">
        <v>1.0880000000000001</v>
      </c>
      <c r="EQ57" s="71">
        <v>1.103</v>
      </c>
      <c r="ER57" s="71">
        <v>1.1579999999999999</v>
      </c>
      <c r="ES57" s="71">
        <v>1.0089999999999999</v>
      </c>
      <c r="ET57" s="71">
        <v>1.1319999999999999</v>
      </c>
      <c r="EU57" s="71">
        <v>1.157</v>
      </c>
      <c r="EV57" s="71">
        <v>1.0940000000000001</v>
      </c>
      <c r="EW57" s="71">
        <v>1.177</v>
      </c>
      <c r="EX57" s="71">
        <v>1.135</v>
      </c>
      <c r="EY57" s="71">
        <v>1.1319999999999999</v>
      </c>
      <c r="EZ57" s="71">
        <v>1.1240000000000001</v>
      </c>
      <c r="FA57" s="71">
        <v>1.135</v>
      </c>
      <c r="FB57" s="71">
        <v>1.0660000000000001</v>
      </c>
      <c r="FC57" s="71">
        <v>1.1100000000000001</v>
      </c>
      <c r="FD57" s="71">
        <v>1.1140000000000001</v>
      </c>
      <c r="FE57" s="71">
        <v>1.1220000000000001</v>
      </c>
      <c r="FF57" s="71">
        <v>1.145</v>
      </c>
      <c r="FG57" s="71">
        <v>1.1100000000000001</v>
      </c>
      <c r="FH57" s="71">
        <v>1.24</v>
      </c>
      <c r="FI57" s="71">
        <v>1.1020000000000001</v>
      </c>
      <c r="FJ57" s="71">
        <v>1.139</v>
      </c>
      <c r="FK57" s="71">
        <v>1.171</v>
      </c>
      <c r="FL57" s="71">
        <v>1.159</v>
      </c>
      <c r="FM57" s="71">
        <v>1.137</v>
      </c>
      <c r="FN57" s="71">
        <v>1.093</v>
      </c>
      <c r="FO57" s="71">
        <v>1.1000000000000001</v>
      </c>
      <c r="FP57" s="71">
        <v>1.139</v>
      </c>
      <c r="FQ57" s="71">
        <v>0</v>
      </c>
      <c r="FR57" s="71">
        <v>0</v>
      </c>
      <c r="FS57" s="71">
        <v>0</v>
      </c>
      <c r="FT57" s="71">
        <v>0</v>
      </c>
      <c r="FU57" s="71">
        <v>0</v>
      </c>
      <c r="FV57" s="71">
        <v>1</v>
      </c>
      <c r="FW57" s="71">
        <v>1</v>
      </c>
      <c r="FX57" s="71">
        <v>0</v>
      </c>
      <c r="FY57" s="71">
        <v>0</v>
      </c>
      <c r="FZ57" s="71">
        <v>0</v>
      </c>
      <c r="GA57" s="71">
        <v>0</v>
      </c>
      <c r="GB57" s="71">
        <v>0</v>
      </c>
      <c r="GC57" s="71">
        <v>0</v>
      </c>
      <c r="GD57" s="71">
        <v>0</v>
      </c>
      <c r="GE57" s="71">
        <v>0</v>
      </c>
      <c r="GF57" s="71">
        <v>0</v>
      </c>
      <c r="GG57" s="71">
        <v>0</v>
      </c>
      <c r="GH57" s="71">
        <v>0</v>
      </c>
      <c r="GI57" s="71">
        <v>0</v>
      </c>
      <c r="GJ57" s="71">
        <v>0</v>
      </c>
      <c r="GK57" s="71">
        <v>0</v>
      </c>
      <c r="GL57" s="71">
        <v>1</v>
      </c>
      <c r="GM57" s="71">
        <v>1</v>
      </c>
      <c r="GN57" s="71">
        <v>0</v>
      </c>
      <c r="GO57" s="71">
        <v>0</v>
      </c>
      <c r="GP57" s="71">
        <v>0</v>
      </c>
      <c r="GQ57" s="71">
        <v>0</v>
      </c>
      <c r="GR57" s="71">
        <v>0</v>
      </c>
      <c r="GS57" s="71">
        <v>0</v>
      </c>
      <c r="GT57" s="71">
        <v>0</v>
      </c>
      <c r="GU57" s="71">
        <v>0</v>
      </c>
      <c r="GV57" s="71">
        <v>0</v>
      </c>
      <c r="GW57" s="71">
        <v>0</v>
      </c>
      <c r="GX57" s="71">
        <v>0</v>
      </c>
      <c r="GY57" s="71">
        <v>0</v>
      </c>
      <c r="GZ57" s="71">
        <v>0</v>
      </c>
      <c r="HA57" s="71">
        <v>0</v>
      </c>
      <c r="HB57" s="71">
        <v>0</v>
      </c>
      <c r="HC57" s="71">
        <v>0</v>
      </c>
      <c r="HD57" s="71">
        <v>0</v>
      </c>
      <c r="HE57" s="71">
        <v>0</v>
      </c>
      <c r="HF57" s="71">
        <v>0</v>
      </c>
      <c r="HG57" s="71">
        <v>0</v>
      </c>
      <c r="HH57" s="71">
        <v>0</v>
      </c>
      <c r="HI57" s="71">
        <v>0</v>
      </c>
      <c r="HJ57" s="71">
        <v>0</v>
      </c>
      <c r="HK57" s="71">
        <v>0</v>
      </c>
      <c r="HL57" s="71">
        <v>0</v>
      </c>
      <c r="HM57" s="71">
        <v>0</v>
      </c>
      <c r="HN57" s="71">
        <v>0</v>
      </c>
      <c r="HO57" s="71">
        <v>0</v>
      </c>
      <c r="HP57" s="71">
        <v>0</v>
      </c>
      <c r="HQ57" s="71">
        <v>0</v>
      </c>
      <c r="HR57" s="71">
        <v>0</v>
      </c>
      <c r="HS57" s="71">
        <v>0</v>
      </c>
      <c r="HT57" s="71">
        <v>0</v>
      </c>
      <c r="HU57" s="71">
        <v>0</v>
      </c>
      <c r="HV57" s="71">
        <v>0</v>
      </c>
      <c r="HW57" s="71">
        <v>0</v>
      </c>
      <c r="HX57" s="71">
        <v>0</v>
      </c>
      <c r="HY57" s="71">
        <v>0</v>
      </c>
      <c r="HZ57" s="71">
        <v>0</v>
      </c>
      <c r="IA57" s="71">
        <v>0</v>
      </c>
      <c r="IB57" s="71">
        <v>0</v>
      </c>
      <c r="IC57" s="71">
        <v>0</v>
      </c>
      <c r="ID57" s="71">
        <v>0</v>
      </c>
      <c r="IE57" s="71">
        <v>0</v>
      </c>
      <c r="IF57" s="71">
        <v>0</v>
      </c>
      <c r="IG57" s="71">
        <v>0</v>
      </c>
      <c r="IH57" s="71">
        <v>0</v>
      </c>
      <c r="II57" s="71">
        <v>0</v>
      </c>
      <c r="IJ57" s="71">
        <v>0</v>
      </c>
      <c r="IK57" s="71">
        <v>0</v>
      </c>
      <c r="IL57" s="71">
        <v>0</v>
      </c>
      <c r="IM57" s="71">
        <v>0</v>
      </c>
      <c r="IN57" s="71">
        <v>0</v>
      </c>
      <c r="IO57" s="71">
        <v>0</v>
      </c>
      <c r="IP57" s="71">
        <v>0</v>
      </c>
      <c r="IQ57" s="71">
        <v>0</v>
      </c>
      <c r="IR57" s="71">
        <v>0</v>
      </c>
      <c r="IS57" s="71">
        <v>0</v>
      </c>
      <c r="IT57" s="71">
        <v>0</v>
      </c>
      <c r="IU57" s="71">
        <v>0</v>
      </c>
      <c r="IV57" s="71">
        <v>0</v>
      </c>
      <c r="IW57" s="71">
        <v>0</v>
      </c>
      <c r="IX57" s="71">
        <v>0</v>
      </c>
      <c r="IY57" s="71">
        <v>0</v>
      </c>
      <c r="IZ57" s="71">
        <v>0</v>
      </c>
      <c r="JA57" s="71">
        <v>0</v>
      </c>
      <c r="JB57" s="71">
        <v>0</v>
      </c>
      <c r="JC57" s="71">
        <v>0</v>
      </c>
      <c r="JD57" s="71">
        <v>0</v>
      </c>
      <c r="JE57" s="71">
        <v>0</v>
      </c>
      <c r="JF57" s="71">
        <v>0</v>
      </c>
      <c r="JG57" s="71">
        <v>0</v>
      </c>
      <c r="JH57" s="71">
        <v>0</v>
      </c>
      <c r="JI57" s="71">
        <v>0</v>
      </c>
      <c r="JJ57" s="71">
        <v>0</v>
      </c>
      <c r="JK57" s="71">
        <v>0</v>
      </c>
      <c r="JL57" s="71">
        <v>0</v>
      </c>
      <c r="JM57" s="71">
        <v>0</v>
      </c>
      <c r="JN57" s="71">
        <v>0</v>
      </c>
      <c r="JO57" s="71">
        <v>0</v>
      </c>
      <c r="JP57" s="71">
        <v>0</v>
      </c>
      <c r="JQ57" s="71">
        <v>0</v>
      </c>
      <c r="JR57" s="71">
        <v>0</v>
      </c>
      <c r="JS57" s="71">
        <v>0</v>
      </c>
      <c r="JT57" s="71">
        <v>0</v>
      </c>
      <c r="JU57" s="71">
        <v>0</v>
      </c>
      <c r="JV57" s="71">
        <v>0</v>
      </c>
      <c r="JW57" s="71">
        <v>0</v>
      </c>
      <c r="JX57" s="71">
        <v>0</v>
      </c>
      <c r="JY57" s="71">
        <v>0</v>
      </c>
      <c r="JZ57" s="71">
        <v>0</v>
      </c>
      <c r="KA57" s="71">
        <v>0</v>
      </c>
      <c r="KB57" s="71">
        <v>0</v>
      </c>
      <c r="KC57" s="71">
        <v>0</v>
      </c>
      <c r="KD57" s="71">
        <v>0</v>
      </c>
      <c r="KE57" s="71">
        <v>0</v>
      </c>
      <c r="KF57" s="71">
        <v>0</v>
      </c>
      <c r="KG57" s="71">
        <v>0</v>
      </c>
      <c r="KH57" s="71">
        <v>0</v>
      </c>
      <c r="KI57" s="71">
        <v>0</v>
      </c>
      <c r="KJ57" s="71">
        <v>0</v>
      </c>
      <c r="KK57" s="71">
        <v>0</v>
      </c>
      <c r="KL57" s="71">
        <v>0</v>
      </c>
      <c r="KM57" s="71">
        <v>0</v>
      </c>
      <c r="KN57" s="71">
        <v>0</v>
      </c>
      <c r="KO57" s="71">
        <v>0</v>
      </c>
      <c r="KP57" s="71">
        <v>0</v>
      </c>
      <c r="KQ57" s="71">
        <v>0</v>
      </c>
      <c r="KR57" s="71">
        <v>0</v>
      </c>
      <c r="KS57" s="71">
        <v>0</v>
      </c>
      <c r="KT57" s="71">
        <v>0</v>
      </c>
      <c r="KU57" s="71">
        <v>0</v>
      </c>
      <c r="KV57" s="71">
        <v>0</v>
      </c>
      <c r="KW57" s="71">
        <v>0</v>
      </c>
      <c r="KX57" s="71">
        <v>0</v>
      </c>
      <c r="KY57" s="71">
        <v>0</v>
      </c>
      <c r="KZ57" s="71">
        <v>0</v>
      </c>
      <c r="LA57" s="71">
        <v>0</v>
      </c>
      <c r="LB57" s="71">
        <v>0</v>
      </c>
      <c r="LC57" s="71">
        <v>0</v>
      </c>
      <c r="LD57" s="71">
        <v>0</v>
      </c>
      <c r="LE57" s="71">
        <v>0</v>
      </c>
      <c r="LF57" s="71">
        <v>0</v>
      </c>
      <c r="LG57" s="71">
        <v>0</v>
      </c>
      <c r="LH57" s="71">
        <v>0</v>
      </c>
      <c r="LI57" s="71">
        <v>0</v>
      </c>
      <c r="LJ57" s="71">
        <v>0</v>
      </c>
      <c r="LK57" s="71">
        <v>0</v>
      </c>
      <c r="LL57" s="71">
        <v>0</v>
      </c>
      <c r="LM57" s="71">
        <v>0</v>
      </c>
      <c r="LN57" s="71">
        <v>0</v>
      </c>
      <c r="LO57" s="71">
        <v>0</v>
      </c>
      <c r="LP57" s="71">
        <v>0</v>
      </c>
      <c r="LQ57" s="71">
        <v>0</v>
      </c>
      <c r="LR57" s="71">
        <v>0</v>
      </c>
      <c r="LS57" s="71">
        <v>0</v>
      </c>
      <c r="LT57" s="71">
        <v>0</v>
      </c>
    </row>
    <row r="58" spans="1:332">
      <c r="A58" s="71" t="s">
        <v>87</v>
      </c>
      <c r="B58" s="71" t="s">
        <v>31</v>
      </c>
      <c r="C58" s="71">
        <v>20001</v>
      </c>
      <c r="D58" s="71" t="s">
        <v>101</v>
      </c>
      <c r="E58" s="71" t="s">
        <v>104</v>
      </c>
      <c r="F58" s="71" t="s">
        <v>2116</v>
      </c>
      <c r="G58" s="71">
        <v>36000</v>
      </c>
      <c r="H58" s="71">
        <v>56000</v>
      </c>
      <c r="I58" s="71" t="s">
        <v>75</v>
      </c>
      <c r="J58" s="71">
        <v>1.2500000000000001E-2</v>
      </c>
      <c r="K58" s="71">
        <v>0.49683500000000003</v>
      </c>
      <c r="L58" s="71" t="s">
        <v>1742</v>
      </c>
      <c r="M58" s="71">
        <v>0.99129999999999996</v>
      </c>
      <c r="N58" s="71">
        <v>0.32750000000000001</v>
      </c>
      <c r="O58" s="71">
        <v>0.54859999999999998</v>
      </c>
      <c r="P58" s="71">
        <v>0.49919999999999998</v>
      </c>
      <c r="Q58" s="71">
        <v>1</v>
      </c>
      <c r="R58" s="71">
        <v>0.51290000000000002</v>
      </c>
      <c r="S58" s="71">
        <v>0.47810000000000002</v>
      </c>
      <c r="T58" s="71">
        <v>1</v>
      </c>
      <c r="U58" s="71">
        <v>0.52059999999999995</v>
      </c>
      <c r="V58" s="71">
        <v>0.49349999999999999</v>
      </c>
      <c r="W58" s="71">
        <v>0.61050000000000004</v>
      </c>
      <c r="X58" s="71">
        <v>0.73380000000000001</v>
      </c>
      <c r="Y58" s="71">
        <v>0.50580000000000003</v>
      </c>
      <c r="Z58" s="71">
        <v>0.51529999999999998</v>
      </c>
      <c r="AA58" s="71">
        <v>0.49969999999999998</v>
      </c>
      <c r="AB58" s="71">
        <v>1</v>
      </c>
      <c r="AC58" s="71">
        <v>0.96699999999999997</v>
      </c>
      <c r="AD58" s="71">
        <v>0.64029999999999998</v>
      </c>
      <c r="AE58" s="71">
        <v>0.67310000000000003</v>
      </c>
      <c r="AF58" s="71">
        <v>1</v>
      </c>
      <c r="AG58" s="71">
        <v>1</v>
      </c>
      <c r="AH58" s="71">
        <v>0.52829999999999999</v>
      </c>
      <c r="AI58" s="71">
        <v>0.58160000000000001</v>
      </c>
      <c r="AJ58" s="71">
        <v>0.66700000000000004</v>
      </c>
      <c r="AK58" s="71">
        <v>1</v>
      </c>
      <c r="AL58" s="71">
        <v>0.59460000000000002</v>
      </c>
      <c r="AM58" s="71">
        <v>0.98770000000000002</v>
      </c>
      <c r="AN58" s="71">
        <v>0.99980000000000002</v>
      </c>
      <c r="AO58" s="71">
        <v>0.95150000000000001</v>
      </c>
      <c r="AP58" s="71">
        <v>0.98450000000000004</v>
      </c>
      <c r="AQ58" s="71">
        <v>0.43490000000000001</v>
      </c>
      <c r="AR58" s="71">
        <v>0.56120000000000003</v>
      </c>
      <c r="AS58" s="71">
        <v>0.54400000000000004</v>
      </c>
      <c r="AT58" s="71">
        <v>0.47249999999999998</v>
      </c>
      <c r="AU58" s="71">
        <v>0.98070000000000002</v>
      </c>
      <c r="AV58" s="71">
        <v>0.89339999999999997</v>
      </c>
      <c r="AW58" s="71">
        <v>0.99990000000000001</v>
      </c>
      <c r="AX58" s="71">
        <v>1</v>
      </c>
      <c r="AY58" s="71">
        <v>1</v>
      </c>
      <c r="AZ58" s="71">
        <v>1</v>
      </c>
      <c r="BA58" s="71">
        <v>1</v>
      </c>
      <c r="BB58" s="71">
        <v>0.62319999999999998</v>
      </c>
      <c r="BC58" s="71">
        <v>0.52080000000000004</v>
      </c>
      <c r="BD58" s="71">
        <v>0.71120000000000005</v>
      </c>
      <c r="BE58" s="71">
        <v>0.57489999999999997</v>
      </c>
      <c r="BF58" s="71">
        <v>0.51670000000000005</v>
      </c>
      <c r="BG58" s="71">
        <v>1.6850000000000001</v>
      </c>
      <c r="BH58" s="71">
        <v>0.61519999999999997</v>
      </c>
      <c r="BI58" s="71">
        <v>0.96209999999999996</v>
      </c>
      <c r="BJ58" s="71">
        <v>0.39419999999999999</v>
      </c>
      <c r="BK58" s="71">
        <v>0.52280000000000004</v>
      </c>
      <c r="BL58" s="71">
        <v>0.50639999999999996</v>
      </c>
      <c r="BM58" s="71">
        <v>1.0089999999999999</v>
      </c>
      <c r="BN58" s="71">
        <v>0.65210000000000001</v>
      </c>
      <c r="BO58" s="71">
        <v>1</v>
      </c>
      <c r="BP58" s="71">
        <v>0.49790000000000001</v>
      </c>
      <c r="BQ58" s="71">
        <v>0.5655</v>
      </c>
      <c r="BR58" s="71">
        <v>0.45689999999999997</v>
      </c>
      <c r="BS58" s="71">
        <v>0.51739999999999997</v>
      </c>
      <c r="BT58" s="71">
        <v>0.93920000000000003</v>
      </c>
      <c r="BU58" s="71">
        <v>0.8619</v>
      </c>
      <c r="BV58" s="71">
        <v>0.68579999999999997</v>
      </c>
      <c r="BW58" s="71">
        <v>0.99619999999999997</v>
      </c>
      <c r="BX58" s="71">
        <v>0.53610000000000002</v>
      </c>
      <c r="BY58" s="71">
        <v>0.46529999999999999</v>
      </c>
      <c r="BZ58" s="71">
        <v>0.57110000000000005</v>
      </c>
      <c r="CA58" s="71">
        <v>1.002</v>
      </c>
      <c r="CB58" s="71">
        <v>0.4617</v>
      </c>
      <c r="CC58" s="71">
        <v>0.4894</v>
      </c>
      <c r="CD58" s="71">
        <v>0.63429999999999997</v>
      </c>
      <c r="CE58" s="71">
        <v>0.56310000000000004</v>
      </c>
      <c r="CF58" s="71">
        <v>0.96409999999999996</v>
      </c>
      <c r="CG58" s="71">
        <v>0.66310000000000002</v>
      </c>
      <c r="CH58" s="71">
        <v>0.68779999999999997</v>
      </c>
      <c r="CI58" s="71">
        <v>0.48039999999999999</v>
      </c>
      <c r="CJ58" s="71">
        <v>0.64810000000000001</v>
      </c>
      <c r="CK58" s="71">
        <v>0.47349999999999998</v>
      </c>
      <c r="CL58" s="71">
        <v>0.60599999999999998</v>
      </c>
      <c r="CM58" s="71">
        <v>0.50649999999999995</v>
      </c>
      <c r="CN58" s="71">
        <v>0.62019999999999997</v>
      </c>
      <c r="CO58" s="71">
        <v>1</v>
      </c>
      <c r="CP58" s="71">
        <v>0.57569999999999999</v>
      </c>
      <c r="CQ58" s="71">
        <v>0.63480000000000003</v>
      </c>
      <c r="CR58" s="71">
        <v>0.59560000000000002</v>
      </c>
      <c r="CS58" s="71">
        <v>0.51790000000000003</v>
      </c>
      <c r="CT58" s="71">
        <v>0.49809999999999999</v>
      </c>
      <c r="CU58" s="71">
        <v>0.35370000000000001</v>
      </c>
      <c r="CV58" s="71">
        <v>0.63629999999999998</v>
      </c>
      <c r="CW58" s="71">
        <v>0.56130000000000002</v>
      </c>
      <c r="CX58" s="71">
        <v>1</v>
      </c>
      <c r="CY58" s="71">
        <v>0.52359999999999995</v>
      </c>
      <c r="CZ58" s="71">
        <v>0.5202</v>
      </c>
      <c r="DA58" s="71">
        <v>1</v>
      </c>
      <c r="DB58" s="71">
        <v>0.98550000000000004</v>
      </c>
      <c r="DC58" s="71">
        <v>1</v>
      </c>
      <c r="DD58" s="71">
        <v>0.50760000000000005</v>
      </c>
      <c r="DE58" s="71">
        <v>1</v>
      </c>
      <c r="DF58" s="71">
        <v>0.71589999999999998</v>
      </c>
      <c r="DG58" s="71">
        <v>1</v>
      </c>
      <c r="DH58" s="71">
        <v>0.99980000000000002</v>
      </c>
      <c r="DI58" s="71">
        <v>0.46539999999999998</v>
      </c>
      <c r="DJ58" s="71">
        <v>0.92420000000000002</v>
      </c>
      <c r="DK58" s="71">
        <v>1</v>
      </c>
      <c r="DL58" s="71">
        <v>1</v>
      </c>
      <c r="DM58" s="71">
        <v>1.02</v>
      </c>
      <c r="DN58" s="71">
        <v>1</v>
      </c>
      <c r="DO58" s="71">
        <v>0.97389999999999999</v>
      </c>
      <c r="DP58" s="71">
        <v>1</v>
      </c>
      <c r="DQ58" s="71">
        <v>0.50880000000000003</v>
      </c>
      <c r="DR58" s="71">
        <v>1</v>
      </c>
      <c r="DS58" s="71">
        <v>0.99909999999999999</v>
      </c>
      <c r="DT58" s="71">
        <v>1</v>
      </c>
      <c r="DU58" s="71">
        <v>1</v>
      </c>
      <c r="DV58" s="71">
        <v>1</v>
      </c>
      <c r="DW58" s="71">
        <v>0.25900000000000001</v>
      </c>
      <c r="DX58" s="71">
        <v>1</v>
      </c>
      <c r="DY58" s="71">
        <v>0.98909999999999998</v>
      </c>
      <c r="DZ58" s="71">
        <v>0.60980000000000001</v>
      </c>
      <c r="EA58" s="71">
        <v>0.53779999999999994</v>
      </c>
      <c r="EB58" s="71">
        <v>1</v>
      </c>
      <c r="EC58" s="71">
        <v>1</v>
      </c>
      <c r="ED58" s="71">
        <v>0.7319</v>
      </c>
      <c r="EE58" s="71">
        <v>1</v>
      </c>
      <c r="EF58" s="71">
        <v>1</v>
      </c>
      <c r="EG58" s="71">
        <v>0.52680000000000005</v>
      </c>
      <c r="EH58" s="71">
        <v>0.61309999999999998</v>
      </c>
      <c r="EI58" s="71">
        <v>1</v>
      </c>
      <c r="EJ58" s="71">
        <v>1.121</v>
      </c>
      <c r="EK58" s="71">
        <v>2.0070000000000001</v>
      </c>
      <c r="EL58" s="71">
        <v>1</v>
      </c>
      <c r="EM58" s="71">
        <v>1</v>
      </c>
      <c r="EN58" s="71">
        <v>0.4657</v>
      </c>
      <c r="EO58" s="71">
        <v>0.53059999999999996</v>
      </c>
      <c r="EP58" s="71">
        <v>0.55730000000000002</v>
      </c>
      <c r="EQ58" s="71">
        <v>0.51539999999999997</v>
      </c>
      <c r="ER58" s="71">
        <v>0.40360000000000001</v>
      </c>
      <c r="ES58" s="71">
        <v>0.94030000000000002</v>
      </c>
      <c r="ET58" s="71">
        <v>0.97389999999999999</v>
      </c>
      <c r="EU58" s="71">
        <v>1</v>
      </c>
      <c r="EV58" s="71">
        <v>3.6760000000000002</v>
      </c>
      <c r="EW58" s="71">
        <v>1</v>
      </c>
      <c r="EX58" s="71">
        <v>1</v>
      </c>
      <c r="EY58" s="71">
        <v>0.45900000000000002</v>
      </c>
      <c r="EZ58" s="71">
        <v>0.67490000000000006</v>
      </c>
      <c r="FA58" s="71">
        <v>0.56010000000000004</v>
      </c>
      <c r="FB58" s="71">
        <v>1</v>
      </c>
      <c r="FC58" s="71">
        <v>1</v>
      </c>
      <c r="FD58" s="71">
        <v>1</v>
      </c>
      <c r="FE58" s="71">
        <v>0.70440000000000003</v>
      </c>
      <c r="FF58" s="71">
        <v>1</v>
      </c>
      <c r="FG58" s="71">
        <v>1</v>
      </c>
      <c r="FH58" s="71">
        <v>0.93759999999999999</v>
      </c>
      <c r="FI58" s="71">
        <v>0.50719999999999998</v>
      </c>
      <c r="FJ58" s="71">
        <v>1.595</v>
      </c>
      <c r="FK58" s="71">
        <v>0.91449999999999998</v>
      </c>
      <c r="FL58" s="71">
        <v>1</v>
      </c>
      <c r="FM58" s="71">
        <v>1</v>
      </c>
      <c r="FN58" s="71">
        <v>1</v>
      </c>
      <c r="FO58" s="71">
        <v>0.61450000000000005</v>
      </c>
      <c r="FP58" s="71">
        <v>0.55289999999999995</v>
      </c>
      <c r="FQ58" s="71">
        <v>0</v>
      </c>
      <c r="FR58" s="71">
        <v>0</v>
      </c>
      <c r="FS58" s="71">
        <v>0</v>
      </c>
      <c r="FT58" s="71">
        <v>0</v>
      </c>
      <c r="FU58" s="71">
        <v>0</v>
      </c>
      <c r="FV58" s="71">
        <v>0</v>
      </c>
      <c r="FW58" s="71">
        <v>0</v>
      </c>
      <c r="FX58" s="71">
        <v>0</v>
      </c>
      <c r="FY58" s="71">
        <v>0</v>
      </c>
      <c r="FZ58" s="71">
        <v>0</v>
      </c>
      <c r="GA58" s="71">
        <v>0</v>
      </c>
      <c r="GB58" s="71">
        <v>0</v>
      </c>
      <c r="GC58" s="71">
        <v>0</v>
      </c>
      <c r="GD58" s="71">
        <v>0</v>
      </c>
      <c r="GE58" s="71">
        <v>0</v>
      </c>
      <c r="GF58" s="71">
        <v>0</v>
      </c>
      <c r="GG58" s="71">
        <v>0</v>
      </c>
      <c r="GH58" s="71">
        <v>0</v>
      </c>
      <c r="GI58" s="71">
        <v>0</v>
      </c>
      <c r="GJ58" s="71">
        <v>0</v>
      </c>
      <c r="GK58" s="71">
        <v>0</v>
      </c>
      <c r="GL58" s="71">
        <v>0</v>
      </c>
      <c r="GM58" s="71">
        <v>0</v>
      </c>
      <c r="GN58" s="71">
        <v>0</v>
      </c>
      <c r="GO58" s="71">
        <v>0</v>
      </c>
      <c r="GP58" s="71">
        <v>0</v>
      </c>
      <c r="GQ58" s="71">
        <v>0</v>
      </c>
      <c r="GR58" s="71">
        <v>0</v>
      </c>
      <c r="GS58" s="71">
        <v>0</v>
      </c>
      <c r="GT58" s="71">
        <v>0</v>
      </c>
      <c r="GU58" s="71">
        <v>0</v>
      </c>
      <c r="GV58" s="71">
        <v>0</v>
      </c>
      <c r="GW58" s="71">
        <v>0</v>
      </c>
      <c r="GX58" s="71">
        <v>0</v>
      </c>
      <c r="GY58" s="71">
        <v>0</v>
      </c>
      <c r="GZ58" s="71">
        <v>0</v>
      </c>
      <c r="HA58" s="71">
        <v>0</v>
      </c>
      <c r="HB58" s="71">
        <v>0</v>
      </c>
      <c r="HC58" s="71">
        <v>0</v>
      </c>
      <c r="HD58" s="71">
        <v>0</v>
      </c>
      <c r="HE58" s="71">
        <v>0</v>
      </c>
      <c r="HF58" s="71">
        <v>0</v>
      </c>
      <c r="HG58" s="71">
        <v>0</v>
      </c>
      <c r="HH58" s="71">
        <v>0</v>
      </c>
      <c r="HI58" s="71">
        <v>0</v>
      </c>
      <c r="HJ58" s="71">
        <v>0</v>
      </c>
      <c r="HK58" s="71">
        <v>0</v>
      </c>
      <c r="HL58" s="71">
        <v>0</v>
      </c>
      <c r="HM58" s="71">
        <v>0</v>
      </c>
      <c r="HN58" s="71">
        <v>0</v>
      </c>
      <c r="HO58" s="71">
        <v>0</v>
      </c>
      <c r="HP58" s="71">
        <v>0</v>
      </c>
      <c r="HQ58" s="71">
        <v>0</v>
      </c>
      <c r="HR58" s="71">
        <v>0</v>
      </c>
      <c r="HS58" s="71">
        <v>0</v>
      </c>
      <c r="HT58" s="71">
        <v>0</v>
      </c>
      <c r="HU58" s="71">
        <v>0</v>
      </c>
      <c r="HV58" s="71">
        <v>0</v>
      </c>
      <c r="HW58" s="71">
        <v>0</v>
      </c>
      <c r="HX58" s="71">
        <v>0</v>
      </c>
      <c r="HY58" s="71">
        <v>0</v>
      </c>
      <c r="HZ58" s="71">
        <v>0</v>
      </c>
      <c r="IA58" s="71">
        <v>0</v>
      </c>
      <c r="IB58" s="71">
        <v>0</v>
      </c>
      <c r="IC58" s="71">
        <v>0</v>
      </c>
      <c r="ID58" s="71">
        <v>0</v>
      </c>
      <c r="IE58" s="71">
        <v>0</v>
      </c>
      <c r="IF58" s="71">
        <v>0</v>
      </c>
      <c r="IG58" s="71">
        <v>0</v>
      </c>
      <c r="IH58" s="71">
        <v>0</v>
      </c>
      <c r="II58" s="71">
        <v>0</v>
      </c>
      <c r="IJ58" s="71">
        <v>0</v>
      </c>
      <c r="IK58" s="71">
        <v>0</v>
      </c>
      <c r="IL58" s="71">
        <v>0</v>
      </c>
      <c r="IM58" s="71">
        <v>0</v>
      </c>
      <c r="IN58" s="71">
        <v>0</v>
      </c>
      <c r="IO58" s="71">
        <v>0</v>
      </c>
      <c r="IP58" s="71">
        <v>0</v>
      </c>
      <c r="IQ58" s="71">
        <v>0</v>
      </c>
      <c r="IR58" s="71">
        <v>0</v>
      </c>
      <c r="IS58" s="71">
        <v>0</v>
      </c>
      <c r="IT58" s="71">
        <v>0</v>
      </c>
      <c r="IU58" s="71">
        <v>0</v>
      </c>
      <c r="IV58" s="71">
        <v>0</v>
      </c>
      <c r="IW58" s="71">
        <v>0</v>
      </c>
      <c r="IX58" s="71">
        <v>0</v>
      </c>
      <c r="IY58" s="71">
        <v>0</v>
      </c>
      <c r="IZ58" s="71">
        <v>0</v>
      </c>
      <c r="JA58" s="71">
        <v>0</v>
      </c>
      <c r="JB58" s="71">
        <v>0</v>
      </c>
      <c r="JC58" s="71">
        <v>0</v>
      </c>
      <c r="JD58" s="71">
        <v>0</v>
      </c>
      <c r="JE58" s="71">
        <v>0</v>
      </c>
      <c r="JF58" s="71">
        <v>0</v>
      </c>
      <c r="JG58" s="71">
        <v>0</v>
      </c>
      <c r="JH58" s="71">
        <v>0</v>
      </c>
      <c r="JI58" s="71">
        <v>0</v>
      </c>
      <c r="JJ58" s="71">
        <v>0</v>
      </c>
      <c r="JK58" s="71">
        <v>0</v>
      </c>
      <c r="JL58" s="71">
        <v>0</v>
      </c>
      <c r="JM58" s="71">
        <v>0</v>
      </c>
      <c r="JN58" s="71">
        <v>0</v>
      </c>
      <c r="JO58" s="71">
        <v>0</v>
      </c>
      <c r="JP58" s="71">
        <v>0</v>
      </c>
      <c r="JQ58" s="71">
        <v>0</v>
      </c>
      <c r="JR58" s="71">
        <v>0</v>
      </c>
      <c r="JS58" s="71">
        <v>0</v>
      </c>
      <c r="JT58" s="71">
        <v>0</v>
      </c>
      <c r="JU58" s="71">
        <v>0</v>
      </c>
      <c r="JV58" s="71">
        <v>0</v>
      </c>
      <c r="JW58" s="71">
        <v>0</v>
      </c>
      <c r="JX58" s="71">
        <v>0</v>
      </c>
      <c r="JY58" s="71">
        <v>0</v>
      </c>
      <c r="JZ58" s="71">
        <v>0</v>
      </c>
      <c r="KA58" s="71">
        <v>0</v>
      </c>
      <c r="KB58" s="71">
        <v>0</v>
      </c>
      <c r="KC58" s="71">
        <v>0</v>
      </c>
      <c r="KD58" s="71">
        <v>0</v>
      </c>
      <c r="KE58" s="71">
        <v>0</v>
      </c>
      <c r="KF58" s="71">
        <v>0</v>
      </c>
      <c r="KG58" s="71">
        <v>0</v>
      </c>
      <c r="KH58" s="71">
        <v>0</v>
      </c>
      <c r="KI58" s="71">
        <v>0</v>
      </c>
      <c r="KJ58" s="71">
        <v>0</v>
      </c>
      <c r="KK58" s="71">
        <v>0</v>
      </c>
      <c r="KL58" s="71">
        <v>0</v>
      </c>
      <c r="KM58" s="71">
        <v>0</v>
      </c>
      <c r="KN58" s="71">
        <v>0</v>
      </c>
      <c r="KO58" s="71">
        <v>1</v>
      </c>
      <c r="KP58" s="71">
        <v>0</v>
      </c>
      <c r="KQ58" s="71">
        <v>0</v>
      </c>
      <c r="KR58" s="71">
        <v>0</v>
      </c>
      <c r="KS58" s="71">
        <v>0</v>
      </c>
      <c r="KT58" s="71">
        <v>0</v>
      </c>
      <c r="KU58" s="71">
        <v>0</v>
      </c>
      <c r="KV58" s="71">
        <v>0</v>
      </c>
      <c r="KW58" s="71">
        <v>0</v>
      </c>
      <c r="KX58" s="71">
        <v>0</v>
      </c>
      <c r="KY58" s="71">
        <v>0</v>
      </c>
      <c r="KZ58" s="71">
        <v>1</v>
      </c>
      <c r="LA58" s="71">
        <v>0</v>
      </c>
      <c r="LB58" s="71">
        <v>0</v>
      </c>
      <c r="LC58" s="71">
        <v>0</v>
      </c>
      <c r="LD58" s="71">
        <v>0</v>
      </c>
      <c r="LE58" s="71">
        <v>0</v>
      </c>
      <c r="LF58" s="71">
        <v>0</v>
      </c>
      <c r="LG58" s="71">
        <v>0</v>
      </c>
      <c r="LH58" s="71">
        <v>0</v>
      </c>
      <c r="LI58" s="71">
        <v>0</v>
      </c>
      <c r="LJ58" s="71">
        <v>0</v>
      </c>
      <c r="LK58" s="71">
        <v>0</v>
      </c>
      <c r="LL58" s="71">
        <v>0</v>
      </c>
      <c r="LM58" s="71">
        <v>0</v>
      </c>
      <c r="LN58" s="71">
        <v>0</v>
      </c>
      <c r="LO58" s="71">
        <v>0</v>
      </c>
      <c r="LP58" s="71">
        <v>0</v>
      </c>
      <c r="LQ58" s="71">
        <v>0</v>
      </c>
      <c r="LR58" s="71">
        <v>0</v>
      </c>
      <c r="LS58" s="71">
        <v>0</v>
      </c>
      <c r="LT58" s="71">
        <v>0</v>
      </c>
    </row>
    <row r="59" spans="1:332">
      <c r="A59" s="71" t="s">
        <v>35</v>
      </c>
      <c r="B59" s="71" t="s">
        <v>31</v>
      </c>
      <c r="C59" s="71">
        <v>2116001</v>
      </c>
      <c r="D59" s="71" t="s">
        <v>101</v>
      </c>
      <c r="E59" s="71" t="s">
        <v>104</v>
      </c>
      <c r="F59" s="71" t="s">
        <v>2116</v>
      </c>
      <c r="G59" s="71">
        <v>18000</v>
      </c>
      <c r="H59" s="71">
        <v>2134000</v>
      </c>
      <c r="I59" s="71" t="s">
        <v>75</v>
      </c>
      <c r="J59" s="71">
        <v>7.4999999999999997E-2</v>
      </c>
      <c r="K59" s="71">
        <v>0</v>
      </c>
      <c r="L59" s="71" t="s">
        <v>75</v>
      </c>
      <c r="M59" s="71">
        <v>1</v>
      </c>
      <c r="N59" s="71">
        <v>1</v>
      </c>
      <c r="O59" s="71">
        <v>1</v>
      </c>
      <c r="P59" s="71">
        <v>1.03</v>
      </c>
      <c r="Q59" s="71">
        <v>1</v>
      </c>
      <c r="R59" s="71">
        <v>1</v>
      </c>
      <c r="S59" s="71">
        <v>1</v>
      </c>
      <c r="T59" s="71">
        <v>1</v>
      </c>
      <c r="U59" s="71">
        <v>1</v>
      </c>
      <c r="V59" s="71">
        <v>0.96970000000000001</v>
      </c>
      <c r="W59" s="71">
        <v>1</v>
      </c>
      <c r="X59" s="71">
        <v>1</v>
      </c>
      <c r="Y59" s="71">
        <v>1.0109999999999999</v>
      </c>
      <c r="Z59" s="71">
        <v>1.3240000000000001</v>
      </c>
      <c r="AA59" s="71">
        <v>1</v>
      </c>
      <c r="AB59" s="71">
        <v>1</v>
      </c>
      <c r="AC59" s="71">
        <v>1.7649999999999999</v>
      </c>
      <c r="AD59" s="71">
        <v>1.046</v>
      </c>
      <c r="AE59" s="71">
        <v>1.0740000000000001</v>
      </c>
      <c r="AF59" s="71">
        <v>1</v>
      </c>
      <c r="AG59" s="71">
        <v>1</v>
      </c>
      <c r="AH59" s="71">
        <v>1.044</v>
      </c>
      <c r="AI59" s="71">
        <v>1.028</v>
      </c>
      <c r="AJ59" s="71">
        <v>1.1419999999999999</v>
      </c>
      <c r="AK59" s="71">
        <v>1</v>
      </c>
      <c r="AL59" s="71">
        <v>1.0740000000000001</v>
      </c>
      <c r="AM59" s="71">
        <v>1</v>
      </c>
      <c r="AN59" s="71">
        <v>1</v>
      </c>
      <c r="AO59" s="71">
        <v>1</v>
      </c>
      <c r="AP59" s="71">
        <v>1</v>
      </c>
      <c r="AQ59" s="71">
        <v>1.0029999999999999</v>
      </c>
      <c r="AR59" s="71">
        <v>1.034</v>
      </c>
      <c r="AS59" s="71">
        <v>1</v>
      </c>
      <c r="AT59" s="71">
        <v>1</v>
      </c>
      <c r="AU59" s="71">
        <v>1</v>
      </c>
      <c r="AV59" s="71">
        <v>1</v>
      </c>
      <c r="AW59" s="71">
        <v>1</v>
      </c>
      <c r="AX59" s="71">
        <v>1</v>
      </c>
      <c r="AY59" s="71">
        <v>1</v>
      </c>
      <c r="AZ59" s="71">
        <v>1</v>
      </c>
      <c r="BA59" s="71">
        <v>1</v>
      </c>
      <c r="BB59" s="71">
        <v>1</v>
      </c>
      <c r="BC59" s="71">
        <v>1.0029999999999999</v>
      </c>
      <c r="BD59" s="71">
        <v>1.0680000000000001</v>
      </c>
      <c r="BE59" s="71">
        <v>1</v>
      </c>
      <c r="BF59" s="71">
        <v>1</v>
      </c>
      <c r="BG59" s="71">
        <v>1</v>
      </c>
      <c r="BH59" s="71">
        <v>1.07</v>
      </c>
      <c r="BI59" s="71">
        <v>1</v>
      </c>
      <c r="BJ59" s="71">
        <v>1.0760000000000001</v>
      </c>
      <c r="BK59" s="71">
        <v>1.024</v>
      </c>
      <c r="BL59" s="71">
        <v>0.74470000000000003</v>
      </c>
      <c r="BM59" s="71">
        <v>1</v>
      </c>
      <c r="BN59" s="71">
        <v>1.0609999999999999</v>
      </c>
      <c r="BO59" s="71">
        <v>1</v>
      </c>
      <c r="BP59" s="71">
        <v>1</v>
      </c>
      <c r="BQ59" s="71">
        <v>1.155</v>
      </c>
      <c r="BR59" s="71">
        <v>1</v>
      </c>
      <c r="BS59" s="71">
        <v>0.99580000000000002</v>
      </c>
      <c r="BT59" s="71">
        <v>0.95409999999999995</v>
      </c>
      <c r="BU59" s="71">
        <v>0.89990000000000003</v>
      </c>
      <c r="BV59" s="71">
        <v>0.73740000000000006</v>
      </c>
      <c r="BW59" s="71">
        <v>1</v>
      </c>
      <c r="BX59" s="71">
        <v>1.931</v>
      </c>
      <c r="BY59" s="71">
        <v>1.071</v>
      </c>
      <c r="BZ59" s="71">
        <v>1</v>
      </c>
      <c r="CA59" s="71">
        <v>1.0169999999999999</v>
      </c>
      <c r="CB59" s="71">
        <v>1</v>
      </c>
      <c r="CC59" s="71">
        <v>1.101</v>
      </c>
      <c r="CD59" s="71">
        <v>1.0389999999999999</v>
      </c>
      <c r="CE59" s="71">
        <v>1.0449999999999999</v>
      </c>
      <c r="CF59" s="71">
        <v>1</v>
      </c>
      <c r="CG59" s="71">
        <v>1.018</v>
      </c>
      <c r="CH59" s="71">
        <v>1.0740000000000001</v>
      </c>
      <c r="CI59" s="71">
        <v>1</v>
      </c>
      <c r="CJ59" s="71">
        <v>1</v>
      </c>
      <c r="CK59" s="71">
        <v>1.0900000000000001</v>
      </c>
      <c r="CL59" s="71">
        <v>1.157</v>
      </c>
      <c r="CM59" s="71">
        <v>1.0409999999999999</v>
      </c>
      <c r="CN59" s="71">
        <v>1.097</v>
      </c>
      <c r="CO59" s="71">
        <v>1</v>
      </c>
      <c r="CP59" s="71">
        <v>1.014</v>
      </c>
      <c r="CQ59" s="71">
        <v>1.042</v>
      </c>
      <c r="CR59" s="71">
        <v>1.05</v>
      </c>
      <c r="CS59" s="71">
        <v>1.0589999999999999</v>
      </c>
      <c r="CT59" s="71">
        <v>1</v>
      </c>
      <c r="CU59" s="71">
        <v>1</v>
      </c>
      <c r="CV59" s="71">
        <v>1.129</v>
      </c>
      <c r="CW59" s="71">
        <v>1.018</v>
      </c>
      <c r="CX59" s="71">
        <v>1.0049999999999999</v>
      </c>
      <c r="CY59" s="71">
        <v>1.0449999999999999</v>
      </c>
      <c r="CZ59" s="71">
        <v>1.0129999999999999</v>
      </c>
      <c r="DA59" s="71">
        <v>1</v>
      </c>
      <c r="DB59" s="71">
        <v>1</v>
      </c>
      <c r="DC59" s="71">
        <v>1</v>
      </c>
      <c r="DD59" s="71">
        <v>1.008</v>
      </c>
      <c r="DE59" s="71">
        <v>1.0609999999999999</v>
      </c>
      <c r="DF59" s="71">
        <v>1</v>
      </c>
      <c r="DG59" s="71">
        <v>1</v>
      </c>
      <c r="DH59" s="71">
        <v>1</v>
      </c>
      <c r="DI59" s="71">
        <v>1</v>
      </c>
      <c r="DJ59" s="71">
        <v>1.9239999999999999</v>
      </c>
      <c r="DK59" s="71">
        <v>1</v>
      </c>
      <c r="DL59" s="71">
        <v>1</v>
      </c>
      <c r="DM59" s="71">
        <v>1</v>
      </c>
      <c r="DN59" s="71">
        <v>1</v>
      </c>
      <c r="DO59" s="71">
        <v>1</v>
      </c>
      <c r="DP59" s="71">
        <v>1</v>
      </c>
      <c r="DQ59" s="71">
        <v>1.0449999999999999</v>
      </c>
      <c r="DR59" s="71">
        <v>1</v>
      </c>
      <c r="DS59" s="71">
        <v>1</v>
      </c>
      <c r="DT59" s="71">
        <v>1.7949999999999999</v>
      </c>
      <c r="DU59" s="71">
        <v>1.867</v>
      </c>
      <c r="DV59" s="71">
        <v>2.5470000000000002</v>
      </c>
      <c r="DW59" s="71">
        <v>0.58489999999999998</v>
      </c>
      <c r="DX59" s="71">
        <v>1.827</v>
      </c>
      <c r="DY59" s="71">
        <v>1</v>
      </c>
      <c r="DZ59" s="71">
        <v>1.0549999999999999</v>
      </c>
      <c r="EA59" s="71">
        <v>1.1040000000000001</v>
      </c>
      <c r="EB59" s="71">
        <v>1</v>
      </c>
      <c r="EC59" s="71">
        <v>1</v>
      </c>
      <c r="ED59" s="71">
        <v>1.2230000000000001</v>
      </c>
      <c r="EE59" s="71">
        <v>1</v>
      </c>
      <c r="EF59" s="71">
        <v>1</v>
      </c>
      <c r="EG59" s="71">
        <v>1.0680000000000001</v>
      </c>
      <c r="EH59" s="71">
        <v>1.044</v>
      </c>
      <c r="EI59" s="71">
        <v>2.1629999999999998</v>
      </c>
      <c r="EJ59" s="71">
        <v>1</v>
      </c>
      <c r="EK59" s="71">
        <v>1</v>
      </c>
      <c r="EL59" s="71">
        <v>1.097</v>
      </c>
      <c r="EM59" s="71">
        <v>1.014</v>
      </c>
      <c r="EN59" s="71">
        <v>1.9990000000000001</v>
      </c>
      <c r="EO59" s="71">
        <v>1.087</v>
      </c>
      <c r="EP59" s="71">
        <v>1</v>
      </c>
      <c r="EQ59" s="71">
        <v>1.0629999999999999</v>
      </c>
      <c r="ER59" s="71">
        <v>1.0049999999999999</v>
      </c>
      <c r="ES59" s="71">
        <v>1</v>
      </c>
      <c r="ET59" s="71">
        <v>1.0049999999999999</v>
      </c>
      <c r="EU59" s="71">
        <v>1.0469999999999999</v>
      </c>
      <c r="EV59" s="71">
        <v>2.0270000000000001</v>
      </c>
      <c r="EW59" s="71">
        <v>1.048</v>
      </c>
      <c r="EX59" s="71">
        <v>1.0649999999999999</v>
      </c>
      <c r="EY59" s="71">
        <v>1.052</v>
      </c>
      <c r="EZ59" s="71">
        <v>1.113</v>
      </c>
      <c r="FA59" s="71">
        <v>1.095</v>
      </c>
      <c r="FB59" s="71">
        <v>1.8959999999999999</v>
      </c>
      <c r="FC59" s="71">
        <v>1</v>
      </c>
      <c r="FD59" s="71">
        <v>1.0049999999999999</v>
      </c>
      <c r="FE59" s="71">
        <v>1.595</v>
      </c>
      <c r="FF59" s="71">
        <v>1.978</v>
      </c>
      <c r="FG59" s="71">
        <v>1.97</v>
      </c>
      <c r="FH59" s="71">
        <v>1.135</v>
      </c>
      <c r="FI59" s="71">
        <v>1</v>
      </c>
      <c r="FJ59" s="71">
        <v>1</v>
      </c>
      <c r="FK59" s="71">
        <v>2.1589999999999998</v>
      </c>
      <c r="FL59" s="71">
        <v>1.0189999999999999</v>
      </c>
      <c r="FM59" s="71">
        <v>1</v>
      </c>
      <c r="FN59" s="71">
        <v>1.038</v>
      </c>
      <c r="FO59" s="71">
        <v>1.038</v>
      </c>
      <c r="FP59" s="71">
        <v>1.0740000000000001</v>
      </c>
      <c r="FQ59" s="71">
        <v>0</v>
      </c>
      <c r="FR59" s="71">
        <v>0</v>
      </c>
      <c r="FS59" s="71">
        <v>0</v>
      </c>
      <c r="FT59" s="71">
        <v>0</v>
      </c>
      <c r="FU59" s="71">
        <v>0</v>
      </c>
      <c r="FV59" s="71">
        <v>0</v>
      </c>
      <c r="FW59" s="71">
        <v>0</v>
      </c>
      <c r="FX59" s="71">
        <v>0</v>
      </c>
      <c r="FY59" s="71">
        <v>0</v>
      </c>
      <c r="FZ59" s="71">
        <v>0</v>
      </c>
      <c r="GA59" s="71">
        <v>0</v>
      </c>
      <c r="GB59" s="71">
        <v>0</v>
      </c>
      <c r="GC59" s="71">
        <v>0</v>
      </c>
      <c r="GD59" s="71">
        <v>0</v>
      </c>
      <c r="GE59" s="71">
        <v>0</v>
      </c>
      <c r="GF59" s="71">
        <v>0</v>
      </c>
      <c r="GG59" s="71">
        <v>0</v>
      </c>
      <c r="GH59" s="71">
        <v>0</v>
      </c>
      <c r="GI59" s="71">
        <v>0</v>
      </c>
      <c r="GJ59" s="71">
        <v>0</v>
      </c>
      <c r="GK59" s="71">
        <v>0</v>
      </c>
      <c r="GL59" s="71">
        <v>0</v>
      </c>
      <c r="GM59" s="71">
        <v>0</v>
      </c>
      <c r="GN59" s="71">
        <v>0</v>
      </c>
      <c r="GO59" s="71">
        <v>0</v>
      </c>
      <c r="GP59" s="71">
        <v>0</v>
      </c>
      <c r="GQ59" s="71">
        <v>0</v>
      </c>
      <c r="GR59" s="71">
        <v>0</v>
      </c>
      <c r="GS59" s="71">
        <v>0</v>
      </c>
      <c r="GT59" s="71">
        <v>0</v>
      </c>
      <c r="GU59" s="71">
        <v>0</v>
      </c>
      <c r="GV59" s="71">
        <v>0</v>
      </c>
      <c r="GW59" s="71">
        <v>0</v>
      </c>
      <c r="GX59" s="71">
        <v>0</v>
      </c>
      <c r="GY59" s="71">
        <v>0</v>
      </c>
      <c r="GZ59" s="71">
        <v>0</v>
      </c>
      <c r="HA59" s="71">
        <v>0</v>
      </c>
      <c r="HB59" s="71">
        <v>0</v>
      </c>
      <c r="HC59" s="71">
        <v>0</v>
      </c>
      <c r="HD59" s="71">
        <v>0</v>
      </c>
      <c r="HE59" s="71">
        <v>0</v>
      </c>
      <c r="HF59" s="71">
        <v>0</v>
      </c>
      <c r="HG59" s="71">
        <v>0</v>
      </c>
      <c r="HH59" s="71">
        <v>0</v>
      </c>
      <c r="HI59" s="71">
        <v>0</v>
      </c>
      <c r="HJ59" s="71">
        <v>0</v>
      </c>
      <c r="HK59" s="71">
        <v>0</v>
      </c>
      <c r="HL59" s="71">
        <v>0</v>
      </c>
      <c r="HM59" s="71">
        <v>0</v>
      </c>
      <c r="HN59" s="71">
        <v>0</v>
      </c>
      <c r="HO59" s="71">
        <v>0</v>
      </c>
      <c r="HP59" s="71">
        <v>0</v>
      </c>
      <c r="HQ59" s="71">
        <v>0</v>
      </c>
      <c r="HR59" s="71">
        <v>0</v>
      </c>
      <c r="HS59" s="71">
        <v>0</v>
      </c>
      <c r="HT59" s="71">
        <v>0</v>
      </c>
      <c r="HU59" s="71">
        <v>0</v>
      </c>
      <c r="HV59" s="71">
        <v>0</v>
      </c>
      <c r="HW59" s="71">
        <v>0</v>
      </c>
      <c r="HX59" s="71">
        <v>0</v>
      </c>
      <c r="HY59" s="71">
        <v>0</v>
      </c>
      <c r="HZ59" s="71">
        <v>0</v>
      </c>
      <c r="IA59" s="71">
        <v>0</v>
      </c>
      <c r="IB59" s="71">
        <v>1</v>
      </c>
      <c r="IC59" s="71">
        <v>0</v>
      </c>
      <c r="ID59" s="71">
        <v>0</v>
      </c>
      <c r="IE59" s="71">
        <v>0</v>
      </c>
      <c r="IF59" s="71">
        <v>0</v>
      </c>
      <c r="IG59" s="71">
        <v>0</v>
      </c>
      <c r="IH59" s="71">
        <v>0</v>
      </c>
      <c r="II59" s="71">
        <v>0</v>
      </c>
      <c r="IJ59" s="71">
        <v>0</v>
      </c>
      <c r="IK59" s="71">
        <v>0</v>
      </c>
      <c r="IL59" s="71">
        <v>0</v>
      </c>
      <c r="IM59" s="71">
        <v>0</v>
      </c>
      <c r="IN59" s="71">
        <v>0</v>
      </c>
      <c r="IO59" s="71">
        <v>0</v>
      </c>
      <c r="IP59" s="71">
        <v>0</v>
      </c>
      <c r="IQ59" s="71">
        <v>0</v>
      </c>
      <c r="IR59" s="71">
        <v>0</v>
      </c>
      <c r="IS59" s="71">
        <v>0</v>
      </c>
      <c r="IT59" s="71">
        <v>0</v>
      </c>
      <c r="IU59" s="71">
        <v>0</v>
      </c>
      <c r="IV59" s="71">
        <v>0</v>
      </c>
      <c r="IW59" s="71">
        <v>0</v>
      </c>
      <c r="IX59" s="71">
        <v>0</v>
      </c>
      <c r="IY59" s="71">
        <v>0</v>
      </c>
      <c r="IZ59" s="71">
        <v>0</v>
      </c>
      <c r="JA59" s="71">
        <v>0</v>
      </c>
      <c r="JB59" s="71">
        <v>0</v>
      </c>
      <c r="JC59" s="71">
        <v>0</v>
      </c>
      <c r="JD59" s="71">
        <v>0</v>
      </c>
      <c r="JE59" s="71">
        <v>0</v>
      </c>
      <c r="JF59" s="71">
        <v>0</v>
      </c>
      <c r="JG59" s="71">
        <v>0</v>
      </c>
      <c r="JH59" s="71">
        <v>0</v>
      </c>
      <c r="JI59" s="71">
        <v>0</v>
      </c>
      <c r="JJ59" s="71">
        <v>0</v>
      </c>
      <c r="JK59" s="71">
        <v>0</v>
      </c>
      <c r="JL59" s="71">
        <v>0</v>
      </c>
      <c r="JM59" s="71">
        <v>0</v>
      </c>
      <c r="JN59" s="71">
        <v>1</v>
      </c>
      <c r="JO59" s="71">
        <v>0</v>
      </c>
      <c r="JP59" s="71">
        <v>0</v>
      </c>
      <c r="JQ59" s="71">
        <v>0</v>
      </c>
      <c r="JR59" s="71">
        <v>0</v>
      </c>
      <c r="JS59" s="71">
        <v>0</v>
      </c>
      <c r="JT59" s="71">
        <v>0</v>
      </c>
      <c r="JU59" s="71">
        <v>0</v>
      </c>
      <c r="JV59" s="71">
        <v>0</v>
      </c>
      <c r="JW59" s="71">
        <v>0</v>
      </c>
      <c r="JX59" s="71">
        <v>0</v>
      </c>
      <c r="JY59" s="71">
        <v>1</v>
      </c>
      <c r="JZ59" s="71">
        <v>1</v>
      </c>
      <c r="KA59" s="71">
        <v>0</v>
      </c>
      <c r="KB59" s="71">
        <v>1</v>
      </c>
      <c r="KC59" s="71">
        <v>0</v>
      </c>
      <c r="KD59" s="71">
        <v>0</v>
      </c>
      <c r="KE59" s="71">
        <v>0</v>
      </c>
      <c r="KF59" s="71">
        <v>0</v>
      </c>
      <c r="KG59" s="71">
        <v>0</v>
      </c>
      <c r="KH59" s="71">
        <v>0</v>
      </c>
      <c r="KI59" s="71">
        <v>0</v>
      </c>
      <c r="KJ59" s="71">
        <v>0</v>
      </c>
      <c r="KK59" s="71">
        <v>0</v>
      </c>
      <c r="KL59" s="71">
        <v>0</v>
      </c>
      <c r="KM59" s="71">
        <v>1</v>
      </c>
      <c r="KN59" s="71">
        <v>0</v>
      </c>
      <c r="KO59" s="71">
        <v>0</v>
      </c>
      <c r="KP59" s="71">
        <v>0</v>
      </c>
      <c r="KQ59" s="71">
        <v>0</v>
      </c>
      <c r="KR59" s="71">
        <v>1</v>
      </c>
      <c r="KS59" s="71">
        <v>0</v>
      </c>
      <c r="KT59" s="71">
        <v>0</v>
      </c>
      <c r="KU59" s="71">
        <v>0</v>
      </c>
      <c r="KV59" s="71">
        <v>0</v>
      </c>
      <c r="KW59" s="71">
        <v>0</v>
      </c>
      <c r="KX59" s="71">
        <v>0</v>
      </c>
      <c r="KY59" s="71">
        <v>0</v>
      </c>
      <c r="KZ59" s="71">
        <v>1</v>
      </c>
      <c r="LA59" s="71">
        <v>0</v>
      </c>
      <c r="LB59" s="71">
        <v>0</v>
      </c>
      <c r="LC59" s="71">
        <v>0</v>
      </c>
      <c r="LD59" s="71">
        <v>0</v>
      </c>
      <c r="LE59" s="71">
        <v>0</v>
      </c>
      <c r="LF59" s="71">
        <v>1</v>
      </c>
      <c r="LG59" s="71">
        <v>0</v>
      </c>
      <c r="LH59" s="71">
        <v>0</v>
      </c>
      <c r="LI59" s="71">
        <v>0</v>
      </c>
      <c r="LJ59" s="71">
        <v>1</v>
      </c>
      <c r="LK59" s="71">
        <v>1</v>
      </c>
      <c r="LL59" s="71">
        <v>0</v>
      </c>
      <c r="LM59" s="71">
        <v>0</v>
      </c>
      <c r="LN59" s="71">
        <v>0</v>
      </c>
      <c r="LO59" s="71">
        <v>1</v>
      </c>
      <c r="LP59" s="71">
        <v>0</v>
      </c>
      <c r="LQ59" s="71">
        <v>0</v>
      </c>
      <c r="LR59" s="71">
        <v>0</v>
      </c>
      <c r="LS59" s="71">
        <v>0</v>
      </c>
      <c r="LT59" s="71">
        <v>0</v>
      </c>
    </row>
    <row r="60" spans="1:332">
      <c r="A60" s="71" t="s">
        <v>91</v>
      </c>
      <c r="B60" s="71" t="s">
        <v>31</v>
      </c>
      <c r="C60" s="71">
        <v>24001</v>
      </c>
      <c r="D60" s="71" t="s">
        <v>101</v>
      </c>
      <c r="E60" s="71" t="s">
        <v>104</v>
      </c>
      <c r="F60" s="71" t="s">
        <v>2116</v>
      </c>
      <c r="G60" s="71">
        <v>20000</v>
      </c>
      <c r="H60" s="71">
        <v>44000</v>
      </c>
      <c r="I60" s="71" t="s">
        <v>75</v>
      </c>
      <c r="J60" s="71">
        <v>1.2500000000000001E-2</v>
      </c>
      <c r="K60" s="71">
        <v>0.49683500000000003</v>
      </c>
      <c r="L60" s="71" t="s">
        <v>1742</v>
      </c>
      <c r="M60" s="71">
        <v>0.99929999999999997</v>
      </c>
      <c r="N60" s="71">
        <v>0.70069999999999999</v>
      </c>
      <c r="O60" s="71">
        <v>0.84640000000000004</v>
      </c>
      <c r="P60" s="71">
        <v>0.81630000000000003</v>
      </c>
      <c r="Q60" s="71">
        <v>1</v>
      </c>
      <c r="R60" s="71">
        <v>0.81130000000000002</v>
      </c>
      <c r="S60" s="71">
        <v>0.80979999999999996</v>
      </c>
      <c r="T60" s="71">
        <v>1</v>
      </c>
      <c r="U60" s="71">
        <v>0.77869999999999995</v>
      </c>
      <c r="V60" s="71">
        <v>0.77380000000000004</v>
      </c>
      <c r="W60" s="71">
        <v>0.88160000000000005</v>
      </c>
      <c r="X60" s="71">
        <v>0.95499999999999996</v>
      </c>
      <c r="Y60" s="71">
        <v>0.87980000000000003</v>
      </c>
      <c r="Z60" s="71">
        <v>0.77710000000000001</v>
      </c>
      <c r="AA60" s="71">
        <v>0.76249999999999996</v>
      </c>
      <c r="AB60" s="71">
        <v>1</v>
      </c>
      <c r="AC60" s="71">
        <v>0.96060000000000001</v>
      </c>
      <c r="AD60" s="71">
        <v>0.86280000000000001</v>
      </c>
      <c r="AE60" s="71">
        <v>0.92449999999999999</v>
      </c>
      <c r="AF60" s="71">
        <v>1</v>
      </c>
      <c r="AG60" s="71">
        <v>1</v>
      </c>
      <c r="AH60" s="71">
        <v>0.78239999999999998</v>
      </c>
      <c r="AI60" s="71">
        <v>0.81369999999999998</v>
      </c>
      <c r="AJ60" s="71">
        <v>0.94269999999999998</v>
      </c>
      <c r="AK60" s="71">
        <v>1</v>
      </c>
      <c r="AL60" s="71">
        <v>0.83609999999999995</v>
      </c>
      <c r="AM60" s="71">
        <v>1</v>
      </c>
      <c r="AN60" s="71">
        <v>1</v>
      </c>
      <c r="AO60" s="71">
        <v>0.95150000000000001</v>
      </c>
      <c r="AP60" s="71">
        <v>0.99970000000000003</v>
      </c>
      <c r="AQ60" s="71">
        <v>0.75900000000000001</v>
      </c>
      <c r="AR60" s="71">
        <v>0.88560000000000005</v>
      </c>
      <c r="AS60" s="71">
        <v>0.79979999999999996</v>
      </c>
      <c r="AT60" s="71">
        <v>0.71679999999999999</v>
      </c>
      <c r="AU60" s="71">
        <v>1</v>
      </c>
      <c r="AV60" s="71">
        <v>1</v>
      </c>
      <c r="AW60" s="71">
        <v>1</v>
      </c>
      <c r="AX60" s="71">
        <v>1.024</v>
      </c>
      <c r="AY60" s="71">
        <v>1</v>
      </c>
      <c r="AZ60" s="71">
        <v>1</v>
      </c>
      <c r="BA60" s="71">
        <v>1</v>
      </c>
      <c r="BB60" s="71">
        <v>0.93049999999999999</v>
      </c>
      <c r="BC60" s="71">
        <v>0.87649999999999995</v>
      </c>
      <c r="BD60" s="71">
        <v>0.96509999999999996</v>
      </c>
      <c r="BE60" s="71">
        <v>0.87339999999999995</v>
      </c>
      <c r="BF60" s="71">
        <v>0.78669999999999995</v>
      </c>
      <c r="BG60" s="71">
        <v>1.7390000000000001</v>
      </c>
      <c r="BH60" s="71">
        <v>0.86119999999999997</v>
      </c>
      <c r="BI60" s="71">
        <v>0.97899999999999998</v>
      </c>
      <c r="BJ60" s="71">
        <v>0.74490000000000001</v>
      </c>
      <c r="BK60" s="71">
        <v>0.90500000000000003</v>
      </c>
      <c r="BL60" s="71">
        <v>0.9103</v>
      </c>
      <c r="BM60" s="71">
        <v>1.0009999999999999</v>
      </c>
      <c r="BN60" s="71">
        <v>0.89600000000000002</v>
      </c>
      <c r="BO60" s="71">
        <v>1</v>
      </c>
      <c r="BP60" s="71">
        <v>0.75480000000000003</v>
      </c>
      <c r="BQ60" s="71">
        <v>0.86499999999999999</v>
      </c>
      <c r="BR60" s="71">
        <v>0.77370000000000005</v>
      </c>
      <c r="BS60" s="71">
        <v>0.76090000000000002</v>
      </c>
      <c r="BT60" s="71">
        <v>1</v>
      </c>
      <c r="BU60" s="71">
        <v>0.89119999999999999</v>
      </c>
      <c r="BV60" s="71">
        <v>0.73229999999999995</v>
      </c>
      <c r="BW60" s="71">
        <v>1</v>
      </c>
      <c r="BX60" s="71">
        <v>0.81830000000000003</v>
      </c>
      <c r="BY60" s="71">
        <v>0.80159999999999998</v>
      </c>
      <c r="BZ60" s="71">
        <v>0.90059999999999996</v>
      </c>
      <c r="CA60" s="71">
        <v>1</v>
      </c>
      <c r="CB60" s="71">
        <v>0.76229999999999998</v>
      </c>
      <c r="CC60" s="71">
        <v>0.74219999999999997</v>
      </c>
      <c r="CD60" s="71">
        <v>0.94920000000000004</v>
      </c>
      <c r="CE60" s="71">
        <v>0.8851</v>
      </c>
      <c r="CF60" s="71">
        <v>1</v>
      </c>
      <c r="CG60" s="71">
        <v>0.94799999999999995</v>
      </c>
      <c r="CH60" s="71">
        <v>0.94030000000000002</v>
      </c>
      <c r="CI60" s="71">
        <v>0.80230000000000001</v>
      </c>
      <c r="CJ60" s="71">
        <v>0.95030000000000003</v>
      </c>
      <c r="CK60" s="71">
        <v>0.83560000000000001</v>
      </c>
      <c r="CL60" s="71">
        <v>0.95709999999999995</v>
      </c>
      <c r="CM60" s="71">
        <v>0.85250000000000004</v>
      </c>
      <c r="CN60" s="71">
        <v>0.89029999999999998</v>
      </c>
      <c r="CO60" s="71">
        <v>1</v>
      </c>
      <c r="CP60" s="71">
        <v>0.7964</v>
      </c>
      <c r="CQ60" s="71">
        <v>0.89339999999999997</v>
      </c>
      <c r="CR60" s="71">
        <v>0.84030000000000005</v>
      </c>
      <c r="CS60" s="71">
        <v>0.91459999999999997</v>
      </c>
      <c r="CT60" s="71">
        <v>0.7752</v>
      </c>
      <c r="CU60" s="71">
        <v>0.64059999999999995</v>
      </c>
      <c r="CV60" s="71">
        <v>0.86150000000000004</v>
      </c>
      <c r="CW60" s="71">
        <v>0.84889999999999999</v>
      </c>
      <c r="CX60" s="71">
        <v>1</v>
      </c>
      <c r="CY60" s="71">
        <v>0.80779999999999996</v>
      </c>
      <c r="CZ60" s="71">
        <v>0.87919999999999998</v>
      </c>
      <c r="DA60" s="71">
        <v>1</v>
      </c>
      <c r="DB60" s="71">
        <v>1</v>
      </c>
      <c r="DC60" s="71">
        <v>1</v>
      </c>
      <c r="DD60" s="71">
        <v>0.83050000000000002</v>
      </c>
      <c r="DE60" s="71">
        <v>1</v>
      </c>
      <c r="DF60" s="71">
        <v>1</v>
      </c>
      <c r="DG60" s="71">
        <v>1</v>
      </c>
      <c r="DH60" s="71">
        <v>1</v>
      </c>
      <c r="DI60" s="71">
        <v>0.72670000000000001</v>
      </c>
      <c r="DJ60" s="71">
        <v>1</v>
      </c>
      <c r="DK60" s="71">
        <v>1</v>
      </c>
      <c r="DL60" s="71">
        <v>1</v>
      </c>
      <c r="DM60" s="71">
        <v>1.04</v>
      </c>
      <c r="DN60" s="71">
        <v>1</v>
      </c>
      <c r="DO60" s="71">
        <v>0.98280000000000001</v>
      </c>
      <c r="DP60" s="71">
        <v>1</v>
      </c>
      <c r="DQ60" s="71">
        <v>0.87180000000000002</v>
      </c>
      <c r="DR60" s="71">
        <v>1</v>
      </c>
      <c r="DS60" s="71">
        <v>1</v>
      </c>
      <c r="DT60" s="71">
        <v>1</v>
      </c>
      <c r="DU60" s="71">
        <v>1</v>
      </c>
      <c r="DV60" s="71">
        <v>1</v>
      </c>
      <c r="DW60" s="71">
        <v>0.44990000000000002</v>
      </c>
      <c r="DX60" s="71">
        <v>1</v>
      </c>
      <c r="DY60" s="71">
        <v>0.98099999999999998</v>
      </c>
      <c r="DZ60" s="71">
        <v>0.88139999999999996</v>
      </c>
      <c r="EA60" s="71">
        <v>0.79820000000000002</v>
      </c>
      <c r="EB60" s="71">
        <v>1</v>
      </c>
      <c r="EC60" s="71">
        <v>1</v>
      </c>
      <c r="ED60" s="71">
        <v>0.9526</v>
      </c>
      <c r="EE60" s="71">
        <v>1</v>
      </c>
      <c r="EF60" s="71">
        <v>1.0529999999999999</v>
      </c>
      <c r="EG60" s="71">
        <v>0.79849999999999999</v>
      </c>
      <c r="EH60" s="71">
        <v>0.85170000000000001</v>
      </c>
      <c r="EI60" s="71">
        <v>1</v>
      </c>
      <c r="EJ60" s="71">
        <v>1.597</v>
      </c>
      <c r="EK60" s="71">
        <v>2.0350000000000001</v>
      </c>
      <c r="EL60" s="71">
        <v>1</v>
      </c>
      <c r="EM60" s="71">
        <v>1.0109999999999999</v>
      </c>
      <c r="EN60" s="71">
        <v>0.77090000000000003</v>
      </c>
      <c r="EO60" s="71">
        <v>0.77339999999999998</v>
      </c>
      <c r="EP60" s="71">
        <v>0.84909999999999997</v>
      </c>
      <c r="EQ60" s="71">
        <v>0.78339999999999999</v>
      </c>
      <c r="ER60" s="71">
        <v>0.77239999999999998</v>
      </c>
      <c r="ES60" s="71">
        <v>1</v>
      </c>
      <c r="ET60" s="71">
        <v>0.97030000000000005</v>
      </c>
      <c r="EU60" s="71">
        <v>1</v>
      </c>
      <c r="EV60" s="71">
        <v>3.601</v>
      </c>
      <c r="EW60" s="71">
        <v>1</v>
      </c>
      <c r="EX60" s="71">
        <v>1</v>
      </c>
      <c r="EY60" s="71">
        <v>0.80469999999999997</v>
      </c>
      <c r="EZ60" s="71">
        <v>0.98060000000000003</v>
      </c>
      <c r="FA60" s="71">
        <v>0.84570000000000001</v>
      </c>
      <c r="FB60" s="71">
        <v>1</v>
      </c>
      <c r="FC60" s="71">
        <v>1</v>
      </c>
      <c r="FD60" s="71">
        <v>1</v>
      </c>
      <c r="FE60" s="71">
        <v>1</v>
      </c>
      <c r="FF60" s="71">
        <v>1</v>
      </c>
      <c r="FG60" s="71">
        <v>1</v>
      </c>
      <c r="FH60" s="71">
        <v>0.93779999999999997</v>
      </c>
      <c r="FI60" s="71">
        <v>0.82450000000000001</v>
      </c>
      <c r="FJ60" s="71">
        <v>1.5589999999999999</v>
      </c>
      <c r="FK60" s="71">
        <v>0.97970000000000002</v>
      </c>
      <c r="FL60" s="71">
        <v>1</v>
      </c>
      <c r="FM60" s="71">
        <v>1.0189999999999999</v>
      </c>
      <c r="FN60" s="71">
        <v>1.0369999999999999</v>
      </c>
      <c r="FO60" s="71">
        <v>0.88229999999999997</v>
      </c>
      <c r="FP60" s="71">
        <v>0.89690000000000003</v>
      </c>
      <c r="FQ60" s="71">
        <v>0</v>
      </c>
      <c r="FR60" s="71">
        <v>0</v>
      </c>
      <c r="FS60" s="71">
        <v>0</v>
      </c>
      <c r="FT60" s="71">
        <v>0</v>
      </c>
      <c r="FU60" s="71">
        <v>0</v>
      </c>
      <c r="FV60" s="71">
        <v>0</v>
      </c>
      <c r="FW60" s="71">
        <v>0</v>
      </c>
      <c r="FX60" s="71">
        <v>0</v>
      </c>
      <c r="FY60" s="71">
        <v>0</v>
      </c>
      <c r="FZ60" s="71">
        <v>0</v>
      </c>
      <c r="GA60" s="71">
        <v>0</v>
      </c>
      <c r="GB60" s="71">
        <v>0</v>
      </c>
      <c r="GC60" s="71">
        <v>0</v>
      </c>
      <c r="GD60" s="71">
        <v>0</v>
      </c>
      <c r="GE60" s="71">
        <v>0</v>
      </c>
      <c r="GF60" s="71">
        <v>0</v>
      </c>
      <c r="GG60" s="71">
        <v>0</v>
      </c>
      <c r="GH60" s="71">
        <v>0</v>
      </c>
      <c r="GI60" s="71">
        <v>0</v>
      </c>
      <c r="GJ60" s="71">
        <v>0</v>
      </c>
      <c r="GK60" s="71">
        <v>0</v>
      </c>
      <c r="GL60" s="71">
        <v>0</v>
      </c>
      <c r="GM60" s="71">
        <v>0</v>
      </c>
      <c r="GN60" s="71">
        <v>0</v>
      </c>
      <c r="GO60" s="71">
        <v>0</v>
      </c>
      <c r="GP60" s="71">
        <v>0</v>
      </c>
      <c r="GQ60" s="71">
        <v>0</v>
      </c>
      <c r="GR60" s="71">
        <v>0</v>
      </c>
      <c r="GS60" s="71">
        <v>0</v>
      </c>
      <c r="GT60" s="71">
        <v>0</v>
      </c>
      <c r="GU60" s="71">
        <v>0</v>
      </c>
      <c r="GV60" s="71">
        <v>0</v>
      </c>
      <c r="GW60" s="71">
        <v>0</v>
      </c>
      <c r="GX60" s="71">
        <v>0</v>
      </c>
      <c r="GY60" s="71">
        <v>0</v>
      </c>
      <c r="GZ60" s="71">
        <v>0</v>
      </c>
      <c r="HA60" s="71">
        <v>0</v>
      </c>
      <c r="HB60" s="71">
        <v>0</v>
      </c>
      <c r="HC60" s="71">
        <v>0</v>
      </c>
      <c r="HD60" s="71">
        <v>0</v>
      </c>
      <c r="HE60" s="71">
        <v>0</v>
      </c>
      <c r="HF60" s="71">
        <v>0</v>
      </c>
      <c r="HG60" s="71">
        <v>0</v>
      </c>
      <c r="HH60" s="71">
        <v>0</v>
      </c>
      <c r="HI60" s="71">
        <v>0</v>
      </c>
      <c r="HJ60" s="71">
        <v>0</v>
      </c>
      <c r="HK60" s="71">
        <v>0</v>
      </c>
      <c r="HL60" s="71">
        <v>0</v>
      </c>
      <c r="HM60" s="71">
        <v>0</v>
      </c>
      <c r="HN60" s="71">
        <v>0</v>
      </c>
      <c r="HO60" s="71">
        <v>0</v>
      </c>
      <c r="HP60" s="71">
        <v>0</v>
      </c>
      <c r="HQ60" s="71">
        <v>0</v>
      </c>
      <c r="HR60" s="71">
        <v>0</v>
      </c>
      <c r="HS60" s="71">
        <v>0</v>
      </c>
      <c r="HT60" s="71">
        <v>0</v>
      </c>
      <c r="HU60" s="71">
        <v>0</v>
      </c>
      <c r="HV60" s="71">
        <v>0</v>
      </c>
      <c r="HW60" s="71">
        <v>0</v>
      </c>
      <c r="HX60" s="71">
        <v>0</v>
      </c>
      <c r="HY60" s="71">
        <v>0</v>
      </c>
      <c r="HZ60" s="71">
        <v>0</v>
      </c>
      <c r="IA60" s="71">
        <v>0</v>
      </c>
      <c r="IB60" s="71">
        <v>0</v>
      </c>
      <c r="IC60" s="71">
        <v>0</v>
      </c>
      <c r="ID60" s="71">
        <v>0</v>
      </c>
      <c r="IE60" s="71">
        <v>0</v>
      </c>
      <c r="IF60" s="71">
        <v>0</v>
      </c>
      <c r="IG60" s="71">
        <v>0</v>
      </c>
      <c r="IH60" s="71">
        <v>0</v>
      </c>
      <c r="II60" s="71">
        <v>0</v>
      </c>
      <c r="IJ60" s="71">
        <v>0</v>
      </c>
      <c r="IK60" s="71">
        <v>0</v>
      </c>
      <c r="IL60" s="71">
        <v>0</v>
      </c>
      <c r="IM60" s="71">
        <v>0</v>
      </c>
      <c r="IN60" s="71">
        <v>0</v>
      </c>
      <c r="IO60" s="71">
        <v>0</v>
      </c>
      <c r="IP60" s="71">
        <v>0</v>
      </c>
      <c r="IQ60" s="71">
        <v>0</v>
      </c>
      <c r="IR60" s="71">
        <v>0</v>
      </c>
      <c r="IS60" s="71">
        <v>0</v>
      </c>
      <c r="IT60" s="71">
        <v>0</v>
      </c>
      <c r="IU60" s="71">
        <v>0</v>
      </c>
      <c r="IV60" s="71">
        <v>0</v>
      </c>
      <c r="IW60" s="71">
        <v>0</v>
      </c>
      <c r="IX60" s="71">
        <v>0</v>
      </c>
      <c r="IY60" s="71">
        <v>0</v>
      </c>
      <c r="IZ60" s="71">
        <v>0</v>
      </c>
      <c r="JA60" s="71">
        <v>0</v>
      </c>
      <c r="JB60" s="71">
        <v>0</v>
      </c>
      <c r="JC60" s="71">
        <v>0</v>
      </c>
      <c r="JD60" s="71">
        <v>0</v>
      </c>
      <c r="JE60" s="71">
        <v>0</v>
      </c>
      <c r="JF60" s="71">
        <v>0</v>
      </c>
      <c r="JG60" s="71">
        <v>0</v>
      </c>
      <c r="JH60" s="71">
        <v>0</v>
      </c>
      <c r="JI60" s="71">
        <v>0</v>
      </c>
      <c r="JJ60" s="71">
        <v>0</v>
      </c>
      <c r="JK60" s="71">
        <v>0</v>
      </c>
      <c r="JL60" s="71">
        <v>0</v>
      </c>
      <c r="JM60" s="71">
        <v>0</v>
      </c>
      <c r="JN60" s="71">
        <v>0</v>
      </c>
      <c r="JO60" s="71">
        <v>0</v>
      </c>
      <c r="JP60" s="71">
        <v>0</v>
      </c>
      <c r="JQ60" s="71">
        <v>0</v>
      </c>
      <c r="JR60" s="71">
        <v>0</v>
      </c>
      <c r="JS60" s="71">
        <v>0</v>
      </c>
      <c r="JT60" s="71">
        <v>0</v>
      </c>
      <c r="JU60" s="71">
        <v>0</v>
      </c>
      <c r="JV60" s="71">
        <v>0</v>
      </c>
      <c r="JW60" s="71">
        <v>0</v>
      </c>
      <c r="JX60" s="71">
        <v>0</v>
      </c>
      <c r="JY60" s="71">
        <v>0</v>
      </c>
      <c r="JZ60" s="71">
        <v>0</v>
      </c>
      <c r="KA60" s="71">
        <v>0</v>
      </c>
      <c r="KB60" s="71">
        <v>0</v>
      </c>
      <c r="KC60" s="71">
        <v>0</v>
      </c>
      <c r="KD60" s="71">
        <v>0</v>
      </c>
      <c r="KE60" s="71">
        <v>0</v>
      </c>
      <c r="KF60" s="71">
        <v>0</v>
      </c>
      <c r="KG60" s="71">
        <v>0</v>
      </c>
      <c r="KH60" s="71">
        <v>0</v>
      </c>
      <c r="KI60" s="71">
        <v>0</v>
      </c>
      <c r="KJ60" s="71">
        <v>0</v>
      </c>
      <c r="KK60" s="71">
        <v>0</v>
      </c>
      <c r="KL60" s="71">
        <v>0</v>
      </c>
      <c r="KM60" s="71">
        <v>0</v>
      </c>
      <c r="KN60" s="71">
        <v>0</v>
      </c>
      <c r="KO60" s="71">
        <v>1</v>
      </c>
      <c r="KP60" s="71">
        <v>0</v>
      </c>
      <c r="KQ60" s="71">
        <v>0</v>
      </c>
      <c r="KR60" s="71">
        <v>0</v>
      </c>
      <c r="KS60" s="71">
        <v>0</v>
      </c>
      <c r="KT60" s="71">
        <v>0</v>
      </c>
      <c r="KU60" s="71">
        <v>0</v>
      </c>
      <c r="KV60" s="71">
        <v>0</v>
      </c>
      <c r="KW60" s="71">
        <v>0</v>
      </c>
      <c r="KX60" s="71">
        <v>0</v>
      </c>
      <c r="KY60" s="71">
        <v>0</v>
      </c>
      <c r="KZ60" s="71">
        <v>1</v>
      </c>
      <c r="LA60" s="71">
        <v>0</v>
      </c>
      <c r="LB60" s="71">
        <v>0</v>
      </c>
      <c r="LC60" s="71">
        <v>0</v>
      </c>
      <c r="LD60" s="71">
        <v>0</v>
      </c>
      <c r="LE60" s="71">
        <v>0</v>
      </c>
      <c r="LF60" s="71">
        <v>0</v>
      </c>
      <c r="LG60" s="71">
        <v>0</v>
      </c>
      <c r="LH60" s="71">
        <v>0</v>
      </c>
      <c r="LI60" s="71">
        <v>0</v>
      </c>
      <c r="LJ60" s="71">
        <v>0</v>
      </c>
      <c r="LK60" s="71">
        <v>0</v>
      </c>
      <c r="LL60" s="71">
        <v>0</v>
      </c>
      <c r="LM60" s="71">
        <v>0</v>
      </c>
      <c r="LN60" s="71">
        <v>0</v>
      </c>
      <c r="LO60" s="71">
        <v>0</v>
      </c>
      <c r="LP60" s="71">
        <v>0</v>
      </c>
      <c r="LQ60" s="71">
        <v>0</v>
      </c>
      <c r="LR60" s="71">
        <v>0</v>
      </c>
      <c r="LS60" s="71">
        <v>0</v>
      </c>
      <c r="LT60" s="71">
        <v>0</v>
      </c>
    </row>
    <row r="61" spans="1:332">
      <c r="A61" s="71" t="s">
        <v>1188</v>
      </c>
      <c r="B61" s="71" t="s">
        <v>31</v>
      </c>
      <c r="C61" s="71">
        <v>2422001</v>
      </c>
      <c r="D61" s="71" t="s">
        <v>101</v>
      </c>
      <c r="E61" s="71" t="s">
        <v>104</v>
      </c>
      <c r="F61" s="71" t="s">
        <v>2116</v>
      </c>
      <c r="G61" s="71">
        <v>14000</v>
      </c>
      <c r="H61" s="71">
        <v>2436000</v>
      </c>
      <c r="I61" s="71" t="s">
        <v>75</v>
      </c>
      <c r="J61" s="71">
        <v>6.2500000000000003E-3</v>
      </c>
      <c r="K61" s="71">
        <v>1</v>
      </c>
      <c r="L61" s="71" t="s">
        <v>1747</v>
      </c>
      <c r="M61" s="71">
        <v>0.92979999999999996</v>
      </c>
      <c r="N61" s="71">
        <v>1.1040000000000001</v>
      </c>
      <c r="O61" s="71">
        <v>1.1140000000000001</v>
      </c>
      <c r="P61" s="71">
        <v>2.306</v>
      </c>
      <c r="Q61" s="71">
        <v>1.137</v>
      </c>
      <c r="R61" s="71">
        <v>1.0389999999999999</v>
      </c>
      <c r="S61" s="71">
        <v>1.1379999999999999</v>
      </c>
      <c r="T61" s="71">
        <v>1.0920000000000001</v>
      </c>
      <c r="U61" s="71">
        <v>1.109</v>
      </c>
      <c r="V61" s="71">
        <v>0.88480000000000003</v>
      </c>
      <c r="W61" s="71">
        <v>1.147</v>
      </c>
      <c r="X61" s="71">
        <v>1.0169999999999999</v>
      </c>
      <c r="Y61" s="71">
        <v>1.109</v>
      </c>
      <c r="Z61" s="71">
        <v>1.139</v>
      </c>
      <c r="AA61" s="71">
        <v>1.036</v>
      </c>
      <c r="AB61" s="71">
        <v>1.0880000000000001</v>
      </c>
      <c r="AC61" s="71">
        <v>1.095</v>
      </c>
      <c r="AD61" s="71">
        <v>1.1439999999999999</v>
      </c>
      <c r="AE61" s="71">
        <v>1.1479999999999999</v>
      </c>
      <c r="AF61" s="71">
        <v>1.1319999999999999</v>
      </c>
      <c r="AG61" s="71">
        <v>0.999</v>
      </c>
      <c r="AH61" s="71">
        <v>1.1859999999999999</v>
      </c>
      <c r="AI61" s="71">
        <v>1.1379999999999999</v>
      </c>
      <c r="AJ61" s="71">
        <v>1.1240000000000001</v>
      </c>
      <c r="AK61" s="71">
        <v>1.119</v>
      </c>
      <c r="AL61" s="71">
        <v>1.101</v>
      </c>
      <c r="AM61" s="71">
        <v>1.0780000000000001</v>
      </c>
      <c r="AN61" s="71">
        <v>1.1950000000000001</v>
      </c>
      <c r="AO61" s="71">
        <v>1.091</v>
      </c>
      <c r="AP61" s="71">
        <v>1.145</v>
      </c>
      <c r="AQ61" s="71">
        <v>1.1060000000000001</v>
      </c>
      <c r="AR61" s="71">
        <v>1.111</v>
      </c>
      <c r="AS61" s="71">
        <v>1.1000000000000001</v>
      </c>
      <c r="AT61" s="71">
        <v>1.0640000000000001</v>
      </c>
      <c r="AU61" s="71">
        <v>1.131</v>
      </c>
      <c r="AV61" s="71">
        <v>0.99590000000000001</v>
      </c>
      <c r="AW61" s="71">
        <v>1.0529999999999999</v>
      </c>
      <c r="AX61" s="71">
        <v>1.0740000000000001</v>
      </c>
      <c r="AY61" s="71">
        <v>1.073</v>
      </c>
      <c r="AZ61" s="71">
        <v>1.153</v>
      </c>
      <c r="BA61" s="71">
        <v>1.1619999999999999</v>
      </c>
      <c r="BB61" s="71">
        <v>1.079</v>
      </c>
      <c r="BC61" s="71">
        <v>1.2330000000000001</v>
      </c>
      <c r="BD61" s="71">
        <v>1.054</v>
      </c>
      <c r="BE61" s="71">
        <v>1.0409999999999999</v>
      </c>
      <c r="BF61" s="71">
        <v>1.0369999999999999</v>
      </c>
      <c r="BG61" s="71">
        <v>1.083</v>
      </c>
      <c r="BH61" s="71">
        <v>1.103</v>
      </c>
      <c r="BI61" s="71">
        <v>1.111</v>
      </c>
      <c r="BJ61" s="71">
        <v>1.161</v>
      </c>
      <c r="BK61" s="71">
        <v>1.091</v>
      </c>
      <c r="BL61" s="71">
        <v>1.1539999999999999</v>
      </c>
      <c r="BM61" s="71">
        <v>1.07</v>
      </c>
      <c r="BN61" s="71">
        <v>1.22</v>
      </c>
      <c r="BO61" s="71">
        <v>1.028</v>
      </c>
      <c r="BP61" s="71">
        <v>1.099</v>
      </c>
      <c r="BQ61" s="71">
        <v>1.2</v>
      </c>
      <c r="BR61" s="71">
        <v>1.139</v>
      </c>
      <c r="BS61" s="71">
        <v>0.96619999999999995</v>
      </c>
      <c r="BT61" s="71">
        <v>0.99199999999999999</v>
      </c>
      <c r="BU61" s="71">
        <v>0.79410000000000003</v>
      </c>
      <c r="BV61" s="71">
        <v>0.70789999999999997</v>
      </c>
      <c r="BW61" s="71">
        <v>1.1479999999999999</v>
      </c>
      <c r="BX61" s="71">
        <v>1.1180000000000001</v>
      </c>
      <c r="BY61" s="71">
        <v>1.1519999999999999</v>
      </c>
      <c r="BZ61" s="71">
        <v>1.1639999999999999</v>
      </c>
      <c r="CA61" s="71">
        <v>1.1599999999999999</v>
      </c>
      <c r="CB61" s="71">
        <v>1.111</v>
      </c>
      <c r="CC61" s="71">
        <v>1.1879999999999999</v>
      </c>
      <c r="CD61" s="71">
        <v>1.139</v>
      </c>
      <c r="CE61" s="71">
        <v>1.194</v>
      </c>
      <c r="CF61" s="71">
        <v>1.079</v>
      </c>
      <c r="CG61" s="71">
        <v>1.121</v>
      </c>
      <c r="CH61" s="71">
        <v>1.1639999999999999</v>
      </c>
      <c r="CI61" s="71">
        <v>1.1719999999999999</v>
      </c>
      <c r="CJ61" s="71">
        <v>1.1990000000000001</v>
      </c>
      <c r="CK61" s="71">
        <v>1.2330000000000001</v>
      </c>
      <c r="CL61" s="71">
        <v>1.163</v>
      </c>
      <c r="CM61" s="71">
        <v>1.2410000000000001</v>
      </c>
      <c r="CN61" s="71">
        <v>1.171</v>
      </c>
      <c r="CO61" s="71">
        <v>1.167</v>
      </c>
      <c r="CP61" s="71">
        <v>1.175</v>
      </c>
      <c r="CQ61" s="71">
        <v>1.1950000000000001</v>
      </c>
      <c r="CR61" s="71">
        <v>1.1970000000000001</v>
      </c>
      <c r="CS61" s="71">
        <v>1.1930000000000001</v>
      </c>
      <c r="CT61" s="71">
        <v>1.0249999999999999</v>
      </c>
      <c r="CU61" s="71">
        <v>1.1040000000000001</v>
      </c>
      <c r="CV61" s="71">
        <v>1.1539999999999999</v>
      </c>
      <c r="CW61" s="71">
        <v>1.1240000000000001</v>
      </c>
      <c r="CX61" s="71">
        <v>1.171</v>
      </c>
      <c r="CY61" s="71">
        <v>1.117</v>
      </c>
      <c r="CZ61" s="71">
        <v>1.133</v>
      </c>
      <c r="DA61" s="71">
        <v>1.145</v>
      </c>
      <c r="DB61" s="71">
        <v>1.1080000000000001</v>
      </c>
      <c r="DC61" s="71">
        <v>1.0860000000000001</v>
      </c>
      <c r="DD61" s="71">
        <v>1.0109999999999999</v>
      </c>
      <c r="DE61" s="71">
        <v>1.1060000000000001</v>
      </c>
      <c r="DF61" s="71">
        <v>1.1120000000000001</v>
      </c>
      <c r="DG61" s="71">
        <v>1.165</v>
      </c>
      <c r="DH61" s="71">
        <v>1.175</v>
      </c>
      <c r="DI61" s="71">
        <v>1.1499999999999999</v>
      </c>
      <c r="DJ61" s="71">
        <v>1.1259999999999999</v>
      </c>
      <c r="DK61" s="71">
        <v>1.143</v>
      </c>
      <c r="DL61" s="71">
        <v>1.1299999999999999</v>
      </c>
      <c r="DM61" s="71">
        <v>1.105</v>
      </c>
      <c r="DN61" s="71">
        <v>1.036</v>
      </c>
      <c r="DO61" s="71">
        <v>1.1020000000000001</v>
      </c>
      <c r="DP61" s="71">
        <v>1.024</v>
      </c>
      <c r="DQ61" s="71">
        <v>1.123</v>
      </c>
      <c r="DR61" s="71">
        <v>1.151</v>
      </c>
      <c r="DS61" s="71">
        <v>1.202</v>
      </c>
      <c r="DT61" s="71">
        <v>1.236</v>
      </c>
      <c r="DU61" s="71">
        <v>1.127</v>
      </c>
      <c r="DV61" s="71">
        <v>1.095</v>
      </c>
      <c r="DW61" s="71">
        <v>0.52180000000000004</v>
      </c>
      <c r="DX61" s="71">
        <v>1.1559999999999999</v>
      </c>
      <c r="DY61" s="71">
        <v>1.145</v>
      </c>
      <c r="DZ61" s="71">
        <v>1.1970000000000001</v>
      </c>
      <c r="EA61" s="71">
        <v>1.1839999999999999</v>
      </c>
      <c r="EB61" s="71">
        <v>1.18</v>
      </c>
      <c r="EC61" s="71">
        <v>1.131</v>
      </c>
      <c r="ED61" s="71">
        <v>1.167</v>
      </c>
      <c r="EE61" s="71">
        <v>1.222</v>
      </c>
      <c r="EF61" s="71">
        <v>1.119</v>
      </c>
      <c r="EG61" s="71">
        <v>1.24</v>
      </c>
      <c r="EH61" s="71">
        <v>1.155</v>
      </c>
      <c r="EI61" s="71">
        <v>1.1519999999999999</v>
      </c>
      <c r="EJ61" s="71">
        <v>1.0780000000000001</v>
      </c>
      <c r="EK61" s="71">
        <v>1.1659999999999999</v>
      </c>
      <c r="EL61" s="71">
        <v>1.1919999999999999</v>
      </c>
      <c r="EM61" s="71">
        <v>1.2310000000000001</v>
      </c>
      <c r="EN61" s="71">
        <v>1.113</v>
      </c>
      <c r="EO61" s="71">
        <v>1.2350000000000001</v>
      </c>
      <c r="EP61" s="71">
        <v>1.133</v>
      </c>
      <c r="EQ61" s="71">
        <v>1.131</v>
      </c>
      <c r="ER61" s="71">
        <v>1.177</v>
      </c>
      <c r="ES61" s="71">
        <v>1.024</v>
      </c>
      <c r="ET61" s="71">
        <v>1.2190000000000001</v>
      </c>
      <c r="EU61" s="71">
        <v>1.2110000000000001</v>
      </c>
      <c r="EV61" s="71">
        <v>1.117</v>
      </c>
      <c r="EW61" s="71">
        <v>1.1479999999999999</v>
      </c>
      <c r="EX61" s="71">
        <v>1.1399999999999999</v>
      </c>
      <c r="EY61" s="71">
        <v>1.21</v>
      </c>
      <c r="EZ61" s="71">
        <v>1.125</v>
      </c>
      <c r="FA61" s="71">
        <v>1.165</v>
      </c>
      <c r="FB61" s="71">
        <v>1.113</v>
      </c>
      <c r="FC61" s="71">
        <v>1.113</v>
      </c>
      <c r="FD61" s="71">
        <v>1.139</v>
      </c>
      <c r="FE61" s="71">
        <v>1.1910000000000001</v>
      </c>
      <c r="FF61" s="71">
        <v>1.17</v>
      </c>
      <c r="FG61" s="71">
        <v>1.147</v>
      </c>
      <c r="FH61" s="71">
        <v>1.26</v>
      </c>
      <c r="FI61" s="71">
        <v>1.153</v>
      </c>
      <c r="FJ61" s="71">
        <v>1.23</v>
      </c>
      <c r="FK61" s="71">
        <v>1.2569999999999999</v>
      </c>
      <c r="FL61" s="71">
        <v>1.1819999999999999</v>
      </c>
      <c r="FM61" s="71">
        <v>1.127</v>
      </c>
      <c r="FN61" s="71">
        <v>1.1379999999999999</v>
      </c>
      <c r="FO61" s="71">
        <v>1.1830000000000001</v>
      </c>
      <c r="FP61" s="71">
        <v>1.2030000000000001</v>
      </c>
      <c r="FQ61" s="71">
        <v>0</v>
      </c>
      <c r="FR61" s="71">
        <v>0</v>
      </c>
      <c r="FS61" s="71">
        <v>0</v>
      </c>
      <c r="FT61" s="71">
        <v>1</v>
      </c>
      <c r="FU61" s="71">
        <v>0</v>
      </c>
      <c r="FV61" s="71">
        <v>0</v>
      </c>
      <c r="FW61" s="71">
        <v>0</v>
      </c>
      <c r="FX61" s="71">
        <v>0</v>
      </c>
      <c r="FY61" s="71">
        <v>0</v>
      </c>
      <c r="FZ61" s="71">
        <v>0</v>
      </c>
      <c r="GA61" s="71">
        <v>0</v>
      </c>
      <c r="GB61" s="71">
        <v>0</v>
      </c>
      <c r="GC61" s="71">
        <v>0</v>
      </c>
      <c r="GD61" s="71">
        <v>0</v>
      </c>
      <c r="GE61" s="71">
        <v>0</v>
      </c>
      <c r="GF61" s="71">
        <v>0</v>
      </c>
      <c r="GG61" s="71">
        <v>0</v>
      </c>
      <c r="GH61" s="71">
        <v>0</v>
      </c>
      <c r="GI61" s="71">
        <v>0</v>
      </c>
      <c r="GJ61" s="71">
        <v>0</v>
      </c>
      <c r="GK61" s="71">
        <v>0</v>
      </c>
      <c r="GL61" s="71">
        <v>0</v>
      </c>
      <c r="GM61" s="71">
        <v>0</v>
      </c>
      <c r="GN61" s="71">
        <v>0</v>
      </c>
      <c r="GO61" s="71">
        <v>0</v>
      </c>
      <c r="GP61" s="71">
        <v>0</v>
      </c>
      <c r="GQ61" s="71">
        <v>0</v>
      </c>
      <c r="GR61" s="71">
        <v>0</v>
      </c>
      <c r="GS61" s="71">
        <v>0</v>
      </c>
      <c r="GT61" s="71">
        <v>0</v>
      </c>
      <c r="GU61" s="71">
        <v>0</v>
      </c>
      <c r="GV61" s="71">
        <v>0</v>
      </c>
      <c r="GW61" s="71">
        <v>0</v>
      </c>
      <c r="GX61" s="71">
        <v>0</v>
      </c>
      <c r="GY61" s="71">
        <v>0</v>
      </c>
      <c r="GZ61" s="71">
        <v>0</v>
      </c>
      <c r="HA61" s="71">
        <v>0</v>
      </c>
      <c r="HB61" s="71">
        <v>0</v>
      </c>
      <c r="HC61" s="71">
        <v>0</v>
      </c>
      <c r="HD61" s="71">
        <v>0</v>
      </c>
      <c r="HE61" s="71">
        <v>0</v>
      </c>
      <c r="HF61" s="71">
        <v>0</v>
      </c>
      <c r="HG61" s="71">
        <v>0</v>
      </c>
      <c r="HH61" s="71">
        <v>0</v>
      </c>
      <c r="HI61" s="71">
        <v>0</v>
      </c>
      <c r="HJ61" s="71">
        <v>0</v>
      </c>
      <c r="HK61" s="71">
        <v>0</v>
      </c>
      <c r="HL61" s="71">
        <v>0</v>
      </c>
      <c r="HM61" s="71">
        <v>0</v>
      </c>
      <c r="HN61" s="71">
        <v>0</v>
      </c>
      <c r="HO61" s="71">
        <v>0</v>
      </c>
      <c r="HP61" s="71">
        <v>0</v>
      </c>
      <c r="HQ61" s="71">
        <v>0</v>
      </c>
      <c r="HR61" s="71">
        <v>0</v>
      </c>
      <c r="HS61" s="71">
        <v>0</v>
      </c>
      <c r="HT61" s="71">
        <v>0</v>
      </c>
      <c r="HU61" s="71">
        <v>0</v>
      </c>
      <c r="HV61" s="71">
        <v>0</v>
      </c>
      <c r="HW61" s="71">
        <v>0</v>
      </c>
      <c r="HX61" s="71">
        <v>0</v>
      </c>
      <c r="HY61" s="71">
        <v>0</v>
      </c>
      <c r="HZ61" s="71">
        <v>0</v>
      </c>
      <c r="IA61" s="71">
        <v>0</v>
      </c>
      <c r="IB61" s="71">
        <v>0</v>
      </c>
      <c r="IC61" s="71">
        <v>0</v>
      </c>
      <c r="ID61" s="71">
        <v>0</v>
      </c>
      <c r="IE61" s="71">
        <v>0</v>
      </c>
      <c r="IF61" s="71">
        <v>0</v>
      </c>
      <c r="IG61" s="71">
        <v>0</v>
      </c>
      <c r="IH61" s="71">
        <v>0</v>
      </c>
      <c r="II61" s="71">
        <v>0</v>
      </c>
      <c r="IJ61" s="71">
        <v>0</v>
      </c>
      <c r="IK61" s="71">
        <v>0</v>
      </c>
      <c r="IL61" s="71">
        <v>0</v>
      </c>
      <c r="IM61" s="71">
        <v>0</v>
      </c>
      <c r="IN61" s="71">
        <v>0</v>
      </c>
      <c r="IO61" s="71">
        <v>0</v>
      </c>
      <c r="IP61" s="71">
        <v>0</v>
      </c>
      <c r="IQ61" s="71">
        <v>0</v>
      </c>
      <c r="IR61" s="71">
        <v>0</v>
      </c>
      <c r="IS61" s="71">
        <v>0</v>
      </c>
      <c r="IT61" s="71">
        <v>0</v>
      </c>
      <c r="IU61" s="71">
        <v>0</v>
      </c>
      <c r="IV61" s="71">
        <v>0</v>
      </c>
      <c r="IW61" s="71">
        <v>0</v>
      </c>
      <c r="IX61" s="71">
        <v>0</v>
      </c>
      <c r="IY61" s="71">
        <v>0</v>
      </c>
      <c r="IZ61" s="71">
        <v>0</v>
      </c>
      <c r="JA61" s="71">
        <v>0</v>
      </c>
      <c r="JB61" s="71">
        <v>0</v>
      </c>
      <c r="JC61" s="71">
        <v>0</v>
      </c>
      <c r="JD61" s="71">
        <v>0</v>
      </c>
      <c r="JE61" s="71">
        <v>0</v>
      </c>
      <c r="JF61" s="71">
        <v>0</v>
      </c>
      <c r="JG61" s="71">
        <v>0</v>
      </c>
      <c r="JH61" s="71">
        <v>0</v>
      </c>
      <c r="JI61" s="71">
        <v>0</v>
      </c>
      <c r="JJ61" s="71">
        <v>0</v>
      </c>
      <c r="JK61" s="71">
        <v>0</v>
      </c>
      <c r="JL61" s="71">
        <v>0</v>
      </c>
      <c r="JM61" s="71">
        <v>0</v>
      </c>
      <c r="JN61" s="71">
        <v>0</v>
      </c>
      <c r="JO61" s="71">
        <v>0</v>
      </c>
      <c r="JP61" s="71">
        <v>0</v>
      </c>
      <c r="JQ61" s="71">
        <v>0</v>
      </c>
      <c r="JR61" s="71">
        <v>0</v>
      </c>
      <c r="JS61" s="71">
        <v>0</v>
      </c>
      <c r="JT61" s="71">
        <v>0</v>
      </c>
      <c r="JU61" s="71">
        <v>0</v>
      </c>
      <c r="JV61" s="71">
        <v>0</v>
      </c>
      <c r="JW61" s="71">
        <v>0</v>
      </c>
      <c r="JX61" s="71">
        <v>0</v>
      </c>
      <c r="JY61" s="71">
        <v>0</v>
      </c>
      <c r="JZ61" s="71">
        <v>0</v>
      </c>
      <c r="KA61" s="71">
        <v>0</v>
      </c>
      <c r="KB61" s="71">
        <v>0</v>
      </c>
      <c r="KC61" s="71">
        <v>0</v>
      </c>
      <c r="KD61" s="71">
        <v>0</v>
      </c>
      <c r="KE61" s="71">
        <v>0</v>
      </c>
      <c r="KF61" s="71">
        <v>0</v>
      </c>
      <c r="KG61" s="71">
        <v>0</v>
      </c>
      <c r="KH61" s="71">
        <v>0</v>
      </c>
      <c r="KI61" s="71">
        <v>0</v>
      </c>
      <c r="KJ61" s="71">
        <v>0</v>
      </c>
      <c r="KK61" s="71">
        <v>0</v>
      </c>
      <c r="KL61" s="71">
        <v>0</v>
      </c>
      <c r="KM61" s="71">
        <v>0</v>
      </c>
      <c r="KN61" s="71">
        <v>0</v>
      </c>
      <c r="KO61" s="71">
        <v>0</v>
      </c>
      <c r="KP61" s="71">
        <v>0</v>
      </c>
      <c r="KQ61" s="71">
        <v>0</v>
      </c>
      <c r="KR61" s="71">
        <v>0</v>
      </c>
      <c r="KS61" s="71">
        <v>0</v>
      </c>
      <c r="KT61" s="71">
        <v>0</v>
      </c>
      <c r="KU61" s="71">
        <v>0</v>
      </c>
      <c r="KV61" s="71">
        <v>0</v>
      </c>
      <c r="KW61" s="71">
        <v>0</v>
      </c>
      <c r="KX61" s="71">
        <v>0</v>
      </c>
      <c r="KY61" s="71">
        <v>0</v>
      </c>
      <c r="KZ61" s="71">
        <v>0</v>
      </c>
      <c r="LA61" s="71">
        <v>0</v>
      </c>
      <c r="LB61" s="71">
        <v>0</v>
      </c>
      <c r="LC61" s="71">
        <v>0</v>
      </c>
      <c r="LD61" s="71">
        <v>0</v>
      </c>
      <c r="LE61" s="71">
        <v>0</v>
      </c>
      <c r="LF61" s="71">
        <v>0</v>
      </c>
      <c r="LG61" s="71">
        <v>0</v>
      </c>
      <c r="LH61" s="71">
        <v>0</v>
      </c>
      <c r="LI61" s="71">
        <v>0</v>
      </c>
      <c r="LJ61" s="71">
        <v>0</v>
      </c>
      <c r="LK61" s="71">
        <v>0</v>
      </c>
      <c r="LL61" s="71">
        <v>0</v>
      </c>
      <c r="LM61" s="71">
        <v>0</v>
      </c>
      <c r="LN61" s="71">
        <v>0</v>
      </c>
      <c r="LO61" s="71">
        <v>0</v>
      </c>
      <c r="LP61" s="71">
        <v>0</v>
      </c>
      <c r="LQ61" s="71">
        <v>0</v>
      </c>
      <c r="LR61" s="71">
        <v>0</v>
      </c>
      <c r="LS61" s="71">
        <v>0</v>
      </c>
      <c r="LT61" s="71">
        <v>0</v>
      </c>
    </row>
    <row r="62" spans="1:332">
      <c r="A62" s="71" t="s">
        <v>37</v>
      </c>
      <c r="B62" s="71" t="s">
        <v>31</v>
      </c>
      <c r="C62" s="71">
        <v>3236001</v>
      </c>
      <c r="D62" s="71" t="s">
        <v>101</v>
      </c>
      <c r="E62" s="71" t="s">
        <v>104</v>
      </c>
      <c r="F62" s="71" t="s">
        <v>2116</v>
      </c>
      <c r="G62" s="71">
        <v>24000</v>
      </c>
      <c r="H62" s="71">
        <v>3260000</v>
      </c>
      <c r="I62" s="71" t="s">
        <v>75</v>
      </c>
      <c r="J62" s="71">
        <v>2.5000000000000001E-2</v>
      </c>
      <c r="K62" s="71">
        <v>0.79483899999999996</v>
      </c>
      <c r="L62" s="71" t="s">
        <v>1748</v>
      </c>
      <c r="M62" s="71">
        <v>0.97899999999999998</v>
      </c>
      <c r="N62" s="71">
        <v>1.1279999999999999</v>
      </c>
      <c r="O62" s="71">
        <v>1.095</v>
      </c>
      <c r="P62" s="71">
        <v>1.143</v>
      </c>
      <c r="Q62" s="71">
        <v>1.0680000000000001</v>
      </c>
      <c r="R62" s="71">
        <v>2.9449999999999998</v>
      </c>
      <c r="S62" s="71">
        <v>2.1520000000000001</v>
      </c>
      <c r="T62" s="71">
        <v>1.113</v>
      </c>
      <c r="U62" s="71">
        <v>1.137</v>
      </c>
      <c r="V62" s="71">
        <v>0.85819999999999996</v>
      </c>
      <c r="W62" s="71">
        <v>1.095</v>
      </c>
      <c r="X62" s="71">
        <v>1.004</v>
      </c>
      <c r="Y62" s="71">
        <v>1.127</v>
      </c>
      <c r="Z62" s="71">
        <v>1.1479999999999999</v>
      </c>
      <c r="AA62" s="71">
        <v>1.0289999999999999</v>
      </c>
      <c r="AB62" s="71">
        <v>1.042</v>
      </c>
      <c r="AC62" s="71">
        <v>1.008</v>
      </c>
      <c r="AD62" s="71">
        <v>1.145</v>
      </c>
      <c r="AE62" s="71">
        <v>1.149</v>
      </c>
      <c r="AF62" s="71">
        <v>1.1160000000000001</v>
      </c>
      <c r="AG62" s="71">
        <v>1.046</v>
      </c>
      <c r="AH62" s="71">
        <v>3.363</v>
      </c>
      <c r="AI62" s="71">
        <v>3.2789999999999999</v>
      </c>
      <c r="AJ62" s="71">
        <v>1.079</v>
      </c>
      <c r="AK62" s="71">
        <v>1.1379999999999999</v>
      </c>
      <c r="AL62" s="71">
        <v>1.089</v>
      </c>
      <c r="AM62" s="71">
        <v>1.099</v>
      </c>
      <c r="AN62" s="71">
        <v>1.121</v>
      </c>
      <c r="AO62" s="71">
        <v>1.0640000000000001</v>
      </c>
      <c r="AP62" s="71">
        <v>1.1299999999999999</v>
      </c>
      <c r="AQ62" s="71">
        <v>1.115</v>
      </c>
      <c r="AR62" s="71">
        <v>1.1100000000000001</v>
      </c>
      <c r="AS62" s="71">
        <v>1.1220000000000001</v>
      </c>
      <c r="AT62" s="71">
        <v>1.0589999999999999</v>
      </c>
      <c r="AU62" s="71">
        <v>1.119</v>
      </c>
      <c r="AV62" s="71">
        <v>0.98560000000000003</v>
      </c>
      <c r="AW62" s="71">
        <v>1.077</v>
      </c>
      <c r="AX62" s="71">
        <v>1.0349999999999999</v>
      </c>
      <c r="AY62" s="71">
        <v>1.038</v>
      </c>
      <c r="AZ62" s="71">
        <v>1.1259999999999999</v>
      </c>
      <c r="BA62" s="71">
        <v>1.1419999999999999</v>
      </c>
      <c r="BB62" s="71">
        <v>1.032</v>
      </c>
      <c r="BC62" s="71">
        <v>1.1990000000000001</v>
      </c>
      <c r="BD62" s="71">
        <v>1.0920000000000001</v>
      </c>
      <c r="BE62" s="71">
        <v>1.0760000000000001</v>
      </c>
      <c r="BF62" s="71">
        <v>1.0009999999999999</v>
      </c>
      <c r="BG62" s="71">
        <v>1.1140000000000001</v>
      </c>
      <c r="BH62" s="71">
        <v>1.1379999999999999</v>
      </c>
      <c r="BI62" s="71">
        <v>1.0549999999999999</v>
      </c>
      <c r="BJ62" s="71">
        <v>1.171</v>
      </c>
      <c r="BK62" s="71">
        <v>1.093</v>
      </c>
      <c r="BL62" s="71">
        <v>1.1399999999999999</v>
      </c>
      <c r="BM62" s="71">
        <v>1.0209999999999999</v>
      </c>
      <c r="BN62" s="71">
        <v>1.196</v>
      </c>
      <c r="BO62" s="71">
        <v>1.0209999999999999</v>
      </c>
      <c r="BP62" s="71">
        <v>1.105</v>
      </c>
      <c r="BQ62" s="71">
        <v>1.157</v>
      </c>
      <c r="BR62" s="71">
        <v>1.117</v>
      </c>
      <c r="BS62" s="71">
        <v>0.9667</v>
      </c>
      <c r="BT62" s="71">
        <v>1.056</v>
      </c>
      <c r="BU62" s="71">
        <v>0.79090000000000005</v>
      </c>
      <c r="BV62" s="71">
        <v>0.69110000000000005</v>
      </c>
      <c r="BW62" s="71">
        <v>1.1359999999999999</v>
      </c>
      <c r="BX62" s="71">
        <v>1.111</v>
      </c>
      <c r="BY62" s="71">
        <v>1.1539999999999999</v>
      </c>
      <c r="BZ62" s="71">
        <v>1.115</v>
      </c>
      <c r="CA62" s="71">
        <v>1.1399999999999999</v>
      </c>
      <c r="CB62" s="71">
        <v>1.0389999999999999</v>
      </c>
      <c r="CC62" s="71">
        <v>1.196</v>
      </c>
      <c r="CD62" s="71">
        <v>1.1279999999999999</v>
      </c>
      <c r="CE62" s="71">
        <v>1.131</v>
      </c>
      <c r="CF62" s="71">
        <v>1.028</v>
      </c>
      <c r="CG62" s="71">
        <v>1.0609999999999999</v>
      </c>
      <c r="CH62" s="71">
        <v>1.145</v>
      </c>
      <c r="CI62" s="71">
        <v>1.091</v>
      </c>
      <c r="CJ62" s="71">
        <v>1.1910000000000001</v>
      </c>
      <c r="CK62" s="71">
        <v>1.21</v>
      </c>
      <c r="CL62" s="71">
        <v>1.1299999999999999</v>
      </c>
      <c r="CM62" s="71">
        <v>1.2410000000000001</v>
      </c>
      <c r="CN62" s="71">
        <v>1.173</v>
      </c>
      <c r="CO62" s="71">
        <v>1.1539999999999999</v>
      </c>
      <c r="CP62" s="71">
        <v>1.1120000000000001</v>
      </c>
      <c r="CQ62" s="71">
        <v>1.1499999999999999</v>
      </c>
      <c r="CR62" s="71">
        <v>1.194</v>
      </c>
      <c r="CS62" s="71">
        <v>1.2030000000000001</v>
      </c>
      <c r="CT62" s="71">
        <v>1.0249999999999999</v>
      </c>
      <c r="CU62" s="71">
        <v>1.091</v>
      </c>
      <c r="CV62" s="71">
        <v>1.1439999999999999</v>
      </c>
      <c r="CW62" s="71">
        <v>1.151</v>
      </c>
      <c r="CX62" s="71">
        <v>1.079</v>
      </c>
      <c r="CY62" s="71">
        <v>1.1519999999999999</v>
      </c>
      <c r="CZ62" s="71">
        <v>1.169</v>
      </c>
      <c r="DA62" s="71">
        <v>1.1439999999999999</v>
      </c>
      <c r="DB62" s="71">
        <v>1.0960000000000001</v>
      </c>
      <c r="DC62" s="71">
        <v>1.0549999999999999</v>
      </c>
      <c r="DD62" s="71">
        <v>1.0009999999999999</v>
      </c>
      <c r="DE62" s="71">
        <v>1.0900000000000001</v>
      </c>
      <c r="DF62" s="71">
        <v>1.1779999999999999</v>
      </c>
      <c r="DG62" s="71">
        <v>1.0780000000000001</v>
      </c>
      <c r="DH62" s="71">
        <v>1.169</v>
      </c>
      <c r="DI62" s="71">
        <v>1.119</v>
      </c>
      <c r="DJ62" s="71">
        <v>1.081</v>
      </c>
      <c r="DK62" s="71">
        <v>1.117</v>
      </c>
      <c r="DL62" s="71">
        <v>1.048</v>
      </c>
      <c r="DM62" s="71">
        <v>1.016</v>
      </c>
      <c r="DN62" s="71">
        <v>1.0209999999999999</v>
      </c>
      <c r="DO62" s="71">
        <v>1.0820000000000001</v>
      </c>
      <c r="DP62" s="71">
        <v>0.96479999999999999</v>
      </c>
      <c r="DQ62" s="71">
        <v>1.1299999999999999</v>
      </c>
      <c r="DR62" s="71">
        <v>1.073</v>
      </c>
      <c r="DS62" s="71">
        <v>1.2090000000000001</v>
      </c>
      <c r="DT62" s="71">
        <v>1.1240000000000001</v>
      </c>
      <c r="DU62" s="71">
        <v>1.0660000000000001</v>
      </c>
      <c r="DV62" s="71">
        <v>1.125</v>
      </c>
      <c r="DW62" s="71">
        <v>0.4904</v>
      </c>
      <c r="DX62" s="71">
        <v>1.022</v>
      </c>
      <c r="DY62" s="71">
        <v>1.1619999999999999</v>
      </c>
      <c r="DZ62" s="71">
        <v>1.1499999999999999</v>
      </c>
      <c r="EA62" s="71">
        <v>1.1339999999999999</v>
      </c>
      <c r="EB62" s="71">
        <v>1.1399999999999999</v>
      </c>
      <c r="EC62" s="71">
        <v>1.133</v>
      </c>
      <c r="ED62" s="71">
        <v>1.1739999999999999</v>
      </c>
      <c r="EE62" s="71">
        <v>1.169</v>
      </c>
      <c r="EF62" s="71">
        <v>1.1339999999999999</v>
      </c>
      <c r="EG62" s="71">
        <v>1.177</v>
      </c>
      <c r="EH62" s="71">
        <v>1.143</v>
      </c>
      <c r="EI62" s="71">
        <v>1.0880000000000001</v>
      </c>
      <c r="EJ62" s="71">
        <v>1.028</v>
      </c>
      <c r="EK62" s="71">
        <v>1.0920000000000001</v>
      </c>
      <c r="EL62" s="71">
        <v>1.1639999999999999</v>
      </c>
      <c r="EM62" s="71">
        <v>1.1759999999999999</v>
      </c>
      <c r="EN62" s="71">
        <v>1.089</v>
      </c>
      <c r="EO62" s="71">
        <v>1.198</v>
      </c>
      <c r="EP62" s="71">
        <v>1.1120000000000001</v>
      </c>
      <c r="EQ62" s="71">
        <v>1.1599999999999999</v>
      </c>
      <c r="ER62" s="71">
        <v>1.1950000000000001</v>
      </c>
      <c r="ES62" s="71">
        <v>1.044</v>
      </c>
      <c r="ET62" s="71">
        <v>1.171</v>
      </c>
      <c r="EU62" s="71">
        <v>1.246</v>
      </c>
      <c r="EV62" s="71">
        <v>1.125</v>
      </c>
      <c r="EW62" s="71">
        <v>1.1930000000000001</v>
      </c>
      <c r="EX62" s="71">
        <v>1.135</v>
      </c>
      <c r="EY62" s="71">
        <v>1.1830000000000001</v>
      </c>
      <c r="EZ62" s="71">
        <v>1.1779999999999999</v>
      </c>
      <c r="FA62" s="71">
        <v>1.17</v>
      </c>
      <c r="FB62" s="71">
        <v>1.121</v>
      </c>
      <c r="FC62" s="71">
        <v>1.093</v>
      </c>
      <c r="FD62" s="71">
        <v>1.0629999999999999</v>
      </c>
      <c r="FE62" s="71">
        <v>1.1619999999999999</v>
      </c>
      <c r="FF62" s="71">
        <v>1.1359999999999999</v>
      </c>
      <c r="FG62" s="71">
        <v>1.155</v>
      </c>
      <c r="FH62" s="71">
        <v>1.202</v>
      </c>
      <c r="FI62" s="71">
        <v>1.1379999999999999</v>
      </c>
      <c r="FJ62" s="71">
        <v>1.1779999999999999</v>
      </c>
      <c r="FK62" s="71">
        <v>1.1479999999999999</v>
      </c>
      <c r="FL62" s="71">
        <v>1.204</v>
      </c>
      <c r="FM62" s="71">
        <v>1.145</v>
      </c>
      <c r="FN62" s="71">
        <v>1.1499999999999999</v>
      </c>
      <c r="FO62" s="71">
        <v>1.194</v>
      </c>
      <c r="FP62" s="71">
        <v>1.1679999999999999</v>
      </c>
      <c r="FQ62" s="71">
        <v>0</v>
      </c>
      <c r="FR62" s="71">
        <v>0</v>
      </c>
      <c r="FS62" s="71">
        <v>0</v>
      </c>
      <c r="FT62" s="71">
        <v>0</v>
      </c>
      <c r="FU62" s="71">
        <v>0</v>
      </c>
      <c r="FV62" s="71">
        <v>1</v>
      </c>
      <c r="FW62" s="71">
        <v>1</v>
      </c>
      <c r="FX62" s="71">
        <v>0</v>
      </c>
      <c r="FY62" s="71">
        <v>0</v>
      </c>
      <c r="FZ62" s="71">
        <v>0</v>
      </c>
      <c r="GA62" s="71">
        <v>0</v>
      </c>
      <c r="GB62" s="71">
        <v>0</v>
      </c>
      <c r="GC62" s="71">
        <v>0</v>
      </c>
      <c r="GD62" s="71">
        <v>0</v>
      </c>
      <c r="GE62" s="71">
        <v>0</v>
      </c>
      <c r="GF62" s="71">
        <v>0</v>
      </c>
      <c r="GG62" s="71">
        <v>0</v>
      </c>
      <c r="GH62" s="71">
        <v>0</v>
      </c>
      <c r="GI62" s="71">
        <v>0</v>
      </c>
      <c r="GJ62" s="71">
        <v>0</v>
      </c>
      <c r="GK62" s="71">
        <v>0</v>
      </c>
      <c r="GL62" s="71">
        <v>1</v>
      </c>
      <c r="GM62" s="71">
        <v>1</v>
      </c>
      <c r="GN62" s="71">
        <v>0</v>
      </c>
      <c r="GO62" s="71">
        <v>0</v>
      </c>
      <c r="GP62" s="71">
        <v>0</v>
      </c>
      <c r="GQ62" s="71">
        <v>0</v>
      </c>
      <c r="GR62" s="71">
        <v>0</v>
      </c>
      <c r="GS62" s="71">
        <v>0</v>
      </c>
      <c r="GT62" s="71">
        <v>0</v>
      </c>
      <c r="GU62" s="71">
        <v>0</v>
      </c>
      <c r="GV62" s="71">
        <v>0</v>
      </c>
      <c r="GW62" s="71">
        <v>0</v>
      </c>
      <c r="GX62" s="71">
        <v>0</v>
      </c>
      <c r="GY62" s="71">
        <v>0</v>
      </c>
      <c r="GZ62" s="71">
        <v>0</v>
      </c>
      <c r="HA62" s="71">
        <v>0</v>
      </c>
      <c r="HB62" s="71">
        <v>0</v>
      </c>
      <c r="HC62" s="71">
        <v>0</v>
      </c>
      <c r="HD62" s="71">
        <v>0</v>
      </c>
      <c r="HE62" s="71">
        <v>0</v>
      </c>
      <c r="HF62" s="71">
        <v>0</v>
      </c>
      <c r="HG62" s="71">
        <v>0</v>
      </c>
      <c r="HH62" s="71">
        <v>0</v>
      </c>
      <c r="HI62" s="71">
        <v>0</v>
      </c>
      <c r="HJ62" s="71">
        <v>0</v>
      </c>
      <c r="HK62" s="71">
        <v>0</v>
      </c>
      <c r="HL62" s="71">
        <v>0</v>
      </c>
      <c r="HM62" s="71">
        <v>0</v>
      </c>
      <c r="HN62" s="71">
        <v>0</v>
      </c>
      <c r="HO62" s="71">
        <v>0</v>
      </c>
      <c r="HP62" s="71">
        <v>0</v>
      </c>
      <c r="HQ62" s="71">
        <v>0</v>
      </c>
      <c r="HR62" s="71">
        <v>0</v>
      </c>
      <c r="HS62" s="71">
        <v>0</v>
      </c>
      <c r="HT62" s="71">
        <v>0</v>
      </c>
      <c r="HU62" s="71">
        <v>0</v>
      </c>
      <c r="HV62" s="71">
        <v>0</v>
      </c>
      <c r="HW62" s="71">
        <v>0</v>
      </c>
      <c r="HX62" s="71">
        <v>0</v>
      </c>
      <c r="HY62" s="71">
        <v>0</v>
      </c>
      <c r="HZ62" s="71">
        <v>0</v>
      </c>
      <c r="IA62" s="71">
        <v>0</v>
      </c>
      <c r="IB62" s="71">
        <v>0</v>
      </c>
      <c r="IC62" s="71">
        <v>0</v>
      </c>
      <c r="ID62" s="71">
        <v>0</v>
      </c>
      <c r="IE62" s="71">
        <v>0</v>
      </c>
      <c r="IF62" s="71">
        <v>0</v>
      </c>
      <c r="IG62" s="71">
        <v>0</v>
      </c>
      <c r="IH62" s="71">
        <v>0</v>
      </c>
      <c r="II62" s="71">
        <v>0</v>
      </c>
      <c r="IJ62" s="71">
        <v>0</v>
      </c>
      <c r="IK62" s="71">
        <v>0</v>
      </c>
      <c r="IL62" s="71">
        <v>0</v>
      </c>
      <c r="IM62" s="71">
        <v>0</v>
      </c>
      <c r="IN62" s="71">
        <v>0</v>
      </c>
      <c r="IO62" s="71">
        <v>0</v>
      </c>
      <c r="IP62" s="71">
        <v>0</v>
      </c>
      <c r="IQ62" s="71">
        <v>0</v>
      </c>
      <c r="IR62" s="71">
        <v>0</v>
      </c>
      <c r="IS62" s="71">
        <v>0</v>
      </c>
      <c r="IT62" s="71">
        <v>0</v>
      </c>
      <c r="IU62" s="71">
        <v>0</v>
      </c>
      <c r="IV62" s="71">
        <v>0</v>
      </c>
      <c r="IW62" s="71">
        <v>0</v>
      </c>
      <c r="IX62" s="71">
        <v>0</v>
      </c>
      <c r="IY62" s="71">
        <v>0</v>
      </c>
      <c r="IZ62" s="71">
        <v>0</v>
      </c>
      <c r="JA62" s="71">
        <v>0</v>
      </c>
      <c r="JB62" s="71">
        <v>0</v>
      </c>
      <c r="JC62" s="71">
        <v>0</v>
      </c>
      <c r="JD62" s="71">
        <v>0</v>
      </c>
      <c r="JE62" s="71">
        <v>0</v>
      </c>
      <c r="JF62" s="71">
        <v>0</v>
      </c>
      <c r="JG62" s="71">
        <v>0</v>
      </c>
      <c r="JH62" s="71">
        <v>0</v>
      </c>
      <c r="JI62" s="71">
        <v>0</v>
      </c>
      <c r="JJ62" s="71">
        <v>0</v>
      </c>
      <c r="JK62" s="71">
        <v>0</v>
      </c>
      <c r="JL62" s="71">
        <v>0</v>
      </c>
      <c r="JM62" s="71">
        <v>0</v>
      </c>
      <c r="JN62" s="71">
        <v>0</v>
      </c>
      <c r="JO62" s="71">
        <v>0</v>
      </c>
      <c r="JP62" s="71">
        <v>0</v>
      </c>
      <c r="JQ62" s="71">
        <v>0</v>
      </c>
      <c r="JR62" s="71">
        <v>0</v>
      </c>
      <c r="JS62" s="71">
        <v>0</v>
      </c>
      <c r="JT62" s="71">
        <v>0</v>
      </c>
      <c r="JU62" s="71">
        <v>0</v>
      </c>
      <c r="JV62" s="71">
        <v>0</v>
      </c>
      <c r="JW62" s="71">
        <v>0</v>
      </c>
      <c r="JX62" s="71">
        <v>0</v>
      </c>
      <c r="JY62" s="71">
        <v>0</v>
      </c>
      <c r="JZ62" s="71">
        <v>0</v>
      </c>
      <c r="KA62" s="71">
        <v>0</v>
      </c>
      <c r="KB62" s="71">
        <v>0</v>
      </c>
      <c r="KC62" s="71">
        <v>0</v>
      </c>
      <c r="KD62" s="71">
        <v>0</v>
      </c>
      <c r="KE62" s="71">
        <v>0</v>
      </c>
      <c r="KF62" s="71">
        <v>0</v>
      </c>
      <c r="KG62" s="71">
        <v>0</v>
      </c>
      <c r="KH62" s="71">
        <v>0</v>
      </c>
      <c r="KI62" s="71">
        <v>0</v>
      </c>
      <c r="KJ62" s="71">
        <v>0</v>
      </c>
      <c r="KK62" s="71">
        <v>0</v>
      </c>
      <c r="KL62" s="71">
        <v>0</v>
      </c>
      <c r="KM62" s="71">
        <v>0</v>
      </c>
      <c r="KN62" s="71">
        <v>0</v>
      </c>
      <c r="KO62" s="71">
        <v>0</v>
      </c>
      <c r="KP62" s="71">
        <v>0</v>
      </c>
      <c r="KQ62" s="71">
        <v>0</v>
      </c>
      <c r="KR62" s="71">
        <v>0</v>
      </c>
      <c r="KS62" s="71">
        <v>0</v>
      </c>
      <c r="KT62" s="71">
        <v>0</v>
      </c>
      <c r="KU62" s="71">
        <v>0</v>
      </c>
      <c r="KV62" s="71">
        <v>0</v>
      </c>
      <c r="KW62" s="71">
        <v>0</v>
      </c>
      <c r="KX62" s="71">
        <v>0</v>
      </c>
      <c r="KY62" s="71">
        <v>0</v>
      </c>
      <c r="KZ62" s="71">
        <v>0</v>
      </c>
      <c r="LA62" s="71">
        <v>0</v>
      </c>
      <c r="LB62" s="71">
        <v>0</v>
      </c>
      <c r="LC62" s="71">
        <v>0</v>
      </c>
      <c r="LD62" s="71">
        <v>0</v>
      </c>
      <c r="LE62" s="71">
        <v>0</v>
      </c>
      <c r="LF62" s="71">
        <v>0</v>
      </c>
      <c r="LG62" s="71">
        <v>0</v>
      </c>
      <c r="LH62" s="71">
        <v>0</v>
      </c>
      <c r="LI62" s="71">
        <v>0</v>
      </c>
      <c r="LJ62" s="71">
        <v>0</v>
      </c>
      <c r="LK62" s="71">
        <v>0</v>
      </c>
      <c r="LL62" s="71">
        <v>0</v>
      </c>
      <c r="LM62" s="71">
        <v>0</v>
      </c>
      <c r="LN62" s="71">
        <v>0</v>
      </c>
      <c r="LO62" s="71">
        <v>0</v>
      </c>
      <c r="LP62" s="71">
        <v>0</v>
      </c>
      <c r="LQ62" s="71">
        <v>0</v>
      </c>
      <c r="LR62" s="71">
        <v>0</v>
      </c>
      <c r="LS62" s="71">
        <v>0</v>
      </c>
      <c r="LT62" s="71">
        <v>0</v>
      </c>
    </row>
    <row r="63" spans="1:332">
      <c r="A63" s="71" t="s">
        <v>39</v>
      </c>
      <c r="B63" s="71" t="s">
        <v>31</v>
      </c>
      <c r="C63" s="71">
        <v>3240001</v>
      </c>
      <c r="D63" s="71" t="s">
        <v>101</v>
      </c>
      <c r="E63" s="71" t="s">
        <v>104</v>
      </c>
      <c r="F63" s="71" t="s">
        <v>2116</v>
      </c>
      <c r="G63" s="71">
        <v>20000</v>
      </c>
      <c r="H63" s="71">
        <v>3260000</v>
      </c>
      <c r="I63" s="71" t="s">
        <v>75</v>
      </c>
      <c r="J63" s="71">
        <v>2.5000000000000001E-2</v>
      </c>
      <c r="K63" s="71">
        <v>0.79483899999999996</v>
      </c>
      <c r="L63" s="71" t="s">
        <v>1748</v>
      </c>
      <c r="M63" s="71">
        <v>0.99080000000000001</v>
      </c>
      <c r="N63" s="71">
        <v>1.159</v>
      </c>
      <c r="O63" s="71">
        <v>1.119</v>
      </c>
      <c r="P63" s="71">
        <v>1.1579999999999999</v>
      </c>
      <c r="Q63" s="71">
        <v>1.091</v>
      </c>
      <c r="R63" s="71">
        <v>3.1150000000000002</v>
      </c>
      <c r="S63" s="71">
        <v>2.278</v>
      </c>
      <c r="T63" s="71">
        <v>1.137</v>
      </c>
      <c r="U63" s="71">
        <v>1.1579999999999999</v>
      </c>
      <c r="V63" s="71">
        <v>0.86509999999999998</v>
      </c>
      <c r="W63" s="71">
        <v>1.121</v>
      </c>
      <c r="X63" s="71">
        <v>1.0249999999999999</v>
      </c>
      <c r="Y63" s="71">
        <v>1.1299999999999999</v>
      </c>
      <c r="Z63" s="71">
        <v>1.1479999999999999</v>
      </c>
      <c r="AA63" s="71">
        <v>1.0509999999999999</v>
      </c>
      <c r="AB63" s="71">
        <v>1.0620000000000001</v>
      </c>
      <c r="AC63" s="71">
        <v>1.0389999999999999</v>
      </c>
      <c r="AD63" s="71">
        <v>1.1870000000000001</v>
      </c>
      <c r="AE63" s="71">
        <v>1.1779999999999999</v>
      </c>
      <c r="AF63" s="71">
        <v>1.123</v>
      </c>
      <c r="AG63" s="71">
        <v>1.0469999999999999</v>
      </c>
      <c r="AH63" s="71">
        <v>3.5910000000000002</v>
      </c>
      <c r="AI63" s="71">
        <v>3.4289999999999998</v>
      </c>
      <c r="AJ63" s="71">
        <v>1.1180000000000001</v>
      </c>
      <c r="AK63" s="71">
        <v>1.1519999999999999</v>
      </c>
      <c r="AL63" s="71">
        <v>1.1100000000000001</v>
      </c>
      <c r="AM63" s="71">
        <v>1.113</v>
      </c>
      <c r="AN63" s="71">
        <v>1.1499999999999999</v>
      </c>
      <c r="AO63" s="71">
        <v>1.0840000000000001</v>
      </c>
      <c r="AP63" s="71">
        <v>1.163</v>
      </c>
      <c r="AQ63" s="71">
        <v>1.181</v>
      </c>
      <c r="AR63" s="71">
        <v>1.1379999999999999</v>
      </c>
      <c r="AS63" s="71">
        <v>1.1399999999999999</v>
      </c>
      <c r="AT63" s="71">
        <v>1.1020000000000001</v>
      </c>
      <c r="AU63" s="71">
        <v>1.1419999999999999</v>
      </c>
      <c r="AV63" s="71">
        <v>1.01</v>
      </c>
      <c r="AW63" s="71">
        <v>1.095</v>
      </c>
      <c r="AX63" s="71">
        <v>1.0409999999999999</v>
      </c>
      <c r="AY63" s="71">
        <v>1.073</v>
      </c>
      <c r="AZ63" s="71">
        <v>1.163</v>
      </c>
      <c r="BA63" s="71">
        <v>1.1539999999999999</v>
      </c>
      <c r="BB63" s="71">
        <v>1.048</v>
      </c>
      <c r="BC63" s="71">
        <v>1.234</v>
      </c>
      <c r="BD63" s="71">
        <v>1.1160000000000001</v>
      </c>
      <c r="BE63" s="71">
        <v>1.103</v>
      </c>
      <c r="BF63" s="71">
        <v>1.0169999999999999</v>
      </c>
      <c r="BG63" s="71">
        <v>1.133</v>
      </c>
      <c r="BH63" s="71">
        <v>1.159</v>
      </c>
      <c r="BI63" s="71">
        <v>1.0580000000000001</v>
      </c>
      <c r="BJ63" s="71">
        <v>1.1879999999999999</v>
      </c>
      <c r="BK63" s="71">
        <v>1.1120000000000001</v>
      </c>
      <c r="BL63" s="71">
        <v>1.173</v>
      </c>
      <c r="BM63" s="71">
        <v>1.0089999999999999</v>
      </c>
      <c r="BN63" s="71">
        <v>1.2010000000000001</v>
      </c>
      <c r="BO63" s="71">
        <v>1.0149999999999999</v>
      </c>
      <c r="BP63" s="71">
        <v>1.1439999999999999</v>
      </c>
      <c r="BQ63" s="71">
        <v>1.169</v>
      </c>
      <c r="BR63" s="71">
        <v>1.1220000000000001</v>
      </c>
      <c r="BS63" s="71">
        <v>0.97260000000000002</v>
      </c>
      <c r="BT63" s="71">
        <v>1.073</v>
      </c>
      <c r="BU63" s="71">
        <v>0.81699999999999995</v>
      </c>
      <c r="BV63" s="71">
        <v>0.69830000000000003</v>
      </c>
      <c r="BW63" s="71">
        <v>1.1579999999999999</v>
      </c>
      <c r="BX63" s="71">
        <v>1.1140000000000001</v>
      </c>
      <c r="BY63" s="71">
        <v>1.161</v>
      </c>
      <c r="BZ63" s="71">
        <v>1.1319999999999999</v>
      </c>
      <c r="CA63" s="71">
        <v>1.1399999999999999</v>
      </c>
      <c r="CB63" s="71">
        <v>1.054</v>
      </c>
      <c r="CC63" s="71">
        <v>1.234</v>
      </c>
      <c r="CD63" s="71">
        <v>1.1559999999999999</v>
      </c>
      <c r="CE63" s="71">
        <v>1.1339999999999999</v>
      </c>
      <c r="CF63" s="71">
        <v>1.0029999999999999</v>
      </c>
      <c r="CG63" s="71">
        <v>1.0580000000000001</v>
      </c>
      <c r="CH63" s="71">
        <v>1.1719999999999999</v>
      </c>
      <c r="CI63" s="71">
        <v>1.1100000000000001</v>
      </c>
      <c r="CJ63" s="71">
        <v>1.2150000000000001</v>
      </c>
      <c r="CK63" s="71">
        <v>1.2230000000000001</v>
      </c>
      <c r="CL63" s="71">
        <v>1.1539999999999999</v>
      </c>
      <c r="CM63" s="71">
        <v>1.2649999999999999</v>
      </c>
      <c r="CN63" s="71">
        <v>1.196</v>
      </c>
      <c r="CO63" s="71">
        <v>1.1890000000000001</v>
      </c>
      <c r="CP63" s="71">
        <v>1.1240000000000001</v>
      </c>
      <c r="CQ63" s="71">
        <v>1.1599999999999999</v>
      </c>
      <c r="CR63" s="71">
        <v>1.2270000000000001</v>
      </c>
      <c r="CS63" s="71">
        <v>1.2030000000000001</v>
      </c>
      <c r="CT63" s="71">
        <v>1.032</v>
      </c>
      <c r="CU63" s="71">
        <v>1.1160000000000001</v>
      </c>
      <c r="CV63" s="71">
        <v>1.149</v>
      </c>
      <c r="CW63" s="71">
        <v>1.163</v>
      </c>
      <c r="CX63" s="71">
        <v>1.1040000000000001</v>
      </c>
      <c r="CY63" s="71">
        <v>1.1579999999999999</v>
      </c>
      <c r="CZ63" s="71">
        <v>1.1890000000000001</v>
      </c>
      <c r="DA63" s="71">
        <v>1.163</v>
      </c>
      <c r="DB63" s="71">
        <v>1.1040000000000001</v>
      </c>
      <c r="DC63" s="71">
        <v>1.0620000000000001</v>
      </c>
      <c r="DD63" s="71">
        <v>1.01</v>
      </c>
      <c r="DE63" s="71">
        <v>1.0720000000000001</v>
      </c>
      <c r="DF63" s="71">
        <v>1.2170000000000001</v>
      </c>
      <c r="DG63" s="71">
        <v>1.0620000000000001</v>
      </c>
      <c r="DH63" s="71">
        <v>1.175</v>
      </c>
      <c r="DI63" s="71">
        <v>1.151</v>
      </c>
      <c r="DJ63" s="71">
        <v>1.046</v>
      </c>
      <c r="DK63" s="71">
        <v>1.129</v>
      </c>
      <c r="DL63" s="71">
        <v>1.0660000000000001</v>
      </c>
      <c r="DM63" s="71">
        <v>1.0029999999999999</v>
      </c>
      <c r="DN63" s="71">
        <v>1.0049999999999999</v>
      </c>
      <c r="DO63" s="71">
        <v>1.093</v>
      </c>
      <c r="DP63" s="71">
        <v>0.95860000000000001</v>
      </c>
      <c r="DQ63" s="71">
        <v>1.155</v>
      </c>
      <c r="DR63" s="71">
        <v>1.0840000000000001</v>
      </c>
      <c r="DS63" s="71">
        <v>1.228</v>
      </c>
      <c r="DT63" s="71">
        <v>1.139</v>
      </c>
      <c r="DU63" s="71">
        <v>1.0609999999999999</v>
      </c>
      <c r="DV63" s="71">
        <v>1.1399999999999999</v>
      </c>
      <c r="DW63" s="71">
        <v>0.47370000000000001</v>
      </c>
      <c r="DX63" s="71">
        <v>1.0549999999999999</v>
      </c>
      <c r="DY63" s="71">
        <v>1.173</v>
      </c>
      <c r="DZ63" s="71">
        <v>1.1759999999999999</v>
      </c>
      <c r="EA63" s="71">
        <v>1.1639999999999999</v>
      </c>
      <c r="EB63" s="71">
        <v>1.1519999999999999</v>
      </c>
      <c r="EC63" s="71">
        <v>1.1439999999999999</v>
      </c>
      <c r="ED63" s="71">
        <v>1.19</v>
      </c>
      <c r="EE63" s="71">
        <v>1.1890000000000001</v>
      </c>
      <c r="EF63" s="71">
        <v>1.147</v>
      </c>
      <c r="EG63" s="71">
        <v>1.1819999999999999</v>
      </c>
      <c r="EH63" s="71">
        <v>1.161</v>
      </c>
      <c r="EI63" s="71">
        <v>1.1319999999999999</v>
      </c>
      <c r="EJ63" s="71">
        <v>1.006</v>
      </c>
      <c r="EK63" s="71">
        <v>1.099</v>
      </c>
      <c r="EL63" s="71">
        <v>1.1839999999999999</v>
      </c>
      <c r="EM63" s="71">
        <v>1.198</v>
      </c>
      <c r="EN63" s="71">
        <v>1.1279999999999999</v>
      </c>
      <c r="EO63" s="71">
        <v>1.232</v>
      </c>
      <c r="EP63" s="71">
        <v>1.1220000000000001</v>
      </c>
      <c r="EQ63" s="71">
        <v>1.165</v>
      </c>
      <c r="ER63" s="71">
        <v>1.21</v>
      </c>
      <c r="ES63" s="71">
        <v>1.018</v>
      </c>
      <c r="ET63" s="71">
        <v>1.173</v>
      </c>
      <c r="EU63" s="71">
        <v>1.2470000000000001</v>
      </c>
      <c r="EV63" s="71">
        <v>1.1419999999999999</v>
      </c>
      <c r="EW63" s="71">
        <v>1.2070000000000001</v>
      </c>
      <c r="EX63" s="71">
        <v>1.137</v>
      </c>
      <c r="EY63" s="71">
        <v>1.224</v>
      </c>
      <c r="EZ63" s="71">
        <v>1.204</v>
      </c>
      <c r="FA63" s="71">
        <v>1.177</v>
      </c>
      <c r="FB63" s="71">
        <v>1.1279999999999999</v>
      </c>
      <c r="FC63" s="71">
        <v>1.1120000000000001</v>
      </c>
      <c r="FD63" s="71">
        <v>1.069</v>
      </c>
      <c r="FE63" s="71">
        <v>1.2130000000000001</v>
      </c>
      <c r="FF63" s="71">
        <v>1.17</v>
      </c>
      <c r="FG63" s="71">
        <v>1.17</v>
      </c>
      <c r="FH63" s="71">
        <v>1.2270000000000001</v>
      </c>
      <c r="FI63" s="71">
        <v>1.1599999999999999</v>
      </c>
      <c r="FJ63" s="71">
        <v>1.179</v>
      </c>
      <c r="FK63" s="71">
        <v>1.2030000000000001</v>
      </c>
      <c r="FL63" s="71">
        <v>1.218</v>
      </c>
      <c r="FM63" s="71">
        <v>1.165</v>
      </c>
      <c r="FN63" s="71">
        <v>1.173</v>
      </c>
      <c r="FO63" s="71">
        <v>1.21</v>
      </c>
      <c r="FP63" s="71">
        <v>1.173</v>
      </c>
      <c r="FQ63" s="71">
        <v>0</v>
      </c>
      <c r="FR63" s="71">
        <v>0</v>
      </c>
      <c r="FS63" s="71">
        <v>0</v>
      </c>
      <c r="FT63" s="71">
        <v>0</v>
      </c>
      <c r="FU63" s="71">
        <v>0</v>
      </c>
      <c r="FV63" s="71">
        <v>1</v>
      </c>
      <c r="FW63" s="71">
        <v>1</v>
      </c>
      <c r="FX63" s="71">
        <v>0</v>
      </c>
      <c r="FY63" s="71">
        <v>0</v>
      </c>
      <c r="FZ63" s="71">
        <v>0</v>
      </c>
      <c r="GA63" s="71">
        <v>0</v>
      </c>
      <c r="GB63" s="71">
        <v>0</v>
      </c>
      <c r="GC63" s="71">
        <v>0</v>
      </c>
      <c r="GD63" s="71">
        <v>0</v>
      </c>
      <c r="GE63" s="71">
        <v>0</v>
      </c>
      <c r="GF63" s="71">
        <v>0</v>
      </c>
      <c r="GG63" s="71">
        <v>0</v>
      </c>
      <c r="GH63" s="71">
        <v>0</v>
      </c>
      <c r="GI63" s="71">
        <v>0</v>
      </c>
      <c r="GJ63" s="71">
        <v>0</v>
      </c>
      <c r="GK63" s="71">
        <v>0</v>
      </c>
      <c r="GL63" s="71">
        <v>1</v>
      </c>
      <c r="GM63" s="71">
        <v>1</v>
      </c>
      <c r="GN63" s="71">
        <v>0</v>
      </c>
      <c r="GO63" s="71">
        <v>0</v>
      </c>
      <c r="GP63" s="71">
        <v>0</v>
      </c>
      <c r="GQ63" s="71">
        <v>0</v>
      </c>
      <c r="GR63" s="71">
        <v>0</v>
      </c>
      <c r="GS63" s="71">
        <v>0</v>
      </c>
      <c r="GT63" s="71">
        <v>0</v>
      </c>
      <c r="GU63" s="71">
        <v>0</v>
      </c>
      <c r="GV63" s="71">
        <v>0</v>
      </c>
      <c r="GW63" s="71">
        <v>0</v>
      </c>
      <c r="GX63" s="71">
        <v>0</v>
      </c>
      <c r="GY63" s="71">
        <v>0</v>
      </c>
      <c r="GZ63" s="71">
        <v>0</v>
      </c>
      <c r="HA63" s="71">
        <v>0</v>
      </c>
      <c r="HB63" s="71">
        <v>0</v>
      </c>
      <c r="HC63" s="71">
        <v>0</v>
      </c>
      <c r="HD63" s="71">
        <v>0</v>
      </c>
      <c r="HE63" s="71">
        <v>0</v>
      </c>
      <c r="HF63" s="71">
        <v>0</v>
      </c>
      <c r="HG63" s="71">
        <v>0</v>
      </c>
      <c r="HH63" s="71">
        <v>0</v>
      </c>
      <c r="HI63" s="71">
        <v>0</v>
      </c>
      <c r="HJ63" s="71">
        <v>0</v>
      </c>
      <c r="HK63" s="71">
        <v>0</v>
      </c>
      <c r="HL63" s="71">
        <v>0</v>
      </c>
      <c r="HM63" s="71">
        <v>0</v>
      </c>
      <c r="HN63" s="71">
        <v>0</v>
      </c>
      <c r="HO63" s="71">
        <v>0</v>
      </c>
      <c r="HP63" s="71">
        <v>0</v>
      </c>
      <c r="HQ63" s="71">
        <v>0</v>
      </c>
      <c r="HR63" s="71">
        <v>0</v>
      </c>
      <c r="HS63" s="71">
        <v>0</v>
      </c>
      <c r="HT63" s="71">
        <v>0</v>
      </c>
      <c r="HU63" s="71">
        <v>0</v>
      </c>
      <c r="HV63" s="71">
        <v>0</v>
      </c>
      <c r="HW63" s="71">
        <v>0</v>
      </c>
      <c r="HX63" s="71">
        <v>0</v>
      </c>
      <c r="HY63" s="71">
        <v>0</v>
      </c>
      <c r="HZ63" s="71">
        <v>0</v>
      </c>
      <c r="IA63" s="71">
        <v>0</v>
      </c>
      <c r="IB63" s="71">
        <v>0</v>
      </c>
      <c r="IC63" s="71">
        <v>0</v>
      </c>
      <c r="ID63" s="71">
        <v>0</v>
      </c>
      <c r="IE63" s="71">
        <v>0</v>
      </c>
      <c r="IF63" s="71">
        <v>0</v>
      </c>
      <c r="IG63" s="71">
        <v>0</v>
      </c>
      <c r="IH63" s="71">
        <v>0</v>
      </c>
      <c r="II63" s="71">
        <v>0</v>
      </c>
      <c r="IJ63" s="71">
        <v>0</v>
      </c>
      <c r="IK63" s="71">
        <v>0</v>
      </c>
      <c r="IL63" s="71">
        <v>0</v>
      </c>
      <c r="IM63" s="71">
        <v>0</v>
      </c>
      <c r="IN63" s="71">
        <v>0</v>
      </c>
      <c r="IO63" s="71">
        <v>0</v>
      </c>
      <c r="IP63" s="71">
        <v>0</v>
      </c>
      <c r="IQ63" s="71">
        <v>0</v>
      </c>
      <c r="IR63" s="71">
        <v>0</v>
      </c>
      <c r="IS63" s="71">
        <v>0</v>
      </c>
      <c r="IT63" s="71">
        <v>0</v>
      </c>
      <c r="IU63" s="71">
        <v>0</v>
      </c>
      <c r="IV63" s="71">
        <v>0</v>
      </c>
      <c r="IW63" s="71">
        <v>0</v>
      </c>
      <c r="IX63" s="71">
        <v>0</v>
      </c>
      <c r="IY63" s="71">
        <v>0</v>
      </c>
      <c r="IZ63" s="71">
        <v>0</v>
      </c>
      <c r="JA63" s="71">
        <v>0</v>
      </c>
      <c r="JB63" s="71">
        <v>0</v>
      </c>
      <c r="JC63" s="71">
        <v>0</v>
      </c>
      <c r="JD63" s="71">
        <v>0</v>
      </c>
      <c r="JE63" s="71">
        <v>0</v>
      </c>
      <c r="JF63" s="71">
        <v>0</v>
      </c>
      <c r="JG63" s="71">
        <v>0</v>
      </c>
      <c r="JH63" s="71">
        <v>0</v>
      </c>
      <c r="JI63" s="71">
        <v>0</v>
      </c>
      <c r="JJ63" s="71">
        <v>0</v>
      </c>
      <c r="JK63" s="71">
        <v>0</v>
      </c>
      <c r="JL63" s="71">
        <v>0</v>
      </c>
      <c r="JM63" s="71">
        <v>0</v>
      </c>
      <c r="JN63" s="71">
        <v>0</v>
      </c>
      <c r="JO63" s="71">
        <v>0</v>
      </c>
      <c r="JP63" s="71">
        <v>0</v>
      </c>
      <c r="JQ63" s="71">
        <v>0</v>
      </c>
      <c r="JR63" s="71">
        <v>0</v>
      </c>
      <c r="JS63" s="71">
        <v>0</v>
      </c>
      <c r="JT63" s="71">
        <v>0</v>
      </c>
      <c r="JU63" s="71">
        <v>0</v>
      </c>
      <c r="JV63" s="71">
        <v>0</v>
      </c>
      <c r="JW63" s="71">
        <v>0</v>
      </c>
      <c r="JX63" s="71">
        <v>0</v>
      </c>
      <c r="JY63" s="71">
        <v>0</v>
      </c>
      <c r="JZ63" s="71">
        <v>0</v>
      </c>
      <c r="KA63" s="71">
        <v>0</v>
      </c>
      <c r="KB63" s="71">
        <v>0</v>
      </c>
      <c r="KC63" s="71">
        <v>0</v>
      </c>
      <c r="KD63" s="71">
        <v>0</v>
      </c>
      <c r="KE63" s="71">
        <v>0</v>
      </c>
      <c r="KF63" s="71">
        <v>0</v>
      </c>
      <c r="KG63" s="71">
        <v>0</v>
      </c>
      <c r="KH63" s="71">
        <v>0</v>
      </c>
      <c r="KI63" s="71">
        <v>0</v>
      </c>
      <c r="KJ63" s="71">
        <v>0</v>
      </c>
      <c r="KK63" s="71">
        <v>0</v>
      </c>
      <c r="KL63" s="71">
        <v>0</v>
      </c>
      <c r="KM63" s="71">
        <v>0</v>
      </c>
      <c r="KN63" s="71">
        <v>0</v>
      </c>
      <c r="KO63" s="71">
        <v>0</v>
      </c>
      <c r="KP63" s="71">
        <v>0</v>
      </c>
      <c r="KQ63" s="71">
        <v>0</v>
      </c>
      <c r="KR63" s="71">
        <v>0</v>
      </c>
      <c r="KS63" s="71">
        <v>0</v>
      </c>
      <c r="KT63" s="71">
        <v>0</v>
      </c>
      <c r="KU63" s="71">
        <v>0</v>
      </c>
      <c r="KV63" s="71">
        <v>0</v>
      </c>
      <c r="KW63" s="71">
        <v>0</v>
      </c>
      <c r="KX63" s="71">
        <v>0</v>
      </c>
      <c r="KY63" s="71">
        <v>0</v>
      </c>
      <c r="KZ63" s="71">
        <v>0</v>
      </c>
      <c r="LA63" s="71">
        <v>0</v>
      </c>
      <c r="LB63" s="71">
        <v>0</v>
      </c>
      <c r="LC63" s="71">
        <v>0</v>
      </c>
      <c r="LD63" s="71">
        <v>0</v>
      </c>
      <c r="LE63" s="71">
        <v>0</v>
      </c>
      <c r="LF63" s="71">
        <v>0</v>
      </c>
      <c r="LG63" s="71">
        <v>0</v>
      </c>
      <c r="LH63" s="71">
        <v>0</v>
      </c>
      <c r="LI63" s="71">
        <v>0</v>
      </c>
      <c r="LJ63" s="71">
        <v>0</v>
      </c>
      <c r="LK63" s="71">
        <v>0</v>
      </c>
      <c r="LL63" s="71">
        <v>0</v>
      </c>
      <c r="LM63" s="71">
        <v>0</v>
      </c>
      <c r="LN63" s="71">
        <v>0</v>
      </c>
      <c r="LO63" s="71">
        <v>0</v>
      </c>
      <c r="LP63" s="71">
        <v>0</v>
      </c>
      <c r="LQ63" s="71">
        <v>0</v>
      </c>
      <c r="LR63" s="71">
        <v>0</v>
      </c>
      <c r="LS63" s="71">
        <v>0</v>
      </c>
      <c r="LT63" s="71">
        <v>0</v>
      </c>
    </row>
    <row r="64" spans="1:332">
      <c r="A64" s="71" t="s">
        <v>1749</v>
      </c>
      <c r="B64" s="71" t="s">
        <v>31</v>
      </c>
      <c r="C64" s="71">
        <v>4430001</v>
      </c>
      <c r="D64" s="71" t="s">
        <v>101</v>
      </c>
      <c r="E64" s="71" t="s">
        <v>104</v>
      </c>
      <c r="F64" s="71" t="s">
        <v>2116</v>
      </c>
      <c r="G64" s="71">
        <v>60000</v>
      </c>
      <c r="H64" s="71">
        <v>4490000</v>
      </c>
      <c r="I64" s="71" t="s">
        <v>75</v>
      </c>
      <c r="J64" s="71">
        <v>6.2500000000000003E-3</v>
      </c>
      <c r="K64" s="71">
        <v>1</v>
      </c>
      <c r="L64" s="71" t="s">
        <v>1750</v>
      </c>
      <c r="M64" s="71">
        <v>0.97389999999999999</v>
      </c>
      <c r="N64" s="71">
        <v>0.9486</v>
      </c>
      <c r="O64" s="71">
        <v>0.97670000000000001</v>
      </c>
      <c r="P64" s="71">
        <v>0.98270000000000002</v>
      </c>
      <c r="Q64" s="71">
        <v>0.996</v>
      </c>
      <c r="R64" s="71">
        <v>0.97689999999999999</v>
      </c>
      <c r="S64" s="71">
        <v>1.0049999999999999</v>
      </c>
      <c r="T64" s="71">
        <v>1.0129999999999999</v>
      </c>
      <c r="U64" s="71">
        <v>1.014</v>
      </c>
      <c r="V64" s="71">
        <v>0.87309999999999999</v>
      </c>
      <c r="W64" s="71">
        <v>1.0349999999999999</v>
      </c>
      <c r="X64" s="71">
        <v>0.97740000000000005</v>
      </c>
      <c r="Y64" s="71">
        <v>1.04</v>
      </c>
      <c r="Z64" s="71">
        <v>0.97430000000000005</v>
      </c>
      <c r="AA64" s="71">
        <v>0.87170000000000003</v>
      </c>
      <c r="AB64" s="71">
        <v>1.0069999999999999</v>
      </c>
      <c r="AC64" s="71">
        <v>0.95330000000000004</v>
      </c>
      <c r="AD64" s="71">
        <v>0.99960000000000004</v>
      </c>
      <c r="AE64" s="71">
        <v>1.018</v>
      </c>
      <c r="AF64" s="71">
        <v>1.038</v>
      </c>
      <c r="AG64" s="71">
        <v>0.91890000000000005</v>
      </c>
      <c r="AH64" s="71">
        <v>1.026</v>
      </c>
      <c r="AI64" s="71">
        <v>0.99</v>
      </c>
      <c r="AJ64" s="71">
        <v>1.006</v>
      </c>
      <c r="AK64" s="71">
        <v>1.0209999999999999</v>
      </c>
      <c r="AL64" s="71">
        <v>0.996</v>
      </c>
      <c r="AM64" s="71">
        <v>0.98580000000000001</v>
      </c>
      <c r="AN64" s="71">
        <v>0.98750000000000004</v>
      </c>
      <c r="AO64" s="71">
        <v>0.98029999999999995</v>
      </c>
      <c r="AP64" s="71">
        <v>0.99809999999999999</v>
      </c>
      <c r="AQ64" s="71">
        <v>0.96319999999999995</v>
      </c>
      <c r="AR64" s="71">
        <v>1.0509999999999999</v>
      </c>
      <c r="AS64" s="71">
        <v>0.99980000000000002</v>
      </c>
      <c r="AT64" s="71">
        <v>0.95979999999999999</v>
      </c>
      <c r="AU64" s="71">
        <v>0.99</v>
      </c>
      <c r="AV64" s="71">
        <v>0.8579</v>
      </c>
      <c r="AW64" s="71">
        <v>0.96870000000000001</v>
      </c>
      <c r="AX64" s="71">
        <v>0.98709999999999998</v>
      </c>
      <c r="AY64" s="71">
        <v>0.9879</v>
      </c>
      <c r="AZ64" s="71">
        <v>0.9728</v>
      </c>
      <c r="BA64" s="71">
        <v>1.054</v>
      </c>
      <c r="BB64" s="71">
        <v>1.0009999999999999</v>
      </c>
      <c r="BC64" s="71">
        <v>1.0309999999999999</v>
      </c>
      <c r="BD64" s="71">
        <v>1.0229999999999999</v>
      </c>
      <c r="BE64" s="71">
        <v>0.98470000000000002</v>
      </c>
      <c r="BF64" s="71">
        <v>0.88729999999999998</v>
      </c>
      <c r="BG64" s="71">
        <v>0.97599999999999998</v>
      </c>
      <c r="BH64" s="71">
        <v>1.014</v>
      </c>
      <c r="BI64" s="71">
        <v>0.93940000000000001</v>
      </c>
      <c r="BJ64" s="71">
        <v>0.23380000000000001</v>
      </c>
      <c r="BK64" s="71">
        <v>0.23880000000000001</v>
      </c>
      <c r="BL64" s="71">
        <v>0.222</v>
      </c>
      <c r="BM64" s="71">
        <v>1.026</v>
      </c>
      <c r="BN64" s="71">
        <v>1.0569999999999999</v>
      </c>
      <c r="BO64" s="71">
        <v>1.085</v>
      </c>
      <c r="BP64" s="71">
        <v>0.89610000000000001</v>
      </c>
      <c r="BQ64" s="71">
        <v>1.0029999999999999</v>
      </c>
      <c r="BR64" s="71">
        <v>1.0249999999999999</v>
      </c>
      <c r="BS64" s="71">
        <v>0.8014</v>
      </c>
      <c r="BT64" s="71">
        <v>1.1839999999999999</v>
      </c>
      <c r="BU64" s="71">
        <v>0.81869999999999998</v>
      </c>
      <c r="BV64" s="71">
        <v>0.67430000000000001</v>
      </c>
      <c r="BW64" s="71">
        <v>3.1819999999999998E-4</v>
      </c>
      <c r="BX64" s="71">
        <v>0.94889999999999997</v>
      </c>
      <c r="BY64" s="71">
        <v>0.97840000000000005</v>
      </c>
      <c r="BZ64" s="71">
        <v>1.0640000000000001</v>
      </c>
      <c r="CA64" s="71">
        <v>1.018</v>
      </c>
      <c r="CB64" s="71">
        <v>0.91439999999999999</v>
      </c>
      <c r="CC64" s="71">
        <v>0.98939999999999995</v>
      </c>
      <c r="CD64" s="71">
        <v>1.038</v>
      </c>
      <c r="CE64" s="71">
        <v>0.99619999999999997</v>
      </c>
      <c r="CF64" s="71">
        <v>1.0289999999999999</v>
      </c>
      <c r="CG64" s="71">
        <v>1.091</v>
      </c>
      <c r="CH64" s="71">
        <v>0.93520000000000003</v>
      </c>
      <c r="CI64" s="71">
        <v>0.97909999999999997</v>
      </c>
      <c r="CJ64" s="71">
        <v>1.07</v>
      </c>
      <c r="CK64" s="71">
        <v>1</v>
      </c>
      <c r="CL64" s="71">
        <v>1.048</v>
      </c>
      <c r="CM64" s="71">
        <v>0.97240000000000004</v>
      </c>
      <c r="CN64" s="71">
        <v>0.99909999999999999</v>
      </c>
      <c r="CO64" s="71">
        <v>0.97750000000000004</v>
      </c>
      <c r="CP64" s="71">
        <v>0.95479999999999998</v>
      </c>
      <c r="CQ64" s="71">
        <v>0.93979999999999997</v>
      </c>
      <c r="CR64" s="71">
        <v>0.97550000000000003</v>
      </c>
      <c r="CS64" s="71">
        <v>1.03</v>
      </c>
      <c r="CT64" s="71">
        <v>0.88490000000000002</v>
      </c>
      <c r="CU64" s="71">
        <v>0.85560000000000003</v>
      </c>
      <c r="CV64" s="71">
        <v>1.083</v>
      </c>
      <c r="CW64" s="71">
        <v>1.022</v>
      </c>
      <c r="CX64" s="71">
        <v>0.97589999999999999</v>
      </c>
      <c r="CY64" s="71">
        <v>0.92010000000000003</v>
      </c>
      <c r="CZ64" s="71">
        <v>1.004</v>
      </c>
      <c r="DA64" s="71">
        <v>1.0249999999999999</v>
      </c>
      <c r="DB64" s="71">
        <v>0.96199999999999997</v>
      </c>
      <c r="DC64" s="71">
        <v>1.01</v>
      </c>
      <c r="DD64" s="71">
        <v>0.95889999999999997</v>
      </c>
      <c r="DE64" s="71">
        <v>1.161</v>
      </c>
      <c r="DF64" s="71">
        <v>1.258</v>
      </c>
      <c r="DG64" s="71">
        <v>1.1439999999999999</v>
      </c>
      <c r="DH64" s="71">
        <v>1.0129999999999999</v>
      </c>
      <c r="DI64" s="71">
        <v>0.9798</v>
      </c>
      <c r="DJ64" s="71">
        <v>1.159</v>
      </c>
      <c r="DK64" s="71">
        <v>0.95830000000000004</v>
      </c>
      <c r="DL64" s="71">
        <v>0.98819999999999997</v>
      </c>
      <c r="DM64" s="71">
        <v>1.0940000000000001</v>
      </c>
      <c r="DN64" s="71">
        <v>1.0640000000000001</v>
      </c>
      <c r="DO64" s="71">
        <v>0.96840000000000004</v>
      </c>
      <c r="DP64" s="71">
        <v>1.0529999999999999</v>
      </c>
      <c r="DQ64" s="71">
        <v>1.1499999999999999</v>
      </c>
      <c r="DR64" s="71">
        <v>1.0780000000000001</v>
      </c>
      <c r="DS64" s="71">
        <v>1.0009999999999999</v>
      </c>
      <c r="DT64" s="71">
        <v>1.024</v>
      </c>
      <c r="DU64" s="71">
        <v>1.044</v>
      </c>
      <c r="DV64" s="71">
        <v>0.98319999999999996</v>
      </c>
      <c r="DW64" s="71">
        <v>0.46100000000000002</v>
      </c>
      <c r="DX64" s="71">
        <v>1.1499999999999999</v>
      </c>
      <c r="DY64" s="71">
        <v>0.98070000000000002</v>
      </c>
      <c r="DZ64" s="71">
        <v>1.0349999999999999</v>
      </c>
      <c r="EA64" s="71">
        <v>1.014</v>
      </c>
      <c r="EB64" s="71">
        <v>1.0900000000000001</v>
      </c>
      <c r="EC64" s="71">
        <v>1.002</v>
      </c>
      <c r="ED64" s="71">
        <v>1.087</v>
      </c>
      <c r="EE64" s="71">
        <v>1.022</v>
      </c>
      <c r="EF64" s="71">
        <v>1.044</v>
      </c>
      <c r="EG64" s="71">
        <v>0.9637</v>
      </c>
      <c r="EH64" s="71">
        <v>0.97660000000000002</v>
      </c>
      <c r="EI64" s="71">
        <v>1.002</v>
      </c>
      <c r="EJ64" s="71">
        <v>0.95669999999999999</v>
      </c>
      <c r="EK64" s="71">
        <v>0.9022</v>
      </c>
      <c r="EL64" s="71">
        <v>1.069</v>
      </c>
      <c r="EM64" s="71">
        <v>0.96509999999999996</v>
      </c>
      <c r="EN64" s="71">
        <v>0.9375</v>
      </c>
      <c r="EO64" s="71">
        <v>0.99480000000000002</v>
      </c>
      <c r="EP64" s="71">
        <v>0.96550000000000002</v>
      </c>
      <c r="EQ64" s="71">
        <v>1.006</v>
      </c>
      <c r="ER64" s="71">
        <v>0.93069999999999997</v>
      </c>
      <c r="ES64" s="71">
        <v>1.0820000000000001</v>
      </c>
      <c r="ET64" s="71">
        <v>2.016</v>
      </c>
      <c r="EU64" s="71">
        <v>1.0660000000000001</v>
      </c>
      <c r="EV64" s="71">
        <v>0.85499999999999998</v>
      </c>
      <c r="EW64" s="71">
        <v>1.012</v>
      </c>
      <c r="EX64" s="71">
        <v>1.0649999999999999</v>
      </c>
      <c r="EY64" s="71">
        <v>0.8347</v>
      </c>
      <c r="EZ64" s="71">
        <v>0.96189999999999998</v>
      </c>
      <c r="FA64" s="71">
        <v>0.90949999999999998</v>
      </c>
      <c r="FB64" s="71">
        <v>1.0660000000000001</v>
      </c>
      <c r="FC64" s="71">
        <v>0.98050000000000004</v>
      </c>
      <c r="FD64" s="71">
        <v>1.0489999999999999</v>
      </c>
      <c r="FE64" s="71">
        <v>1.119</v>
      </c>
      <c r="FF64" s="71">
        <v>1.0580000000000001</v>
      </c>
      <c r="FG64" s="71">
        <v>1.0369999999999999</v>
      </c>
      <c r="FH64" s="71">
        <v>0.92559999999999998</v>
      </c>
      <c r="FI64" s="71">
        <v>0.84550000000000003</v>
      </c>
      <c r="FJ64" s="71">
        <v>0.67459999999999998</v>
      </c>
      <c r="FK64" s="71">
        <v>0.87639999999999996</v>
      </c>
      <c r="FL64" s="71">
        <v>1.091</v>
      </c>
      <c r="FM64" s="71">
        <v>0.76039999999999996</v>
      </c>
      <c r="FN64" s="71">
        <v>1.0269999999999999</v>
      </c>
      <c r="FO64" s="71">
        <v>1.091</v>
      </c>
      <c r="FP64" s="71">
        <v>1.0780000000000001</v>
      </c>
      <c r="FQ64" s="71">
        <v>0</v>
      </c>
      <c r="FR64" s="71">
        <v>0</v>
      </c>
      <c r="FS64" s="71">
        <v>0</v>
      </c>
      <c r="FT64" s="71">
        <v>0</v>
      </c>
      <c r="FU64" s="71">
        <v>0</v>
      </c>
      <c r="FV64" s="71">
        <v>0</v>
      </c>
      <c r="FW64" s="71">
        <v>0</v>
      </c>
      <c r="FX64" s="71">
        <v>0</v>
      </c>
      <c r="FY64" s="71">
        <v>0</v>
      </c>
      <c r="FZ64" s="71">
        <v>0</v>
      </c>
      <c r="GA64" s="71">
        <v>0</v>
      </c>
      <c r="GB64" s="71">
        <v>0</v>
      </c>
      <c r="GC64" s="71">
        <v>0</v>
      </c>
      <c r="GD64" s="71">
        <v>0</v>
      </c>
      <c r="GE64" s="71">
        <v>0</v>
      </c>
      <c r="GF64" s="71">
        <v>0</v>
      </c>
      <c r="GG64" s="71">
        <v>0</v>
      </c>
      <c r="GH64" s="71">
        <v>0</v>
      </c>
      <c r="GI64" s="71">
        <v>0</v>
      </c>
      <c r="GJ64" s="71">
        <v>0</v>
      </c>
      <c r="GK64" s="71">
        <v>0</v>
      </c>
      <c r="GL64" s="71">
        <v>0</v>
      </c>
      <c r="GM64" s="71">
        <v>0</v>
      </c>
      <c r="GN64" s="71">
        <v>0</v>
      </c>
      <c r="GO64" s="71">
        <v>0</v>
      </c>
      <c r="GP64" s="71">
        <v>0</v>
      </c>
      <c r="GQ64" s="71">
        <v>0</v>
      </c>
      <c r="GR64" s="71">
        <v>0</v>
      </c>
      <c r="GS64" s="71">
        <v>0</v>
      </c>
      <c r="GT64" s="71">
        <v>0</v>
      </c>
      <c r="GU64" s="71">
        <v>0</v>
      </c>
      <c r="GV64" s="71">
        <v>0</v>
      </c>
      <c r="GW64" s="71">
        <v>0</v>
      </c>
      <c r="GX64" s="71">
        <v>0</v>
      </c>
      <c r="GY64" s="71">
        <v>0</v>
      </c>
      <c r="GZ64" s="71">
        <v>0</v>
      </c>
      <c r="HA64" s="71">
        <v>0</v>
      </c>
      <c r="HB64" s="71">
        <v>0</v>
      </c>
      <c r="HC64" s="71">
        <v>0</v>
      </c>
      <c r="HD64" s="71">
        <v>0</v>
      </c>
      <c r="HE64" s="71">
        <v>0</v>
      </c>
      <c r="HF64" s="71">
        <v>0</v>
      </c>
      <c r="HG64" s="71">
        <v>0</v>
      </c>
      <c r="HH64" s="71">
        <v>0</v>
      </c>
      <c r="HI64" s="71">
        <v>0</v>
      </c>
      <c r="HJ64" s="71">
        <v>0</v>
      </c>
      <c r="HK64" s="71">
        <v>0</v>
      </c>
      <c r="HL64" s="71">
        <v>0</v>
      </c>
      <c r="HM64" s="71">
        <v>0</v>
      </c>
      <c r="HN64" s="71">
        <v>0</v>
      </c>
      <c r="HO64" s="71">
        <v>0</v>
      </c>
      <c r="HP64" s="71">
        <v>0</v>
      </c>
      <c r="HQ64" s="71">
        <v>0</v>
      </c>
      <c r="HR64" s="71">
        <v>0</v>
      </c>
      <c r="HS64" s="71">
        <v>0</v>
      </c>
      <c r="HT64" s="71">
        <v>0</v>
      </c>
      <c r="HU64" s="71">
        <v>0</v>
      </c>
      <c r="HV64" s="71">
        <v>0</v>
      </c>
      <c r="HW64" s="71">
        <v>0</v>
      </c>
      <c r="HX64" s="71">
        <v>0</v>
      </c>
      <c r="HY64" s="71">
        <v>0</v>
      </c>
      <c r="HZ64" s="71">
        <v>0</v>
      </c>
      <c r="IA64" s="71">
        <v>0</v>
      </c>
      <c r="IB64" s="71">
        <v>0</v>
      </c>
      <c r="IC64" s="71">
        <v>0</v>
      </c>
      <c r="ID64" s="71">
        <v>0</v>
      </c>
      <c r="IE64" s="71">
        <v>0</v>
      </c>
      <c r="IF64" s="71">
        <v>0</v>
      </c>
      <c r="IG64" s="71">
        <v>0</v>
      </c>
      <c r="IH64" s="71">
        <v>0</v>
      </c>
      <c r="II64" s="71">
        <v>0</v>
      </c>
      <c r="IJ64" s="71">
        <v>0</v>
      </c>
      <c r="IK64" s="71">
        <v>0</v>
      </c>
      <c r="IL64" s="71">
        <v>0</v>
      </c>
      <c r="IM64" s="71">
        <v>0</v>
      </c>
      <c r="IN64" s="71">
        <v>0</v>
      </c>
      <c r="IO64" s="71">
        <v>0</v>
      </c>
      <c r="IP64" s="71">
        <v>0</v>
      </c>
      <c r="IQ64" s="71">
        <v>0</v>
      </c>
      <c r="IR64" s="71">
        <v>0</v>
      </c>
      <c r="IS64" s="71">
        <v>0</v>
      </c>
      <c r="IT64" s="71">
        <v>0</v>
      </c>
      <c r="IU64" s="71">
        <v>0</v>
      </c>
      <c r="IV64" s="71">
        <v>0</v>
      </c>
      <c r="IW64" s="71">
        <v>0</v>
      </c>
      <c r="IX64" s="71">
        <v>0</v>
      </c>
      <c r="IY64" s="71">
        <v>0</v>
      </c>
      <c r="IZ64" s="71">
        <v>0</v>
      </c>
      <c r="JA64" s="71">
        <v>0</v>
      </c>
      <c r="JB64" s="71">
        <v>0</v>
      </c>
      <c r="JC64" s="71">
        <v>0</v>
      </c>
      <c r="JD64" s="71">
        <v>0</v>
      </c>
      <c r="JE64" s="71">
        <v>0</v>
      </c>
      <c r="JF64" s="71">
        <v>0</v>
      </c>
      <c r="JG64" s="71">
        <v>0</v>
      </c>
      <c r="JH64" s="71">
        <v>0</v>
      </c>
      <c r="JI64" s="71">
        <v>0</v>
      </c>
      <c r="JJ64" s="71">
        <v>0</v>
      </c>
      <c r="JK64" s="71">
        <v>0</v>
      </c>
      <c r="JL64" s="71">
        <v>0</v>
      </c>
      <c r="JM64" s="71">
        <v>0</v>
      </c>
      <c r="JN64" s="71">
        <v>0</v>
      </c>
      <c r="JO64" s="71">
        <v>0</v>
      </c>
      <c r="JP64" s="71">
        <v>0</v>
      </c>
      <c r="JQ64" s="71">
        <v>0</v>
      </c>
      <c r="JR64" s="71">
        <v>0</v>
      </c>
      <c r="JS64" s="71">
        <v>0</v>
      </c>
      <c r="JT64" s="71">
        <v>0</v>
      </c>
      <c r="JU64" s="71">
        <v>0</v>
      </c>
      <c r="JV64" s="71">
        <v>0</v>
      </c>
      <c r="JW64" s="71">
        <v>0</v>
      </c>
      <c r="JX64" s="71">
        <v>0</v>
      </c>
      <c r="JY64" s="71">
        <v>0</v>
      </c>
      <c r="JZ64" s="71">
        <v>0</v>
      </c>
      <c r="KA64" s="71">
        <v>0</v>
      </c>
      <c r="KB64" s="71">
        <v>0</v>
      </c>
      <c r="KC64" s="71">
        <v>0</v>
      </c>
      <c r="KD64" s="71">
        <v>0</v>
      </c>
      <c r="KE64" s="71">
        <v>0</v>
      </c>
      <c r="KF64" s="71">
        <v>0</v>
      </c>
      <c r="KG64" s="71">
        <v>0</v>
      </c>
      <c r="KH64" s="71">
        <v>0</v>
      </c>
      <c r="KI64" s="71">
        <v>0</v>
      </c>
      <c r="KJ64" s="71">
        <v>0</v>
      </c>
      <c r="KK64" s="71">
        <v>0</v>
      </c>
      <c r="KL64" s="71">
        <v>0</v>
      </c>
      <c r="KM64" s="71">
        <v>0</v>
      </c>
      <c r="KN64" s="71">
        <v>0</v>
      </c>
      <c r="KO64" s="71">
        <v>0</v>
      </c>
      <c r="KP64" s="71">
        <v>0</v>
      </c>
      <c r="KQ64" s="71">
        <v>0</v>
      </c>
      <c r="KR64" s="71">
        <v>0</v>
      </c>
      <c r="KS64" s="71">
        <v>0</v>
      </c>
      <c r="KT64" s="71">
        <v>0</v>
      </c>
      <c r="KU64" s="71">
        <v>0</v>
      </c>
      <c r="KV64" s="71">
        <v>0</v>
      </c>
      <c r="KW64" s="71">
        <v>0</v>
      </c>
      <c r="KX64" s="71">
        <v>1</v>
      </c>
      <c r="KY64" s="71">
        <v>0</v>
      </c>
      <c r="KZ64" s="71">
        <v>0</v>
      </c>
      <c r="LA64" s="71">
        <v>0</v>
      </c>
      <c r="LB64" s="71">
        <v>0</v>
      </c>
      <c r="LC64" s="71">
        <v>0</v>
      </c>
      <c r="LD64" s="71">
        <v>0</v>
      </c>
      <c r="LE64" s="71">
        <v>0</v>
      </c>
      <c r="LF64" s="71">
        <v>0</v>
      </c>
      <c r="LG64" s="71">
        <v>0</v>
      </c>
      <c r="LH64" s="71">
        <v>0</v>
      </c>
      <c r="LI64" s="71">
        <v>0</v>
      </c>
      <c r="LJ64" s="71">
        <v>0</v>
      </c>
      <c r="LK64" s="71">
        <v>0</v>
      </c>
      <c r="LL64" s="71">
        <v>0</v>
      </c>
      <c r="LM64" s="71">
        <v>0</v>
      </c>
      <c r="LN64" s="71">
        <v>0</v>
      </c>
      <c r="LO64" s="71">
        <v>0</v>
      </c>
      <c r="LP64" s="71">
        <v>0</v>
      </c>
      <c r="LQ64" s="71">
        <v>0</v>
      </c>
      <c r="LR64" s="71">
        <v>0</v>
      </c>
      <c r="LS64" s="71">
        <v>0</v>
      </c>
      <c r="LT64" s="71">
        <v>0</v>
      </c>
    </row>
    <row r="65" spans="1:332">
      <c r="A65" s="71" t="s">
        <v>80</v>
      </c>
      <c r="B65" s="71" t="s">
        <v>31</v>
      </c>
      <c r="C65" s="71">
        <v>4474001</v>
      </c>
      <c r="D65" s="71" t="s">
        <v>101</v>
      </c>
      <c r="E65" s="71" t="s">
        <v>104</v>
      </c>
      <c r="F65" s="71" t="s">
        <v>2116</v>
      </c>
      <c r="G65" s="71">
        <v>18000</v>
      </c>
      <c r="H65" s="71">
        <v>4492000</v>
      </c>
      <c r="I65" s="71" t="s">
        <v>75</v>
      </c>
      <c r="J65" s="71">
        <v>1.8749999999999999E-2</v>
      </c>
      <c r="K65" s="71">
        <v>0.32911400000000002</v>
      </c>
      <c r="L65" s="71" t="s">
        <v>1751</v>
      </c>
      <c r="M65" s="71">
        <v>0.97409999999999997</v>
      </c>
      <c r="N65" s="71">
        <v>1.03</v>
      </c>
      <c r="O65" s="71">
        <v>1.081</v>
      </c>
      <c r="P65" s="71">
        <v>1.0069999999999999</v>
      </c>
      <c r="Q65" s="71">
        <v>1.0309999999999999</v>
      </c>
      <c r="R65" s="71">
        <v>1.016</v>
      </c>
      <c r="S65" s="71">
        <v>1.0760000000000001</v>
      </c>
      <c r="T65" s="71">
        <v>1.0529999999999999</v>
      </c>
      <c r="U65" s="71">
        <v>1.0580000000000001</v>
      </c>
      <c r="V65" s="71">
        <v>0.9052</v>
      </c>
      <c r="W65" s="71">
        <v>1.1259999999999999</v>
      </c>
      <c r="X65" s="71">
        <v>1</v>
      </c>
      <c r="Y65" s="71">
        <v>1.099</v>
      </c>
      <c r="Z65" s="71">
        <v>1.456</v>
      </c>
      <c r="AA65" s="71">
        <v>0.86129999999999995</v>
      </c>
      <c r="AB65" s="71">
        <v>1.004</v>
      </c>
      <c r="AC65" s="71">
        <v>0.98699999999999999</v>
      </c>
      <c r="AD65" s="71">
        <v>1</v>
      </c>
      <c r="AE65" s="71">
        <v>1.6879999999999999</v>
      </c>
      <c r="AF65" s="71">
        <v>1.069</v>
      </c>
      <c r="AG65" s="71">
        <v>0.91539999999999999</v>
      </c>
      <c r="AH65" s="71">
        <v>1.117</v>
      </c>
      <c r="AI65" s="71">
        <v>1.101</v>
      </c>
      <c r="AJ65" s="71">
        <v>1.024</v>
      </c>
      <c r="AK65" s="71">
        <v>1.085</v>
      </c>
      <c r="AL65" s="71">
        <v>1.006</v>
      </c>
      <c r="AM65" s="71">
        <v>1</v>
      </c>
      <c r="AN65" s="71">
        <v>0.98399999999999999</v>
      </c>
      <c r="AO65" s="71">
        <v>1.01</v>
      </c>
      <c r="AP65" s="71">
        <v>1.038</v>
      </c>
      <c r="AQ65" s="71">
        <v>1</v>
      </c>
      <c r="AR65" s="71">
        <v>1.1259999999999999</v>
      </c>
      <c r="AS65" s="71">
        <v>1.0089999999999999</v>
      </c>
      <c r="AT65" s="71">
        <v>1</v>
      </c>
      <c r="AU65" s="71">
        <v>1.0620000000000001</v>
      </c>
      <c r="AV65" s="71">
        <v>0.92300000000000004</v>
      </c>
      <c r="AW65" s="71">
        <v>1.012</v>
      </c>
      <c r="AX65" s="71">
        <v>1.024</v>
      </c>
      <c r="AY65" s="71">
        <v>1.0229999999999999</v>
      </c>
      <c r="AZ65" s="71">
        <v>1.0129999999999999</v>
      </c>
      <c r="BA65" s="71">
        <v>1.099</v>
      </c>
      <c r="BB65" s="71">
        <v>1.0189999999999999</v>
      </c>
      <c r="BC65" s="71">
        <v>1.093</v>
      </c>
      <c r="BD65" s="71">
        <v>1.069</v>
      </c>
      <c r="BE65" s="71">
        <v>1.016</v>
      </c>
      <c r="BF65" s="71">
        <v>0.92689999999999995</v>
      </c>
      <c r="BG65" s="71">
        <v>1.034</v>
      </c>
      <c r="BH65" s="71">
        <v>1.0609999999999999</v>
      </c>
      <c r="BI65" s="71">
        <v>1.0169999999999999</v>
      </c>
      <c r="BJ65" s="71">
        <v>1.1160000000000001</v>
      </c>
      <c r="BK65" s="71">
        <v>1.1359999999999999</v>
      </c>
      <c r="BL65" s="71">
        <v>1.0980000000000001</v>
      </c>
      <c r="BM65" s="71">
        <v>1.026</v>
      </c>
      <c r="BN65" s="71">
        <v>1.0489999999999999</v>
      </c>
      <c r="BO65" s="71">
        <v>1.071</v>
      </c>
      <c r="BP65" s="71">
        <v>0.95720000000000005</v>
      </c>
      <c r="BQ65" s="71">
        <v>1.006</v>
      </c>
      <c r="BR65" s="71">
        <v>1.0549999999999999</v>
      </c>
      <c r="BS65" s="71">
        <v>2.7040000000000002E-2</v>
      </c>
      <c r="BT65" s="71">
        <v>1.3320000000000001</v>
      </c>
      <c r="BU65" s="71">
        <v>0.83550000000000002</v>
      </c>
      <c r="BV65" s="71">
        <v>0.68489999999999995</v>
      </c>
      <c r="BW65" s="71">
        <v>3.2210000000000002E-4</v>
      </c>
      <c r="BX65" s="71">
        <v>0.98209999999999997</v>
      </c>
      <c r="BY65" s="71">
        <v>1.008</v>
      </c>
      <c r="BZ65" s="71">
        <v>1.0860000000000001</v>
      </c>
      <c r="CA65" s="71">
        <v>1.095</v>
      </c>
      <c r="CB65" s="71">
        <v>0.97450000000000003</v>
      </c>
      <c r="CC65" s="71">
        <v>0.99890000000000001</v>
      </c>
      <c r="CD65" s="71">
        <v>1.069</v>
      </c>
      <c r="CE65" s="71">
        <v>1.0580000000000001</v>
      </c>
      <c r="CF65" s="71">
        <v>1.0840000000000001</v>
      </c>
      <c r="CG65" s="71">
        <v>1.099</v>
      </c>
      <c r="CH65" s="71">
        <v>3.2519999999999999E-4</v>
      </c>
      <c r="CI65" s="71">
        <v>1.0369999999999999</v>
      </c>
      <c r="CJ65" s="71">
        <v>1.133</v>
      </c>
      <c r="CK65" s="71">
        <v>1.0009999999999999</v>
      </c>
      <c r="CL65" s="71">
        <v>1.1100000000000001</v>
      </c>
      <c r="CM65" s="71">
        <v>1.0049999999999999</v>
      </c>
      <c r="CN65" s="71">
        <v>1.0409999999999999</v>
      </c>
      <c r="CO65" s="71">
        <v>0.99929999999999997</v>
      </c>
      <c r="CP65" s="71">
        <v>0.98109999999999997</v>
      </c>
      <c r="CQ65" s="71">
        <v>3.2539999999999999E-4</v>
      </c>
      <c r="CR65" s="71">
        <v>0.98450000000000004</v>
      </c>
      <c r="CS65" s="71">
        <v>1.0409999999999999</v>
      </c>
      <c r="CT65" s="71">
        <v>0.90710000000000002</v>
      </c>
      <c r="CU65" s="71">
        <v>0.92</v>
      </c>
      <c r="CV65" s="71">
        <v>1.1020000000000001</v>
      </c>
      <c r="CW65" s="71">
        <v>1.032</v>
      </c>
      <c r="CX65" s="71">
        <v>1.0129999999999999</v>
      </c>
      <c r="CY65" s="71">
        <v>0.95099999999999996</v>
      </c>
      <c r="CZ65" s="71">
        <v>1.07</v>
      </c>
      <c r="DA65" s="71">
        <v>1.028</v>
      </c>
      <c r="DB65" s="71">
        <v>0.98750000000000004</v>
      </c>
      <c r="DC65" s="71">
        <v>1.0429999999999999</v>
      </c>
      <c r="DD65" s="71">
        <v>0.93730000000000002</v>
      </c>
      <c r="DE65" s="71">
        <v>1.179</v>
      </c>
      <c r="DF65" s="71">
        <v>1.4379999999999999</v>
      </c>
      <c r="DG65" s="71">
        <v>0.1638</v>
      </c>
      <c r="DH65" s="71">
        <v>1.0129999999999999</v>
      </c>
      <c r="DI65" s="71">
        <v>1.038</v>
      </c>
      <c r="DJ65" s="71">
        <v>1.8979999999999999</v>
      </c>
      <c r="DK65" s="71">
        <v>0.98550000000000004</v>
      </c>
      <c r="DL65" s="71">
        <v>1.03</v>
      </c>
      <c r="DM65" s="71">
        <v>1.1830000000000001</v>
      </c>
      <c r="DN65" s="71">
        <v>1.105</v>
      </c>
      <c r="DO65" s="71">
        <v>0.96750000000000003</v>
      </c>
      <c r="DP65" s="71">
        <v>1.099</v>
      </c>
      <c r="DQ65" s="71">
        <v>3.266</v>
      </c>
      <c r="DR65" s="71">
        <v>1.129</v>
      </c>
      <c r="DS65" s="71">
        <v>1</v>
      </c>
      <c r="DT65" s="71">
        <v>1.032</v>
      </c>
      <c r="DU65" s="71">
        <v>1.0580000000000001</v>
      </c>
      <c r="DV65" s="71">
        <v>0.97150000000000003</v>
      </c>
      <c r="DW65" s="71">
        <v>0.46339999999999998</v>
      </c>
      <c r="DX65" s="71">
        <v>1.1950000000000001</v>
      </c>
      <c r="DY65" s="71">
        <v>1.0069999999999999</v>
      </c>
      <c r="DZ65" s="71">
        <v>1.1379999999999999</v>
      </c>
      <c r="EA65" s="71">
        <v>1.0629999999999999</v>
      </c>
      <c r="EB65" s="71">
        <v>1.1339999999999999</v>
      </c>
      <c r="EC65" s="71">
        <v>1.05</v>
      </c>
      <c r="ED65" s="71">
        <v>1.08</v>
      </c>
      <c r="EE65" s="71">
        <v>1.0429999999999999</v>
      </c>
      <c r="EF65" s="71">
        <v>1.0780000000000001</v>
      </c>
      <c r="EG65" s="71">
        <v>0.99590000000000001</v>
      </c>
      <c r="EH65" s="71">
        <v>1.0349999999999999</v>
      </c>
      <c r="EI65" s="71">
        <v>1.0209999999999999</v>
      </c>
      <c r="EJ65" s="71">
        <v>3.2519999999999999E-4</v>
      </c>
      <c r="EK65" s="71">
        <v>3.3639999999999999E-4</v>
      </c>
      <c r="EL65" s="71">
        <v>1.131</v>
      </c>
      <c r="EM65" s="71">
        <v>0.98719999999999997</v>
      </c>
      <c r="EN65" s="71">
        <v>0.98670000000000002</v>
      </c>
      <c r="EO65" s="71">
        <v>1.0089999999999999</v>
      </c>
      <c r="EP65" s="71">
        <v>0.94540000000000002</v>
      </c>
      <c r="EQ65" s="71">
        <v>1.0860000000000001</v>
      </c>
      <c r="ER65" s="71">
        <v>1.012</v>
      </c>
      <c r="ES65" s="71">
        <v>1.103</v>
      </c>
      <c r="ET65" s="71">
        <v>2.069</v>
      </c>
      <c r="EU65" s="71">
        <v>1.115</v>
      </c>
      <c r="EV65" s="71">
        <v>3.2539999999999999E-4</v>
      </c>
      <c r="EW65" s="71">
        <v>1.028</v>
      </c>
      <c r="EX65" s="71">
        <v>1.1240000000000001</v>
      </c>
      <c r="EY65" s="71">
        <v>3.2539999999999999E-4</v>
      </c>
      <c r="EZ65" s="71">
        <v>3.2519999999999999E-4</v>
      </c>
      <c r="FA65" s="71">
        <v>3.3300000000000002E-4</v>
      </c>
      <c r="FB65" s="71">
        <v>1.1259999999999999</v>
      </c>
      <c r="FC65" s="71">
        <v>0.99719999999999998</v>
      </c>
      <c r="FD65" s="71">
        <v>1.0620000000000001</v>
      </c>
      <c r="FE65" s="71">
        <v>1.704</v>
      </c>
      <c r="FF65" s="71">
        <v>1.0900000000000001</v>
      </c>
      <c r="FG65" s="71">
        <v>1.069</v>
      </c>
      <c r="FH65" s="71">
        <v>0.96</v>
      </c>
      <c r="FI65" s="71">
        <v>3.2499999999999999E-4</v>
      </c>
      <c r="FJ65" s="71">
        <v>3.321E-4</v>
      </c>
      <c r="FK65" s="71">
        <v>0.89229999999999998</v>
      </c>
      <c r="FL65" s="71">
        <v>1.149</v>
      </c>
      <c r="FM65" s="71">
        <v>3.2509999999999999E-4</v>
      </c>
      <c r="FN65" s="71">
        <v>1.091</v>
      </c>
      <c r="FO65" s="71">
        <v>1.097</v>
      </c>
      <c r="FP65" s="71">
        <v>1.0960000000000001</v>
      </c>
      <c r="FQ65" s="71">
        <v>0</v>
      </c>
      <c r="FR65" s="71">
        <v>0</v>
      </c>
      <c r="FS65" s="71">
        <v>0</v>
      </c>
      <c r="FT65" s="71">
        <v>0</v>
      </c>
      <c r="FU65" s="71">
        <v>0</v>
      </c>
      <c r="FV65" s="71">
        <v>0</v>
      </c>
      <c r="FW65" s="71">
        <v>0</v>
      </c>
      <c r="FX65" s="71">
        <v>0</v>
      </c>
      <c r="FY65" s="71">
        <v>0</v>
      </c>
      <c r="FZ65" s="71">
        <v>0</v>
      </c>
      <c r="GA65" s="71">
        <v>0</v>
      </c>
      <c r="GB65" s="71">
        <v>0</v>
      </c>
      <c r="GC65" s="71">
        <v>0</v>
      </c>
      <c r="GD65" s="71">
        <v>0</v>
      </c>
      <c r="GE65" s="71">
        <v>0</v>
      </c>
      <c r="GF65" s="71">
        <v>0</v>
      </c>
      <c r="GG65" s="71">
        <v>0</v>
      </c>
      <c r="GH65" s="71">
        <v>0</v>
      </c>
      <c r="GI65" s="71">
        <v>0</v>
      </c>
      <c r="GJ65" s="71">
        <v>0</v>
      </c>
      <c r="GK65" s="71">
        <v>0</v>
      </c>
      <c r="GL65" s="71">
        <v>0</v>
      </c>
      <c r="GM65" s="71">
        <v>0</v>
      </c>
      <c r="GN65" s="71">
        <v>0</v>
      </c>
      <c r="GO65" s="71">
        <v>0</v>
      </c>
      <c r="GP65" s="71">
        <v>0</v>
      </c>
      <c r="GQ65" s="71">
        <v>0</v>
      </c>
      <c r="GR65" s="71">
        <v>0</v>
      </c>
      <c r="GS65" s="71">
        <v>0</v>
      </c>
      <c r="GT65" s="71">
        <v>0</v>
      </c>
      <c r="GU65" s="71">
        <v>0</v>
      </c>
      <c r="GV65" s="71">
        <v>0</v>
      </c>
      <c r="GW65" s="71">
        <v>0</v>
      </c>
      <c r="GX65" s="71">
        <v>0</v>
      </c>
      <c r="GY65" s="71">
        <v>0</v>
      </c>
      <c r="GZ65" s="71">
        <v>0</v>
      </c>
      <c r="HA65" s="71">
        <v>0</v>
      </c>
      <c r="HB65" s="71">
        <v>0</v>
      </c>
      <c r="HC65" s="71">
        <v>0</v>
      </c>
      <c r="HD65" s="71">
        <v>0</v>
      </c>
      <c r="HE65" s="71">
        <v>0</v>
      </c>
      <c r="HF65" s="71">
        <v>0</v>
      </c>
      <c r="HG65" s="71">
        <v>0</v>
      </c>
      <c r="HH65" s="71">
        <v>0</v>
      </c>
      <c r="HI65" s="71">
        <v>0</v>
      </c>
      <c r="HJ65" s="71">
        <v>0</v>
      </c>
      <c r="HK65" s="71">
        <v>0</v>
      </c>
      <c r="HL65" s="71">
        <v>0</v>
      </c>
      <c r="HM65" s="71">
        <v>0</v>
      </c>
      <c r="HN65" s="71">
        <v>0</v>
      </c>
      <c r="HO65" s="71">
        <v>0</v>
      </c>
      <c r="HP65" s="71">
        <v>0</v>
      </c>
      <c r="HQ65" s="71">
        <v>0</v>
      </c>
      <c r="HR65" s="71">
        <v>0</v>
      </c>
      <c r="HS65" s="71">
        <v>0</v>
      </c>
      <c r="HT65" s="71">
        <v>0</v>
      </c>
      <c r="HU65" s="71">
        <v>0</v>
      </c>
      <c r="HV65" s="71">
        <v>0</v>
      </c>
      <c r="HW65" s="71">
        <v>0</v>
      </c>
      <c r="HX65" s="71">
        <v>0</v>
      </c>
      <c r="HY65" s="71">
        <v>0</v>
      </c>
      <c r="HZ65" s="71">
        <v>0</v>
      </c>
      <c r="IA65" s="71">
        <v>0</v>
      </c>
      <c r="IB65" s="71">
        <v>0</v>
      </c>
      <c r="IC65" s="71">
        <v>0</v>
      </c>
      <c r="ID65" s="71">
        <v>0</v>
      </c>
      <c r="IE65" s="71">
        <v>0</v>
      </c>
      <c r="IF65" s="71">
        <v>0</v>
      </c>
      <c r="IG65" s="71">
        <v>0</v>
      </c>
      <c r="IH65" s="71">
        <v>0</v>
      </c>
      <c r="II65" s="71">
        <v>0</v>
      </c>
      <c r="IJ65" s="71">
        <v>0</v>
      </c>
      <c r="IK65" s="71">
        <v>0</v>
      </c>
      <c r="IL65" s="71">
        <v>0</v>
      </c>
      <c r="IM65" s="71">
        <v>0</v>
      </c>
      <c r="IN65" s="71">
        <v>0</v>
      </c>
      <c r="IO65" s="71">
        <v>0</v>
      </c>
      <c r="IP65" s="71">
        <v>0</v>
      </c>
      <c r="IQ65" s="71">
        <v>0</v>
      </c>
      <c r="IR65" s="71">
        <v>0</v>
      </c>
      <c r="IS65" s="71">
        <v>0</v>
      </c>
      <c r="IT65" s="71">
        <v>0</v>
      </c>
      <c r="IU65" s="71">
        <v>0</v>
      </c>
      <c r="IV65" s="71">
        <v>0</v>
      </c>
      <c r="IW65" s="71">
        <v>0</v>
      </c>
      <c r="IX65" s="71">
        <v>0</v>
      </c>
      <c r="IY65" s="71">
        <v>0</v>
      </c>
      <c r="IZ65" s="71">
        <v>0</v>
      </c>
      <c r="JA65" s="71">
        <v>0</v>
      </c>
      <c r="JB65" s="71">
        <v>0</v>
      </c>
      <c r="JC65" s="71">
        <v>0</v>
      </c>
      <c r="JD65" s="71">
        <v>0</v>
      </c>
      <c r="JE65" s="71">
        <v>0</v>
      </c>
      <c r="JF65" s="71">
        <v>0</v>
      </c>
      <c r="JG65" s="71">
        <v>0</v>
      </c>
      <c r="JH65" s="71">
        <v>0</v>
      </c>
      <c r="JI65" s="71">
        <v>0</v>
      </c>
      <c r="JJ65" s="71">
        <v>0</v>
      </c>
      <c r="JK65" s="71">
        <v>0</v>
      </c>
      <c r="JL65" s="71">
        <v>0</v>
      </c>
      <c r="JM65" s="71">
        <v>0</v>
      </c>
      <c r="JN65" s="71">
        <v>1</v>
      </c>
      <c r="JO65" s="71">
        <v>0</v>
      </c>
      <c r="JP65" s="71">
        <v>0</v>
      </c>
      <c r="JQ65" s="71">
        <v>0</v>
      </c>
      <c r="JR65" s="71">
        <v>0</v>
      </c>
      <c r="JS65" s="71">
        <v>0</v>
      </c>
      <c r="JT65" s="71">
        <v>0</v>
      </c>
      <c r="JU65" s="71">
        <v>1</v>
      </c>
      <c r="JV65" s="71">
        <v>0</v>
      </c>
      <c r="JW65" s="71">
        <v>0</v>
      </c>
      <c r="JX65" s="71">
        <v>0</v>
      </c>
      <c r="JY65" s="71">
        <v>0</v>
      </c>
      <c r="JZ65" s="71">
        <v>0</v>
      </c>
      <c r="KA65" s="71">
        <v>0</v>
      </c>
      <c r="KB65" s="71">
        <v>0</v>
      </c>
      <c r="KC65" s="71">
        <v>0</v>
      </c>
      <c r="KD65" s="71">
        <v>0</v>
      </c>
      <c r="KE65" s="71">
        <v>0</v>
      </c>
      <c r="KF65" s="71">
        <v>0</v>
      </c>
      <c r="KG65" s="71">
        <v>0</v>
      </c>
      <c r="KH65" s="71">
        <v>0</v>
      </c>
      <c r="KI65" s="71">
        <v>0</v>
      </c>
      <c r="KJ65" s="71">
        <v>0</v>
      </c>
      <c r="KK65" s="71">
        <v>0</v>
      </c>
      <c r="KL65" s="71">
        <v>0</v>
      </c>
      <c r="KM65" s="71">
        <v>0</v>
      </c>
      <c r="KN65" s="71">
        <v>0</v>
      </c>
      <c r="KO65" s="71">
        <v>0</v>
      </c>
      <c r="KP65" s="71">
        <v>0</v>
      </c>
      <c r="KQ65" s="71">
        <v>0</v>
      </c>
      <c r="KR65" s="71">
        <v>0</v>
      </c>
      <c r="KS65" s="71">
        <v>0</v>
      </c>
      <c r="KT65" s="71">
        <v>0</v>
      </c>
      <c r="KU65" s="71">
        <v>0</v>
      </c>
      <c r="KV65" s="71">
        <v>0</v>
      </c>
      <c r="KW65" s="71">
        <v>0</v>
      </c>
      <c r="KX65" s="71">
        <v>1</v>
      </c>
      <c r="KY65" s="71">
        <v>0</v>
      </c>
      <c r="KZ65" s="71">
        <v>0</v>
      </c>
      <c r="LA65" s="71">
        <v>0</v>
      </c>
      <c r="LB65" s="71">
        <v>0</v>
      </c>
      <c r="LC65" s="71">
        <v>0</v>
      </c>
      <c r="LD65" s="71">
        <v>0</v>
      </c>
      <c r="LE65" s="71">
        <v>0</v>
      </c>
      <c r="LF65" s="71">
        <v>0</v>
      </c>
      <c r="LG65" s="71">
        <v>0</v>
      </c>
      <c r="LH65" s="71">
        <v>0</v>
      </c>
      <c r="LI65" s="71">
        <v>0</v>
      </c>
      <c r="LJ65" s="71">
        <v>0</v>
      </c>
      <c r="LK65" s="71">
        <v>0</v>
      </c>
      <c r="LL65" s="71">
        <v>0</v>
      </c>
      <c r="LM65" s="71">
        <v>0</v>
      </c>
      <c r="LN65" s="71">
        <v>0</v>
      </c>
      <c r="LO65" s="71">
        <v>0</v>
      </c>
      <c r="LP65" s="71">
        <v>0</v>
      </c>
      <c r="LQ65" s="71">
        <v>0</v>
      </c>
      <c r="LR65" s="71">
        <v>0</v>
      </c>
      <c r="LS65" s="71">
        <v>0</v>
      </c>
      <c r="LT65" s="71">
        <v>0</v>
      </c>
    </row>
    <row r="66" spans="1:332">
      <c r="A66" s="71" t="s">
        <v>1197</v>
      </c>
      <c r="B66" s="71" t="s">
        <v>31</v>
      </c>
      <c r="C66" s="71">
        <v>4482001</v>
      </c>
      <c r="D66" s="71" t="s">
        <v>101</v>
      </c>
      <c r="E66" s="71" t="s">
        <v>104</v>
      </c>
      <c r="F66" s="71" t="s">
        <v>2116</v>
      </c>
      <c r="G66" s="71">
        <v>12000</v>
      </c>
      <c r="H66" s="71">
        <v>4494000</v>
      </c>
      <c r="I66" s="71" t="s">
        <v>75</v>
      </c>
      <c r="J66" s="71">
        <v>3.7499999999999999E-2</v>
      </c>
      <c r="K66" s="71">
        <v>0.82792200000000005</v>
      </c>
      <c r="L66" s="71" t="s">
        <v>1752</v>
      </c>
      <c r="M66" s="71">
        <v>0.99219999999999997</v>
      </c>
      <c r="N66" s="71">
        <v>1.0269999999999999</v>
      </c>
      <c r="O66" s="71">
        <v>1.083</v>
      </c>
      <c r="P66" s="71">
        <v>1</v>
      </c>
      <c r="Q66" s="71">
        <v>1.052</v>
      </c>
      <c r="R66" s="71">
        <v>1</v>
      </c>
      <c r="S66" s="71">
        <v>1.1299999999999999</v>
      </c>
      <c r="T66" s="71">
        <v>1.004</v>
      </c>
      <c r="U66" s="71">
        <v>1.0449999999999999</v>
      </c>
      <c r="V66" s="71">
        <v>0.91900000000000004</v>
      </c>
      <c r="W66" s="71">
        <v>1.0880000000000001</v>
      </c>
      <c r="X66" s="71">
        <v>0.99909999999999999</v>
      </c>
      <c r="Y66" s="71">
        <v>1.0660000000000001</v>
      </c>
      <c r="Z66" s="71">
        <v>1.9419999999999999</v>
      </c>
      <c r="AA66" s="71">
        <v>0.87</v>
      </c>
      <c r="AB66" s="71">
        <v>1.048</v>
      </c>
      <c r="AC66" s="71">
        <v>1.0009999999999999</v>
      </c>
      <c r="AD66" s="71">
        <v>1</v>
      </c>
      <c r="AE66" s="71">
        <v>2.0680000000000001</v>
      </c>
      <c r="AF66" s="71">
        <v>1.04</v>
      </c>
      <c r="AG66" s="71">
        <v>0.8921</v>
      </c>
      <c r="AH66" s="71">
        <v>1.099</v>
      </c>
      <c r="AI66" s="71">
        <v>1.1000000000000001</v>
      </c>
      <c r="AJ66" s="71">
        <v>1</v>
      </c>
      <c r="AK66" s="71">
        <v>1.036</v>
      </c>
      <c r="AL66" s="71">
        <v>0.96709999999999996</v>
      </c>
      <c r="AM66" s="71">
        <v>1</v>
      </c>
      <c r="AN66" s="71">
        <v>1</v>
      </c>
      <c r="AO66" s="71">
        <v>1.069</v>
      </c>
      <c r="AP66" s="71">
        <v>1.034</v>
      </c>
      <c r="AQ66" s="71">
        <v>0.99980000000000002</v>
      </c>
      <c r="AR66" s="71">
        <v>1.0980000000000001</v>
      </c>
      <c r="AS66" s="71">
        <v>1</v>
      </c>
      <c r="AT66" s="71">
        <v>1.006</v>
      </c>
      <c r="AU66" s="71">
        <v>1.0760000000000001</v>
      </c>
      <c r="AV66" s="71">
        <v>0.91979999999999995</v>
      </c>
      <c r="AW66" s="71">
        <v>1</v>
      </c>
      <c r="AX66" s="71">
        <v>1.008</v>
      </c>
      <c r="AY66" s="71">
        <v>1</v>
      </c>
      <c r="AZ66" s="71">
        <v>1.024</v>
      </c>
      <c r="BA66" s="71">
        <v>1.109</v>
      </c>
      <c r="BB66" s="71">
        <v>1.0169999999999999</v>
      </c>
      <c r="BC66" s="71">
        <v>1.1240000000000001</v>
      </c>
      <c r="BD66" s="71">
        <v>1.0509999999999999</v>
      </c>
      <c r="BE66" s="71">
        <v>1</v>
      </c>
      <c r="BF66" s="71">
        <v>0.92689999999999995</v>
      </c>
      <c r="BG66" s="71">
        <v>1.0029999999999999</v>
      </c>
      <c r="BH66" s="71">
        <v>1.0509999999999999</v>
      </c>
      <c r="BI66" s="71">
        <v>1</v>
      </c>
      <c r="BJ66" s="71">
        <v>1.3580000000000001</v>
      </c>
      <c r="BK66" s="71">
        <v>1.2410000000000001</v>
      </c>
      <c r="BL66" s="71">
        <v>1.1839999999999999</v>
      </c>
      <c r="BM66" s="71">
        <v>1.008</v>
      </c>
      <c r="BN66" s="71">
        <v>1.0409999999999999</v>
      </c>
      <c r="BO66" s="71">
        <v>1.044</v>
      </c>
      <c r="BP66" s="71">
        <v>0.90380000000000005</v>
      </c>
      <c r="BQ66" s="71">
        <v>1</v>
      </c>
      <c r="BR66" s="71">
        <v>1.06</v>
      </c>
      <c r="BS66" s="71">
        <v>1.389E-2</v>
      </c>
      <c r="BT66" s="71">
        <v>1.3240000000000001</v>
      </c>
      <c r="BU66" s="71">
        <v>0.81189999999999996</v>
      </c>
      <c r="BV66" s="71">
        <v>0.65780000000000005</v>
      </c>
      <c r="BW66" s="71">
        <v>3.3E-4</v>
      </c>
      <c r="BX66" s="71">
        <v>0.98860000000000003</v>
      </c>
      <c r="BY66" s="71">
        <v>1.0529999999999999</v>
      </c>
      <c r="BZ66" s="71">
        <v>1.081</v>
      </c>
      <c r="CA66" s="71">
        <v>1.0429999999999999</v>
      </c>
      <c r="CB66" s="71">
        <v>0.9798</v>
      </c>
      <c r="CC66" s="71">
        <v>0.64359999999999995</v>
      </c>
      <c r="CD66" s="71">
        <v>1.0329999999999999</v>
      </c>
      <c r="CE66" s="71">
        <v>1.093</v>
      </c>
      <c r="CF66" s="71">
        <v>1.0720000000000001</v>
      </c>
      <c r="CG66" s="71">
        <v>1.0329999999999999</v>
      </c>
      <c r="CH66" s="71">
        <v>3.322E-4</v>
      </c>
      <c r="CI66" s="71">
        <v>1.0209999999999999</v>
      </c>
      <c r="CJ66" s="71">
        <v>1.093</v>
      </c>
      <c r="CK66" s="71">
        <v>1.01</v>
      </c>
      <c r="CL66" s="71">
        <v>1.052</v>
      </c>
      <c r="CM66" s="71">
        <v>1</v>
      </c>
      <c r="CN66" s="71">
        <v>1.0009999999999999</v>
      </c>
      <c r="CO66" s="71">
        <v>1</v>
      </c>
      <c r="CP66" s="71">
        <v>0.97560000000000002</v>
      </c>
      <c r="CQ66" s="71">
        <v>3.3379999999999998E-4</v>
      </c>
      <c r="CR66" s="71">
        <v>1.04</v>
      </c>
      <c r="CS66" s="71">
        <v>1.034</v>
      </c>
      <c r="CT66" s="71">
        <v>0.89690000000000003</v>
      </c>
      <c r="CU66" s="71">
        <v>0.96750000000000003</v>
      </c>
      <c r="CV66" s="71">
        <v>1.125</v>
      </c>
      <c r="CW66" s="71">
        <v>1.0089999999999999</v>
      </c>
      <c r="CX66" s="71">
        <v>1</v>
      </c>
      <c r="CY66" s="71">
        <v>0.95730000000000004</v>
      </c>
      <c r="CZ66" s="71">
        <v>1.048</v>
      </c>
      <c r="DA66" s="71">
        <v>1</v>
      </c>
      <c r="DB66" s="71">
        <v>1</v>
      </c>
      <c r="DC66" s="71">
        <v>1.034</v>
      </c>
      <c r="DD66" s="71">
        <v>0.90659999999999996</v>
      </c>
      <c r="DE66" s="71">
        <v>1.1659999999999999</v>
      </c>
      <c r="DF66" s="71">
        <v>1.4139999999999999</v>
      </c>
      <c r="DG66" s="71">
        <v>0.1239</v>
      </c>
      <c r="DH66" s="71">
        <v>1.0680000000000001</v>
      </c>
      <c r="DI66" s="71">
        <v>1.0249999999999999</v>
      </c>
      <c r="DJ66" s="71">
        <v>2.2040000000000002</v>
      </c>
      <c r="DK66" s="71">
        <v>1</v>
      </c>
      <c r="DL66" s="71">
        <v>1</v>
      </c>
      <c r="DM66" s="71">
        <v>1.0900000000000001</v>
      </c>
      <c r="DN66" s="71">
        <v>1.0249999999999999</v>
      </c>
      <c r="DO66" s="71">
        <v>0.97460000000000002</v>
      </c>
      <c r="DP66" s="71">
        <v>1.0009999999999999</v>
      </c>
      <c r="DQ66" s="71">
        <v>3.4129999999999998</v>
      </c>
      <c r="DR66" s="71">
        <v>1.143</v>
      </c>
      <c r="DS66" s="71">
        <v>1.004</v>
      </c>
      <c r="DT66" s="71">
        <v>1.042</v>
      </c>
      <c r="DU66" s="71">
        <v>1.034</v>
      </c>
      <c r="DV66" s="71">
        <v>1</v>
      </c>
      <c r="DW66" s="71">
        <v>0.442</v>
      </c>
      <c r="DX66" s="71">
        <v>1.196</v>
      </c>
      <c r="DY66" s="71">
        <v>1.018</v>
      </c>
      <c r="DZ66" s="71">
        <v>1.1519999999999999</v>
      </c>
      <c r="EA66" s="71">
        <v>1.0229999999999999</v>
      </c>
      <c r="EB66" s="71">
        <v>1.127</v>
      </c>
      <c r="EC66" s="71">
        <v>1.0980000000000001</v>
      </c>
      <c r="ED66" s="71">
        <v>1.0429999999999999</v>
      </c>
      <c r="EE66" s="71">
        <v>1.0389999999999999</v>
      </c>
      <c r="EF66" s="71">
        <v>1.0649999999999999</v>
      </c>
      <c r="EG66" s="71">
        <v>1.0129999999999999</v>
      </c>
      <c r="EH66" s="71">
        <v>1.083</v>
      </c>
      <c r="EI66" s="71">
        <v>1.012</v>
      </c>
      <c r="EJ66" s="71">
        <v>3.3609999999999998E-4</v>
      </c>
      <c r="EK66" s="71">
        <v>3.4469999999999998E-4</v>
      </c>
      <c r="EL66" s="71">
        <v>1.0740000000000001</v>
      </c>
      <c r="EM66" s="71">
        <v>0.96789999999999998</v>
      </c>
      <c r="EN66" s="71">
        <v>1.0249999999999999</v>
      </c>
      <c r="EO66" s="71">
        <v>1</v>
      </c>
      <c r="EP66" s="71">
        <v>0.95889999999999997</v>
      </c>
      <c r="EQ66" s="71">
        <v>1.0580000000000001</v>
      </c>
      <c r="ER66" s="71">
        <v>1.0660000000000001</v>
      </c>
      <c r="ES66" s="71">
        <v>1.054</v>
      </c>
      <c r="ET66" s="71">
        <v>2.1440000000000001</v>
      </c>
      <c r="EU66" s="71">
        <v>1.0649999999999999</v>
      </c>
      <c r="EV66" s="71">
        <v>3.3300000000000002E-4</v>
      </c>
      <c r="EW66" s="71">
        <v>0.97889999999999999</v>
      </c>
      <c r="EX66" s="71">
        <v>1.087</v>
      </c>
      <c r="EY66" s="71">
        <v>3.3419999999999999E-4</v>
      </c>
      <c r="EZ66" s="71">
        <v>3.322E-4</v>
      </c>
      <c r="FA66" s="71">
        <v>3.3639999999999999E-4</v>
      </c>
      <c r="FB66" s="71">
        <v>1.1140000000000001</v>
      </c>
      <c r="FC66" s="71">
        <v>1</v>
      </c>
      <c r="FD66" s="71">
        <v>1.0640000000000001</v>
      </c>
      <c r="FE66" s="71">
        <v>2.2149999999999999</v>
      </c>
      <c r="FF66" s="71">
        <v>1.111</v>
      </c>
      <c r="FG66" s="71">
        <v>1.06</v>
      </c>
      <c r="FH66" s="71">
        <v>0.95040000000000002</v>
      </c>
      <c r="FI66" s="71">
        <v>3.3300000000000002E-4</v>
      </c>
      <c r="FJ66" s="71">
        <v>3.366E-4</v>
      </c>
      <c r="FK66" s="71">
        <v>0.88519999999999999</v>
      </c>
      <c r="FL66" s="71">
        <v>1.1080000000000001</v>
      </c>
      <c r="FM66" s="71">
        <v>3.3149999999999998E-4</v>
      </c>
      <c r="FN66" s="71">
        <v>1.091</v>
      </c>
      <c r="FO66" s="71">
        <v>1.0620000000000001</v>
      </c>
      <c r="FP66" s="71">
        <v>1.0640000000000001</v>
      </c>
      <c r="FQ66" s="71">
        <v>0</v>
      </c>
      <c r="FR66" s="71">
        <v>0</v>
      </c>
      <c r="FS66" s="71">
        <v>0</v>
      </c>
      <c r="FT66" s="71">
        <v>0</v>
      </c>
      <c r="FU66" s="71">
        <v>0</v>
      </c>
      <c r="FV66" s="71">
        <v>0</v>
      </c>
      <c r="FW66" s="71">
        <v>0</v>
      </c>
      <c r="FX66" s="71">
        <v>0</v>
      </c>
      <c r="FY66" s="71">
        <v>0</v>
      </c>
      <c r="FZ66" s="71">
        <v>0</v>
      </c>
      <c r="GA66" s="71">
        <v>0</v>
      </c>
      <c r="GB66" s="71">
        <v>0</v>
      </c>
      <c r="GC66" s="71">
        <v>0</v>
      </c>
      <c r="GD66" s="71">
        <v>1</v>
      </c>
      <c r="GE66" s="71">
        <v>0</v>
      </c>
      <c r="GF66" s="71">
        <v>0</v>
      </c>
      <c r="GG66" s="71">
        <v>0</v>
      </c>
      <c r="GH66" s="71">
        <v>0</v>
      </c>
      <c r="GI66" s="71">
        <v>1</v>
      </c>
      <c r="GJ66" s="71">
        <v>0</v>
      </c>
      <c r="GK66" s="71">
        <v>0</v>
      </c>
      <c r="GL66" s="71">
        <v>0</v>
      </c>
      <c r="GM66" s="71">
        <v>0</v>
      </c>
      <c r="GN66" s="71">
        <v>0</v>
      </c>
      <c r="GO66" s="71">
        <v>0</v>
      </c>
      <c r="GP66" s="71">
        <v>0</v>
      </c>
      <c r="GQ66" s="71">
        <v>0</v>
      </c>
      <c r="GR66" s="71">
        <v>0</v>
      </c>
      <c r="GS66" s="71">
        <v>0</v>
      </c>
      <c r="GT66" s="71">
        <v>0</v>
      </c>
      <c r="GU66" s="71">
        <v>0</v>
      </c>
      <c r="GV66" s="71">
        <v>0</v>
      </c>
      <c r="GW66" s="71">
        <v>0</v>
      </c>
      <c r="GX66" s="71">
        <v>0</v>
      </c>
      <c r="GY66" s="71">
        <v>0</v>
      </c>
      <c r="GZ66" s="71">
        <v>0</v>
      </c>
      <c r="HA66" s="71">
        <v>0</v>
      </c>
      <c r="HB66" s="71">
        <v>0</v>
      </c>
      <c r="HC66" s="71">
        <v>0</v>
      </c>
      <c r="HD66" s="71">
        <v>0</v>
      </c>
      <c r="HE66" s="71">
        <v>0</v>
      </c>
      <c r="HF66" s="71">
        <v>0</v>
      </c>
      <c r="HG66" s="71">
        <v>0</v>
      </c>
      <c r="HH66" s="71">
        <v>0</v>
      </c>
      <c r="HI66" s="71">
        <v>0</v>
      </c>
      <c r="HJ66" s="71">
        <v>0</v>
      </c>
      <c r="HK66" s="71">
        <v>0</v>
      </c>
      <c r="HL66" s="71">
        <v>0</v>
      </c>
      <c r="HM66" s="71">
        <v>0</v>
      </c>
      <c r="HN66" s="71">
        <v>0</v>
      </c>
      <c r="HO66" s="71">
        <v>0</v>
      </c>
      <c r="HP66" s="71">
        <v>0</v>
      </c>
      <c r="HQ66" s="71">
        <v>0</v>
      </c>
      <c r="HR66" s="71">
        <v>0</v>
      </c>
      <c r="HS66" s="71">
        <v>0</v>
      </c>
      <c r="HT66" s="71">
        <v>0</v>
      </c>
      <c r="HU66" s="71">
        <v>0</v>
      </c>
      <c r="HV66" s="71">
        <v>0</v>
      </c>
      <c r="HW66" s="71">
        <v>0</v>
      </c>
      <c r="HX66" s="71">
        <v>0</v>
      </c>
      <c r="HY66" s="71">
        <v>0</v>
      </c>
      <c r="HZ66" s="71">
        <v>0</v>
      </c>
      <c r="IA66" s="71">
        <v>0</v>
      </c>
      <c r="IB66" s="71">
        <v>0</v>
      </c>
      <c r="IC66" s="71">
        <v>0</v>
      </c>
      <c r="ID66" s="71">
        <v>0</v>
      </c>
      <c r="IE66" s="71">
        <v>0</v>
      </c>
      <c r="IF66" s="71">
        <v>0</v>
      </c>
      <c r="IG66" s="71">
        <v>0</v>
      </c>
      <c r="IH66" s="71">
        <v>0</v>
      </c>
      <c r="II66" s="71">
        <v>0</v>
      </c>
      <c r="IJ66" s="71">
        <v>0</v>
      </c>
      <c r="IK66" s="71">
        <v>0</v>
      </c>
      <c r="IL66" s="71">
        <v>0</v>
      </c>
      <c r="IM66" s="71">
        <v>0</v>
      </c>
      <c r="IN66" s="71">
        <v>0</v>
      </c>
      <c r="IO66" s="71">
        <v>0</v>
      </c>
      <c r="IP66" s="71">
        <v>0</v>
      </c>
      <c r="IQ66" s="71">
        <v>0</v>
      </c>
      <c r="IR66" s="71">
        <v>0</v>
      </c>
      <c r="IS66" s="71">
        <v>0</v>
      </c>
      <c r="IT66" s="71">
        <v>0</v>
      </c>
      <c r="IU66" s="71">
        <v>0</v>
      </c>
      <c r="IV66" s="71">
        <v>0</v>
      </c>
      <c r="IW66" s="71">
        <v>0</v>
      </c>
      <c r="IX66" s="71">
        <v>0</v>
      </c>
      <c r="IY66" s="71">
        <v>0</v>
      </c>
      <c r="IZ66" s="71">
        <v>0</v>
      </c>
      <c r="JA66" s="71">
        <v>0</v>
      </c>
      <c r="JB66" s="71">
        <v>0</v>
      </c>
      <c r="JC66" s="71">
        <v>0</v>
      </c>
      <c r="JD66" s="71">
        <v>0</v>
      </c>
      <c r="JE66" s="71">
        <v>0</v>
      </c>
      <c r="JF66" s="71">
        <v>0</v>
      </c>
      <c r="JG66" s="71">
        <v>0</v>
      </c>
      <c r="JH66" s="71">
        <v>0</v>
      </c>
      <c r="JI66" s="71">
        <v>0</v>
      </c>
      <c r="JJ66" s="71">
        <v>0</v>
      </c>
      <c r="JK66" s="71">
        <v>0</v>
      </c>
      <c r="JL66" s="71">
        <v>0</v>
      </c>
      <c r="JM66" s="71">
        <v>0</v>
      </c>
      <c r="JN66" s="71">
        <v>1</v>
      </c>
      <c r="JO66" s="71">
        <v>0</v>
      </c>
      <c r="JP66" s="71">
        <v>0</v>
      </c>
      <c r="JQ66" s="71">
        <v>0</v>
      </c>
      <c r="JR66" s="71">
        <v>0</v>
      </c>
      <c r="JS66" s="71">
        <v>0</v>
      </c>
      <c r="JT66" s="71">
        <v>0</v>
      </c>
      <c r="JU66" s="71">
        <v>1</v>
      </c>
      <c r="JV66" s="71">
        <v>0</v>
      </c>
      <c r="JW66" s="71">
        <v>0</v>
      </c>
      <c r="JX66" s="71">
        <v>0</v>
      </c>
      <c r="JY66" s="71">
        <v>0</v>
      </c>
      <c r="JZ66" s="71">
        <v>0</v>
      </c>
      <c r="KA66" s="71">
        <v>0</v>
      </c>
      <c r="KB66" s="71">
        <v>0</v>
      </c>
      <c r="KC66" s="71">
        <v>0</v>
      </c>
      <c r="KD66" s="71">
        <v>0</v>
      </c>
      <c r="KE66" s="71">
        <v>0</v>
      </c>
      <c r="KF66" s="71">
        <v>0</v>
      </c>
      <c r="KG66" s="71">
        <v>0</v>
      </c>
      <c r="KH66" s="71">
        <v>0</v>
      </c>
      <c r="KI66" s="71">
        <v>0</v>
      </c>
      <c r="KJ66" s="71">
        <v>0</v>
      </c>
      <c r="KK66" s="71">
        <v>0</v>
      </c>
      <c r="KL66" s="71">
        <v>0</v>
      </c>
      <c r="KM66" s="71">
        <v>0</v>
      </c>
      <c r="KN66" s="71">
        <v>0</v>
      </c>
      <c r="KO66" s="71">
        <v>0</v>
      </c>
      <c r="KP66" s="71">
        <v>0</v>
      </c>
      <c r="KQ66" s="71">
        <v>0</v>
      </c>
      <c r="KR66" s="71">
        <v>0</v>
      </c>
      <c r="KS66" s="71">
        <v>0</v>
      </c>
      <c r="KT66" s="71">
        <v>0</v>
      </c>
      <c r="KU66" s="71">
        <v>0</v>
      </c>
      <c r="KV66" s="71">
        <v>0</v>
      </c>
      <c r="KW66" s="71">
        <v>0</v>
      </c>
      <c r="KX66" s="71">
        <v>1</v>
      </c>
      <c r="KY66" s="71">
        <v>0</v>
      </c>
      <c r="KZ66" s="71">
        <v>0</v>
      </c>
      <c r="LA66" s="71">
        <v>0</v>
      </c>
      <c r="LB66" s="71">
        <v>0</v>
      </c>
      <c r="LC66" s="71">
        <v>0</v>
      </c>
      <c r="LD66" s="71">
        <v>0</v>
      </c>
      <c r="LE66" s="71">
        <v>0</v>
      </c>
      <c r="LF66" s="71">
        <v>0</v>
      </c>
      <c r="LG66" s="71">
        <v>0</v>
      </c>
      <c r="LH66" s="71">
        <v>0</v>
      </c>
      <c r="LI66" s="71">
        <v>1</v>
      </c>
      <c r="LJ66" s="71">
        <v>0</v>
      </c>
      <c r="LK66" s="71">
        <v>0</v>
      </c>
      <c r="LL66" s="71">
        <v>0</v>
      </c>
      <c r="LM66" s="71">
        <v>0</v>
      </c>
      <c r="LN66" s="71">
        <v>0</v>
      </c>
      <c r="LO66" s="71">
        <v>0</v>
      </c>
      <c r="LP66" s="71">
        <v>0</v>
      </c>
      <c r="LQ66" s="71">
        <v>0</v>
      </c>
      <c r="LR66" s="71">
        <v>0</v>
      </c>
      <c r="LS66" s="71">
        <v>0</v>
      </c>
      <c r="LT66" s="71">
        <v>0</v>
      </c>
    </row>
    <row r="67" spans="1:332">
      <c r="A67" s="71" t="s">
        <v>32</v>
      </c>
      <c r="B67" s="71" t="s">
        <v>31</v>
      </c>
      <c r="C67" s="71">
        <v>568001</v>
      </c>
      <c r="D67" s="71" t="s">
        <v>101</v>
      </c>
      <c r="E67" s="71" t="s">
        <v>104</v>
      </c>
      <c r="F67" s="71" t="s">
        <v>2116</v>
      </c>
      <c r="G67" s="71">
        <v>130000</v>
      </c>
      <c r="H67" s="71">
        <v>698000</v>
      </c>
      <c r="I67" s="71" t="s">
        <v>75</v>
      </c>
      <c r="J67" s="71">
        <v>6.2500000000000003E-3</v>
      </c>
      <c r="K67" s="71">
        <v>1</v>
      </c>
      <c r="L67" s="71" t="s">
        <v>1753</v>
      </c>
      <c r="M67" s="71">
        <v>1</v>
      </c>
      <c r="N67" s="71">
        <v>1.056</v>
      </c>
      <c r="O67" s="71">
        <v>1.091</v>
      </c>
      <c r="P67" s="71">
        <v>1.155</v>
      </c>
      <c r="Q67" s="71">
        <v>1.071</v>
      </c>
      <c r="R67" s="71">
        <v>1.02</v>
      </c>
      <c r="S67" s="71">
        <v>1.073</v>
      </c>
      <c r="T67" s="71">
        <v>1.0920000000000001</v>
      </c>
      <c r="U67" s="71">
        <v>1.0820000000000001</v>
      </c>
      <c r="V67" s="71">
        <v>0.8589</v>
      </c>
      <c r="W67" s="71">
        <v>1.0980000000000001</v>
      </c>
      <c r="X67" s="71">
        <v>1.024</v>
      </c>
      <c r="Y67" s="71">
        <v>1.0900000000000001</v>
      </c>
      <c r="Z67" s="71">
        <v>1.101</v>
      </c>
      <c r="AA67" s="71">
        <v>1.036</v>
      </c>
      <c r="AB67" s="71">
        <v>1.1060000000000001</v>
      </c>
      <c r="AC67" s="71">
        <v>1.0349999999999999</v>
      </c>
      <c r="AD67" s="71">
        <v>1.1259999999999999</v>
      </c>
      <c r="AE67" s="71">
        <v>1.1020000000000001</v>
      </c>
      <c r="AF67" s="71">
        <v>1.139</v>
      </c>
      <c r="AG67" s="71">
        <v>1.0249999999999999</v>
      </c>
      <c r="AH67" s="71">
        <v>1.135</v>
      </c>
      <c r="AI67" s="71">
        <v>1.079</v>
      </c>
      <c r="AJ67" s="71">
        <v>1.1259999999999999</v>
      </c>
      <c r="AK67" s="71">
        <v>1.1299999999999999</v>
      </c>
      <c r="AL67" s="71">
        <v>1.081</v>
      </c>
      <c r="AM67" s="71">
        <v>1.0760000000000001</v>
      </c>
      <c r="AN67" s="71">
        <v>1.1619999999999999</v>
      </c>
      <c r="AO67" s="71">
        <v>1.071</v>
      </c>
      <c r="AP67" s="71">
        <v>1.097</v>
      </c>
      <c r="AQ67" s="71">
        <v>1.105</v>
      </c>
      <c r="AR67" s="71">
        <v>1.113</v>
      </c>
      <c r="AS67" s="71">
        <v>1.073</v>
      </c>
      <c r="AT67" s="71">
        <v>1.0780000000000001</v>
      </c>
      <c r="AU67" s="71">
        <v>1.0469999999999999</v>
      </c>
      <c r="AV67" s="71">
        <v>0.97640000000000005</v>
      </c>
      <c r="AW67" s="71">
        <v>1.1319999999999999</v>
      </c>
      <c r="AX67" s="71">
        <v>1.056</v>
      </c>
      <c r="AY67" s="71">
        <v>1.024</v>
      </c>
      <c r="AZ67" s="71">
        <v>1.095</v>
      </c>
      <c r="BA67" s="71">
        <v>1.117</v>
      </c>
      <c r="BB67" s="71">
        <v>1.05</v>
      </c>
      <c r="BC67" s="71">
        <v>1.153</v>
      </c>
      <c r="BD67" s="71">
        <v>1.1200000000000001</v>
      </c>
      <c r="BE67" s="71">
        <v>1.0509999999999999</v>
      </c>
      <c r="BF67" s="71">
        <v>1.002</v>
      </c>
      <c r="BG67" s="71">
        <v>1.0629999999999999</v>
      </c>
      <c r="BH67" s="71">
        <v>1.093</v>
      </c>
      <c r="BI67" s="71">
        <v>1.0489999999999999</v>
      </c>
      <c r="BJ67" s="71">
        <v>1.077</v>
      </c>
      <c r="BK67" s="71">
        <v>1.0680000000000001</v>
      </c>
      <c r="BL67" s="71">
        <v>1.0740000000000001</v>
      </c>
      <c r="BM67" s="71">
        <v>1</v>
      </c>
      <c r="BN67" s="71">
        <v>1.1890000000000001</v>
      </c>
      <c r="BO67" s="71">
        <v>1</v>
      </c>
      <c r="BP67" s="71">
        <v>1.04</v>
      </c>
      <c r="BQ67" s="71">
        <v>1.1419999999999999</v>
      </c>
      <c r="BR67" s="71">
        <v>1.1000000000000001</v>
      </c>
      <c r="BS67" s="71">
        <v>0.95250000000000001</v>
      </c>
      <c r="BT67" s="71">
        <v>0.9889</v>
      </c>
      <c r="BU67" s="71">
        <v>0.7893</v>
      </c>
      <c r="BV67" s="71">
        <v>0.69710000000000005</v>
      </c>
      <c r="BW67" s="71">
        <v>1.149</v>
      </c>
      <c r="BX67" s="71">
        <v>1.0529999999999999</v>
      </c>
      <c r="BY67" s="71">
        <v>1.1020000000000001</v>
      </c>
      <c r="BZ67" s="71">
        <v>1.099</v>
      </c>
      <c r="CA67" s="71">
        <v>1.075</v>
      </c>
      <c r="CB67" s="71">
        <v>0.99439999999999995</v>
      </c>
      <c r="CC67" s="71">
        <v>1.175</v>
      </c>
      <c r="CD67" s="71">
        <v>1.101</v>
      </c>
      <c r="CE67" s="71">
        <v>1.0920000000000001</v>
      </c>
      <c r="CF67" s="71">
        <v>0.96089999999999998</v>
      </c>
      <c r="CG67" s="71">
        <v>1.0089999999999999</v>
      </c>
      <c r="CH67" s="71">
        <v>1.127</v>
      </c>
      <c r="CI67" s="71">
        <v>1.073</v>
      </c>
      <c r="CJ67" s="71">
        <v>1.1639999999999999</v>
      </c>
      <c r="CK67" s="71">
        <v>1.1499999999999999</v>
      </c>
      <c r="CL67" s="71">
        <v>1.1639999999999999</v>
      </c>
      <c r="CM67" s="71">
        <v>1.1519999999999999</v>
      </c>
      <c r="CN67" s="71">
        <v>1.133</v>
      </c>
      <c r="CO67" s="71">
        <v>1.0880000000000001</v>
      </c>
      <c r="CP67" s="71">
        <v>1.0649999999999999</v>
      </c>
      <c r="CQ67" s="71">
        <v>1.131</v>
      </c>
      <c r="CR67" s="71">
        <v>1.198</v>
      </c>
      <c r="CS67" s="71">
        <v>1.1890000000000001</v>
      </c>
      <c r="CT67" s="71">
        <v>1</v>
      </c>
      <c r="CU67" s="71">
        <v>1.02</v>
      </c>
      <c r="CV67" s="71">
        <v>1.1060000000000001</v>
      </c>
      <c r="CW67" s="71">
        <v>1.0840000000000001</v>
      </c>
      <c r="CX67" s="71">
        <v>1.0920000000000001</v>
      </c>
      <c r="CY67" s="71">
        <v>1.131</v>
      </c>
      <c r="CZ67" s="71">
        <v>1.0940000000000001</v>
      </c>
      <c r="DA67" s="71">
        <v>1.179</v>
      </c>
      <c r="DB67" s="71">
        <v>1.1060000000000001</v>
      </c>
      <c r="DC67" s="71">
        <v>1.0940000000000001</v>
      </c>
      <c r="DD67" s="71">
        <v>0.97109999999999996</v>
      </c>
      <c r="DE67" s="71">
        <v>1.08</v>
      </c>
      <c r="DF67" s="71">
        <v>1.181</v>
      </c>
      <c r="DG67" s="71">
        <v>1.07</v>
      </c>
      <c r="DH67" s="71">
        <v>1.113</v>
      </c>
      <c r="DI67" s="71">
        <v>1.0820000000000001</v>
      </c>
      <c r="DJ67" s="71">
        <v>1.0309999999999999</v>
      </c>
      <c r="DK67" s="71">
        <v>1.0680000000000001</v>
      </c>
      <c r="DL67" s="71">
        <v>1.081</v>
      </c>
      <c r="DM67" s="71">
        <v>0.97529999999999994</v>
      </c>
      <c r="DN67" s="71">
        <v>0.95109999999999995</v>
      </c>
      <c r="DO67" s="71">
        <v>1.071</v>
      </c>
      <c r="DP67" s="71">
        <v>0.94830000000000003</v>
      </c>
      <c r="DQ67" s="71">
        <v>1.161</v>
      </c>
      <c r="DR67" s="71">
        <v>1.101</v>
      </c>
      <c r="DS67" s="71">
        <v>1.1559999999999999</v>
      </c>
      <c r="DT67" s="71">
        <v>1.1930000000000001</v>
      </c>
      <c r="DU67" s="71">
        <v>1.0669999999999999</v>
      </c>
      <c r="DV67" s="71">
        <v>1.1499999999999999</v>
      </c>
      <c r="DW67" s="71">
        <v>0.46029999999999999</v>
      </c>
      <c r="DX67" s="71">
        <v>1.085</v>
      </c>
      <c r="DY67" s="71">
        <v>1.0980000000000001</v>
      </c>
      <c r="DZ67" s="71">
        <v>1.083</v>
      </c>
      <c r="EA67" s="71">
        <v>1.1579999999999999</v>
      </c>
      <c r="EB67" s="71">
        <v>1.1539999999999999</v>
      </c>
      <c r="EC67" s="71">
        <v>1.0760000000000001</v>
      </c>
      <c r="ED67" s="71">
        <v>1.1439999999999999</v>
      </c>
      <c r="EE67" s="71">
        <v>1.145</v>
      </c>
      <c r="EF67" s="71">
        <v>1.0669999999999999</v>
      </c>
      <c r="EG67" s="71">
        <v>1.1200000000000001</v>
      </c>
      <c r="EH67" s="71">
        <v>1.1060000000000001</v>
      </c>
      <c r="EI67" s="71">
        <v>1.129</v>
      </c>
      <c r="EJ67" s="71">
        <v>1</v>
      </c>
      <c r="EK67" s="71">
        <v>1.1539999999999999</v>
      </c>
      <c r="EL67" s="71">
        <v>1.1779999999999999</v>
      </c>
      <c r="EM67" s="71">
        <v>1.161</v>
      </c>
      <c r="EN67" s="71">
        <v>1.0529999999999999</v>
      </c>
      <c r="EO67" s="71">
        <v>2.254</v>
      </c>
      <c r="EP67" s="71">
        <v>1.026</v>
      </c>
      <c r="EQ67" s="71">
        <v>1.085</v>
      </c>
      <c r="ER67" s="71">
        <v>1.147</v>
      </c>
      <c r="ES67" s="71">
        <v>0.99870000000000003</v>
      </c>
      <c r="ET67" s="71">
        <v>1.123</v>
      </c>
      <c r="EU67" s="71">
        <v>1.1599999999999999</v>
      </c>
      <c r="EV67" s="71">
        <v>1.097</v>
      </c>
      <c r="EW67" s="71">
        <v>1.127</v>
      </c>
      <c r="EX67" s="71">
        <v>1.173</v>
      </c>
      <c r="EY67" s="71">
        <v>1.1200000000000001</v>
      </c>
      <c r="EZ67" s="71">
        <v>1.1259999999999999</v>
      </c>
      <c r="FA67" s="71">
        <v>1.139</v>
      </c>
      <c r="FB67" s="71">
        <v>1.1060000000000001</v>
      </c>
      <c r="FC67" s="71">
        <v>1.1339999999999999</v>
      </c>
      <c r="FD67" s="71">
        <v>1.1060000000000001</v>
      </c>
      <c r="FE67" s="71">
        <v>1.135</v>
      </c>
      <c r="FF67" s="71">
        <v>1.2130000000000001</v>
      </c>
      <c r="FG67" s="71">
        <v>1.143</v>
      </c>
      <c r="FH67" s="71">
        <v>1.1299999999999999</v>
      </c>
      <c r="FI67" s="71">
        <v>1.1100000000000001</v>
      </c>
      <c r="FJ67" s="71">
        <v>1.093</v>
      </c>
      <c r="FK67" s="71">
        <v>1.089</v>
      </c>
      <c r="FL67" s="71">
        <v>1.151</v>
      </c>
      <c r="FM67" s="71">
        <v>1.081</v>
      </c>
      <c r="FN67" s="71">
        <v>1.1100000000000001</v>
      </c>
      <c r="FO67" s="71">
        <v>1.1200000000000001</v>
      </c>
      <c r="FP67" s="71">
        <v>1.1479999999999999</v>
      </c>
      <c r="FQ67" s="71">
        <v>0</v>
      </c>
      <c r="FR67" s="71">
        <v>0</v>
      </c>
      <c r="FS67" s="71">
        <v>0</v>
      </c>
      <c r="FT67" s="71">
        <v>0</v>
      </c>
      <c r="FU67" s="71">
        <v>0</v>
      </c>
      <c r="FV67" s="71">
        <v>0</v>
      </c>
      <c r="FW67" s="71">
        <v>0</v>
      </c>
      <c r="FX67" s="71">
        <v>0</v>
      </c>
      <c r="FY67" s="71">
        <v>0</v>
      </c>
      <c r="FZ67" s="71">
        <v>0</v>
      </c>
      <c r="GA67" s="71">
        <v>0</v>
      </c>
      <c r="GB67" s="71">
        <v>0</v>
      </c>
      <c r="GC67" s="71">
        <v>0</v>
      </c>
      <c r="GD67" s="71">
        <v>0</v>
      </c>
      <c r="GE67" s="71">
        <v>0</v>
      </c>
      <c r="GF67" s="71">
        <v>0</v>
      </c>
      <c r="GG67" s="71">
        <v>0</v>
      </c>
      <c r="GH67" s="71">
        <v>0</v>
      </c>
      <c r="GI67" s="71">
        <v>0</v>
      </c>
      <c r="GJ67" s="71">
        <v>0</v>
      </c>
      <c r="GK67" s="71">
        <v>0</v>
      </c>
      <c r="GL67" s="71">
        <v>0</v>
      </c>
      <c r="GM67" s="71">
        <v>0</v>
      </c>
      <c r="GN67" s="71">
        <v>0</v>
      </c>
      <c r="GO67" s="71">
        <v>0</v>
      </c>
      <c r="GP67" s="71">
        <v>0</v>
      </c>
      <c r="GQ67" s="71">
        <v>0</v>
      </c>
      <c r="GR67" s="71">
        <v>0</v>
      </c>
      <c r="GS67" s="71">
        <v>0</v>
      </c>
      <c r="GT67" s="71">
        <v>0</v>
      </c>
      <c r="GU67" s="71">
        <v>0</v>
      </c>
      <c r="GV67" s="71">
        <v>0</v>
      </c>
      <c r="GW67" s="71">
        <v>0</v>
      </c>
      <c r="GX67" s="71">
        <v>0</v>
      </c>
      <c r="GY67" s="71">
        <v>0</v>
      </c>
      <c r="GZ67" s="71">
        <v>0</v>
      </c>
      <c r="HA67" s="71">
        <v>0</v>
      </c>
      <c r="HB67" s="71">
        <v>0</v>
      </c>
      <c r="HC67" s="71">
        <v>0</v>
      </c>
      <c r="HD67" s="71">
        <v>0</v>
      </c>
      <c r="HE67" s="71">
        <v>0</v>
      </c>
      <c r="HF67" s="71">
        <v>0</v>
      </c>
      <c r="HG67" s="71">
        <v>0</v>
      </c>
      <c r="HH67" s="71">
        <v>0</v>
      </c>
      <c r="HI67" s="71">
        <v>0</v>
      </c>
      <c r="HJ67" s="71">
        <v>0</v>
      </c>
      <c r="HK67" s="71">
        <v>0</v>
      </c>
      <c r="HL67" s="71">
        <v>0</v>
      </c>
      <c r="HM67" s="71">
        <v>0</v>
      </c>
      <c r="HN67" s="71">
        <v>0</v>
      </c>
      <c r="HO67" s="71">
        <v>0</v>
      </c>
      <c r="HP67" s="71">
        <v>0</v>
      </c>
      <c r="HQ67" s="71">
        <v>0</v>
      </c>
      <c r="HR67" s="71">
        <v>0</v>
      </c>
      <c r="HS67" s="71">
        <v>0</v>
      </c>
      <c r="HT67" s="71">
        <v>0</v>
      </c>
      <c r="HU67" s="71">
        <v>0</v>
      </c>
      <c r="HV67" s="71">
        <v>0</v>
      </c>
      <c r="HW67" s="71">
        <v>0</v>
      </c>
      <c r="HX67" s="71">
        <v>0</v>
      </c>
      <c r="HY67" s="71">
        <v>0</v>
      </c>
      <c r="HZ67" s="71">
        <v>0</v>
      </c>
      <c r="IA67" s="71">
        <v>0</v>
      </c>
      <c r="IB67" s="71">
        <v>0</v>
      </c>
      <c r="IC67" s="71">
        <v>0</v>
      </c>
      <c r="ID67" s="71">
        <v>0</v>
      </c>
      <c r="IE67" s="71">
        <v>0</v>
      </c>
      <c r="IF67" s="71">
        <v>0</v>
      </c>
      <c r="IG67" s="71">
        <v>0</v>
      </c>
      <c r="IH67" s="71">
        <v>0</v>
      </c>
      <c r="II67" s="71">
        <v>0</v>
      </c>
      <c r="IJ67" s="71">
        <v>0</v>
      </c>
      <c r="IK67" s="71">
        <v>0</v>
      </c>
      <c r="IL67" s="71">
        <v>0</v>
      </c>
      <c r="IM67" s="71">
        <v>0</v>
      </c>
      <c r="IN67" s="71">
        <v>0</v>
      </c>
      <c r="IO67" s="71">
        <v>0</v>
      </c>
      <c r="IP67" s="71">
        <v>0</v>
      </c>
      <c r="IQ67" s="71">
        <v>0</v>
      </c>
      <c r="IR67" s="71">
        <v>0</v>
      </c>
      <c r="IS67" s="71">
        <v>0</v>
      </c>
      <c r="IT67" s="71">
        <v>0</v>
      </c>
      <c r="IU67" s="71">
        <v>0</v>
      </c>
      <c r="IV67" s="71">
        <v>0</v>
      </c>
      <c r="IW67" s="71">
        <v>0</v>
      </c>
      <c r="IX67" s="71">
        <v>0</v>
      </c>
      <c r="IY67" s="71">
        <v>0</v>
      </c>
      <c r="IZ67" s="71">
        <v>0</v>
      </c>
      <c r="JA67" s="71">
        <v>0</v>
      </c>
      <c r="JB67" s="71">
        <v>0</v>
      </c>
      <c r="JC67" s="71">
        <v>0</v>
      </c>
      <c r="JD67" s="71">
        <v>0</v>
      </c>
      <c r="JE67" s="71">
        <v>0</v>
      </c>
      <c r="JF67" s="71">
        <v>0</v>
      </c>
      <c r="JG67" s="71">
        <v>0</v>
      </c>
      <c r="JH67" s="71">
        <v>0</v>
      </c>
      <c r="JI67" s="71">
        <v>0</v>
      </c>
      <c r="JJ67" s="71">
        <v>0</v>
      </c>
      <c r="JK67" s="71">
        <v>0</v>
      </c>
      <c r="JL67" s="71">
        <v>0</v>
      </c>
      <c r="JM67" s="71">
        <v>0</v>
      </c>
      <c r="JN67" s="71">
        <v>0</v>
      </c>
      <c r="JO67" s="71">
        <v>0</v>
      </c>
      <c r="JP67" s="71">
        <v>0</v>
      </c>
      <c r="JQ67" s="71">
        <v>0</v>
      </c>
      <c r="JR67" s="71">
        <v>0</v>
      </c>
      <c r="JS67" s="71">
        <v>0</v>
      </c>
      <c r="JT67" s="71">
        <v>0</v>
      </c>
      <c r="JU67" s="71">
        <v>0</v>
      </c>
      <c r="JV67" s="71">
        <v>0</v>
      </c>
      <c r="JW67" s="71">
        <v>0</v>
      </c>
      <c r="JX67" s="71">
        <v>0</v>
      </c>
      <c r="JY67" s="71">
        <v>0</v>
      </c>
      <c r="JZ67" s="71">
        <v>0</v>
      </c>
      <c r="KA67" s="71">
        <v>0</v>
      </c>
      <c r="KB67" s="71">
        <v>0</v>
      </c>
      <c r="KC67" s="71">
        <v>0</v>
      </c>
      <c r="KD67" s="71">
        <v>0</v>
      </c>
      <c r="KE67" s="71">
        <v>0</v>
      </c>
      <c r="KF67" s="71">
        <v>0</v>
      </c>
      <c r="KG67" s="71">
        <v>0</v>
      </c>
      <c r="KH67" s="71">
        <v>0</v>
      </c>
      <c r="KI67" s="71">
        <v>0</v>
      </c>
      <c r="KJ67" s="71">
        <v>0</v>
      </c>
      <c r="KK67" s="71">
        <v>0</v>
      </c>
      <c r="KL67" s="71">
        <v>0</v>
      </c>
      <c r="KM67" s="71">
        <v>0</v>
      </c>
      <c r="KN67" s="71">
        <v>0</v>
      </c>
      <c r="KO67" s="71">
        <v>0</v>
      </c>
      <c r="KP67" s="71">
        <v>0</v>
      </c>
      <c r="KQ67" s="71">
        <v>0</v>
      </c>
      <c r="KR67" s="71">
        <v>0</v>
      </c>
      <c r="KS67" s="71">
        <v>1</v>
      </c>
      <c r="KT67" s="71">
        <v>0</v>
      </c>
      <c r="KU67" s="71">
        <v>0</v>
      </c>
      <c r="KV67" s="71">
        <v>0</v>
      </c>
      <c r="KW67" s="71">
        <v>0</v>
      </c>
      <c r="KX67" s="71">
        <v>0</v>
      </c>
      <c r="KY67" s="71">
        <v>0</v>
      </c>
      <c r="KZ67" s="71">
        <v>0</v>
      </c>
      <c r="LA67" s="71">
        <v>0</v>
      </c>
      <c r="LB67" s="71">
        <v>0</v>
      </c>
      <c r="LC67" s="71">
        <v>0</v>
      </c>
      <c r="LD67" s="71">
        <v>0</v>
      </c>
      <c r="LE67" s="71">
        <v>0</v>
      </c>
      <c r="LF67" s="71">
        <v>0</v>
      </c>
      <c r="LG67" s="71">
        <v>0</v>
      </c>
      <c r="LH67" s="71">
        <v>0</v>
      </c>
      <c r="LI67" s="71">
        <v>0</v>
      </c>
      <c r="LJ67" s="71">
        <v>0</v>
      </c>
      <c r="LK67" s="71">
        <v>0</v>
      </c>
      <c r="LL67" s="71">
        <v>0</v>
      </c>
      <c r="LM67" s="71">
        <v>0</v>
      </c>
      <c r="LN67" s="71">
        <v>0</v>
      </c>
      <c r="LO67" s="71">
        <v>0</v>
      </c>
      <c r="LP67" s="71">
        <v>0</v>
      </c>
      <c r="LQ67" s="71">
        <v>0</v>
      </c>
      <c r="LR67" s="71">
        <v>0</v>
      </c>
      <c r="LS67" s="71">
        <v>0</v>
      </c>
      <c r="LT67" s="71">
        <v>0</v>
      </c>
    </row>
    <row r="68" spans="1:332">
      <c r="A68" s="71" t="s">
        <v>1285</v>
      </c>
      <c r="B68" s="71" t="s">
        <v>31</v>
      </c>
      <c r="C68" s="71">
        <v>718001</v>
      </c>
      <c r="D68" s="71" t="s">
        <v>101</v>
      </c>
      <c r="E68" s="71" t="s">
        <v>104</v>
      </c>
      <c r="F68" s="71" t="s">
        <v>2116</v>
      </c>
      <c r="G68" s="71">
        <v>144000</v>
      </c>
      <c r="H68" s="71">
        <v>862000</v>
      </c>
      <c r="I68" s="71" t="s">
        <v>75</v>
      </c>
      <c r="J68" s="71">
        <v>6.2500000000000003E-3</v>
      </c>
      <c r="K68" s="71">
        <v>1</v>
      </c>
      <c r="L68" s="71" t="s">
        <v>1754</v>
      </c>
      <c r="M68" s="71">
        <v>0.9899</v>
      </c>
      <c r="N68" s="71">
        <v>1.1140000000000001</v>
      </c>
      <c r="O68" s="71">
        <v>1.101</v>
      </c>
      <c r="P68" s="71">
        <v>1.204</v>
      </c>
      <c r="Q68" s="71">
        <v>1.0980000000000001</v>
      </c>
      <c r="R68" s="71">
        <v>1.0529999999999999</v>
      </c>
      <c r="S68" s="71">
        <v>1.1020000000000001</v>
      </c>
      <c r="T68" s="71">
        <v>1.1299999999999999</v>
      </c>
      <c r="U68" s="71">
        <v>1.105</v>
      </c>
      <c r="V68" s="71">
        <v>0.88970000000000005</v>
      </c>
      <c r="W68" s="71">
        <v>1.129</v>
      </c>
      <c r="X68" s="71">
        <v>1.0580000000000001</v>
      </c>
      <c r="Y68" s="71">
        <v>1.129</v>
      </c>
      <c r="Z68" s="71">
        <v>1.171</v>
      </c>
      <c r="AA68" s="71">
        <v>1.0609999999999999</v>
      </c>
      <c r="AB68" s="71">
        <v>1.1040000000000001</v>
      </c>
      <c r="AC68" s="71">
        <v>1.0609999999999999</v>
      </c>
      <c r="AD68" s="71">
        <v>1.1679999999999999</v>
      </c>
      <c r="AE68" s="71">
        <v>1.1419999999999999</v>
      </c>
      <c r="AF68" s="71">
        <v>1.1539999999999999</v>
      </c>
      <c r="AG68" s="71">
        <v>1.0629999999999999</v>
      </c>
      <c r="AH68" s="71">
        <v>1.1599999999999999</v>
      </c>
      <c r="AI68" s="71">
        <v>1.139</v>
      </c>
      <c r="AJ68" s="71">
        <v>1.1479999999999999</v>
      </c>
      <c r="AK68" s="71">
        <v>1.1359999999999999</v>
      </c>
      <c r="AL68" s="71">
        <v>1.1459999999999999</v>
      </c>
      <c r="AM68" s="71">
        <v>1.0920000000000001</v>
      </c>
      <c r="AN68" s="71">
        <v>1.1839999999999999</v>
      </c>
      <c r="AO68" s="71">
        <v>1.1060000000000001</v>
      </c>
      <c r="AP68" s="71">
        <v>1.1499999999999999</v>
      </c>
      <c r="AQ68" s="71">
        <v>1.1339999999999999</v>
      </c>
      <c r="AR68" s="71">
        <v>1.175</v>
      </c>
      <c r="AS68" s="71">
        <v>1.101</v>
      </c>
      <c r="AT68" s="71">
        <v>1.1000000000000001</v>
      </c>
      <c r="AU68" s="71">
        <v>1.103</v>
      </c>
      <c r="AV68" s="71">
        <v>1.034</v>
      </c>
      <c r="AW68" s="71">
        <v>1.157</v>
      </c>
      <c r="AX68" s="71">
        <v>1.0880000000000001</v>
      </c>
      <c r="AY68" s="71">
        <v>1.0640000000000001</v>
      </c>
      <c r="AZ68" s="71">
        <v>1.141</v>
      </c>
      <c r="BA68" s="71">
        <v>1.141</v>
      </c>
      <c r="BB68" s="71">
        <v>1.0980000000000001</v>
      </c>
      <c r="BC68" s="71">
        <v>1.22</v>
      </c>
      <c r="BD68" s="71">
        <v>1.1419999999999999</v>
      </c>
      <c r="BE68" s="71">
        <v>1.0840000000000001</v>
      </c>
      <c r="BF68" s="71">
        <v>1.042</v>
      </c>
      <c r="BG68" s="71">
        <v>1.1040000000000001</v>
      </c>
      <c r="BH68" s="71">
        <v>1.117</v>
      </c>
      <c r="BI68" s="71">
        <v>1.0549999999999999</v>
      </c>
      <c r="BJ68" s="71">
        <v>1.1539999999999999</v>
      </c>
      <c r="BK68" s="71">
        <v>1.095</v>
      </c>
      <c r="BL68" s="71">
        <v>1.1299999999999999</v>
      </c>
      <c r="BM68" s="71">
        <v>1.01</v>
      </c>
      <c r="BN68" s="71">
        <v>1.1890000000000001</v>
      </c>
      <c r="BO68" s="71">
        <v>1.0209999999999999</v>
      </c>
      <c r="BP68" s="71">
        <v>1.0609999999999999</v>
      </c>
      <c r="BQ68" s="71">
        <v>1.143</v>
      </c>
      <c r="BR68" s="71">
        <v>1.1180000000000001</v>
      </c>
      <c r="BS68" s="71">
        <v>0.97860000000000003</v>
      </c>
      <c r="BT68" s="71">
        <v>0.99860000000000004</v>
      </c>
      <c r="BU68" s="71">
        <v>0.81069999999999998</v>
      </c>
      <c r="BV68" s="71">
        <v>0.69699999999999995</v>
      </c>
      <c r="BW68" s="71">
        <v>1.1279999999999999</v>
      </c>
      <c r="BX68" s="71">
        <v>1.109</v>
      </c>
      <c r="BY68" s="71">
        <v>1.1419999999999999</v>
      </c>
      <c r="BZ68" s="71">
        <v>1.1379999999999999</v>
      </c>
      <c r="CA68" s="71">
        <v>1.127</v>
      </c>
      <c r="CB68" s="71">
        <v>1.0169999999999999</v>
      </c>
      <c r="CC68" s="71">
        <v>1.1779999999999999</v>
      </c>
      <c r="CD68" s="71">
        <v>1.139</v>
      </c>
      <c r="CE68" s="71">
        <v>1.1180000000000001</v>
      </c>
      <c r="CF68" s="71">
        <v>1.006</v>
      </c>
      <c r="CG68" s="71">
        <v>1.0569999999999999</v>
      </c>
      <c r="CH68" s="71">
        <v>1.1950000000000001</v>
      </c>
      <c r="CI68" s="71">
        <v>1.08</v>
      </c>
      <c r="CJ68" s="71">
        <v>1.179</v>
      </c>
      <c r="CK68" s="71">
        <v>1.2230000000000001</v>
      </c>
      <c r="CL68" s="71">
        <v>1.1719999999999999</v>
      </c>
      <c r="CM68" s="71">
        <v>1.1719999999999999</v>
      </c>
      <c r="CN68" s="71">
        <v>1.167</v>
      </c>
      <c r="CO68" s="71">
        <v>1.0980000000000001</v>
      </c>
      <c r="CP68" s="71">
        <v>1.113</v>
      </c>
      <c r="CQ68" s="71">
        <v>1.159</v>
      </c>
      <c r="CR68" s="71">
        <v>1.218</v>
      </c>
      <c r="CS68" s="71">
        <v>1.2110000000000001</v>
      </c>
      <c r="CT68" s="71">
        <v>1.032</v>
      </c>
      <c r="CU68" s="71">
        <v>1.052</v>
      </c>
      <c r="CV68" s="71">
        <v>1.1419999999999999</v>
      </c>
      <c r="CW68" s="71">
        <v>1.1319999999999999</v>
      </c>
      <c r="CX68" s="71">
        <v>1.131</v>
      </c>
      <c r="CY68" s="71">
        <v>1.1679999999999999</v>
      </c>
      <c r="CZ68" s="71">
        <v>1.1200000000000001</v>
      </c>
      <c r="DA68" s="71">
        <v>1.1359999999999999</v>
      </c>
      <c r="DB68" s="71">
        <v>1.1060000000000001</v>
      </c>
      <c r="DC68" s="71">
        <v>1.0720000000000001</v>
      </c>
      <c r="DD68" s="71">
        <v>1.01</v>
      </c>
      <c r="DE68" s="71">
        <v>1.105</v>
      </c>
      <c r="DF68" s="71">
        <v>1.169</v>
      </c>
      <c r="DG68" s="71">
        <v>1.1160000000000001</v>
      </c>
      <c r="DH68" s="71">
        <v>1.151</v>
      </c>
      <c r="DI68" s="71">
        <v>1.0980000000000001</v>
      </c>
      <c r="DJ68" s="71">
        <v>1.0820000000000001</v>
      </c>
      <c r="DK68" s="71">
        <v>1.1000000000000001</v>
      </c>
      <c r="DL68" s="71">
        <v>1.071</v>
      </c>
      <c r="DM68" s="71">
        <v>1.0209999999999999</v>
      </c>
      <c r="DN68" s="71">
        <v>0.99239999999999995</v>
      </c>
      <c r="DO68" s="71">
        <v>1.07</v>
      </c>
      <c r="DP68" s="71">
        <v>0.96430000000000005</v>
      </c>
      <c r="DQ68" s="71">
        <v>1.1479999999999999</v>
      </c>
      <c r="DR68" s="71">
        <v>1.1060000000000001</v>
      </c>
      <c r="DS68" s="71">
        <v>1.1759999999999999</v>
      </c>
      <c r="DT68" s="71">
        <v>1.1739999999999999</v>
      </c>
      <c r="DU68" s="71">
        <v>1.0860000000000001</v>
      </c>
      <c r="DV68" s="71">
        <v>1.1140000000000001</v>
      </c>
      <c r="DW68" s="71">
        <v>0.48199999999999998</v>
      </c>
      <c r="DX68" s="71">
        <v>1.06</v>
      </c>
      <c r="DY68" s="71">
        <v>1.117</v>
      </c>
      <c r="DZ68" s="71">
        <v>1.1399999999999999</v>
      </c>
      <c r="EA68" s="71">
        <v>1.196</v>
      </c>
      <c r="EB68" s="71">
        <v>1.161</v>
      </c>
      <c r="EC68" s="71">
        <v>1.0860000000000001</v>
      </c>
      <c r="ED68" s="71">
        <v>1.173</v>
      </c>
      <c r="EE68" s="71">
        <v>1.1419999999999999</v>
      </c>
      <c r="EF68" s="71">
        <v>1.1160000000000001</v>
      </c>
      <c r="EG68" s="71">
        <v>1.149</v>
      </c>
      <c r="EH68" s="71">
        <v>1.1339999999999999</v>
      </c>
      <c r="EI68" s="71">
        <v>1.1339999999999999</v>
      </c>
      <c r="EJ68" s="71">
        <v>1.0469999999999999</v>
      </c>
      <c r="EK68" s="71">
        <v>1.161</v>
      </c>
      <c r="EL68" s="71">
        <v>1.181</v>
      </c>
      <c r="EM68" s="71">
        <v>1.179</v>
      </c>
      <c r="EN68" s="71">
        <v>1.083</v>
      </c>
      <c r="EO68" s="71">
        <v>1.1539999999999999</v>
      </c>
      <c r="EP68" s="71">
        <v>1.0760000000000001</v>
      </c>
      <c r="EQ68" s="71">
        <v>1.1659999999999999</v>
      </c>
      <c r="ER68" s="71">
        <v>1.1679999999999999</v>
      </c>
      <c r="ES68" s="71">
        <v>1.0289999999999999</v>
      </c>
      <c r="ET68" s="71">
        <v>1.135</v>
      </c>
      <c r="EU68" s="71">
        <v>1.2110000000000001</v>
      </c>
      <c r="EV68" s="71">
        <v>1.1220000000000001</v>
      </c>
      <c r="EW68" s="71">
        <v>1.1739999999999999</v>
      </c>
      <c r="EX68" s="71">
        <v>1.1779999999999999</v>
      </c>
      <c r="EY68" s="71">
        <v>1.1519999999999999</v>
      </c>
      <c r="EZ68" s="71">
        <v>1.1839999999999999</v>
      </c>
      <c r="FA68" s="71">
        <v>1.1870000000000001</v>
      </c>
      <c r="FB68" s="71">
        <v>1.097</v>
      </c>
      <c r="FC68" s="71">
        <v>1.1180000000000001</v>
      </c>
      <c r="FD68" s="71">
        <v>1.117</v>
      </c>
      <c r="FE68" s="71">
        <v>1.1659999999999999</v>
      </c>
      <c r="FF68" s="71">
        <v>1.1879999999999999</v>
      </c>
      <c r="FG68" s="71">
        <v>1.139</v>
      </c>
      <c r="FH68" s="71">
        <v>1.163</v>
      </c>
      <c r="FI68" s="71">
        <v>2.2570000000000001</v>
      </c>
      <c r="FJ68" s="71">
        <v>1.1319999999999999</v>
      </c>
      <c r="FK68" s="71">
        <v>1.1100000000000001</v>
      </c>
      <c r="FL68" s="71">
        <v>1.1859999999999999</v>
      </c>
      <c r="FM68" s="71">
        <v>1.133</v>
      </c>
      <c r="FN68" s="71">
        <v>1.145</v>
      </c>
      <c r="FO68" s="71">
        <v>1.139</v>
      </c>
      <c r="FP68" s="71">
        <v>1.175</v>
      </c>
      <c r="FQ68" s="71">
        <v>0</v>
      </c>
      <c r="FR68" s="71">
        <v>0</v>
      </c>
      <c r="FS68" s="71">
        <v>0</v>
      </c>
      <c r="FT68" s="71">
        <v>0</v>
      </c>
      <c r="FU68" s="71">
        <v>0</v>
      </c>
      <c r="FV68" s="71">
        <v>0</v>
      </c>
      <c r="FW68" s="71">
        <v>0</v>
      </c>
      <c r="FX68" s="71">
        <v>0</v>
      </c>
      <c r="FY68" s="71">
        <v>0</v>
      </c>
      <c r="FZ68" s="71">
        <v>0</v>
      </c>
      <c r="GA68" s="71">
        <v>0</v>
      </c>
      <c r="GB68" s="71">
        <v>0</v>
      </c>
      <c r="GC68" s="71">
        <v>0</v>
      </c>
      <c r="GD68" s="71">
        <v>0</v>
      </c>
      <c r="GE68" s="71">
        <v>0</v>
      </c>
      <c r="GF68" s="71">
        <v>0</v>
      </c>
      <c r="GG68" s="71">
        <v>0</v>
      </c>
      <c r="GH68" s="71">
        <v>0</v>
      </c>
      <c r="GI68" s="71">
        <v>0</v>
      </c>
      <c r="GJ68" s="71">
        <v>0</v>
      </c>
      <c r="GK68" s="71">
        <v>0</v>
      </c>
      <c r="GL68" s="71">
        <v>0</v>
      </c>
      <c r="GM68" s="71">
        <v>0</v>
      </c>
      <c r="GN68" s="71">
        <v>0</v>
      </c>
      <c r="GO68" s="71">
        <v>0</v>
      </c>
      <c r="GP68" s="71">
        <v>0</v>
      </c>
      <c r="GQ68" s="71">
        <v>0</v>
      </c>
      <c r="GR68" s="71">
        <v>0</v>
      </c>
      <c r="GS68" s="71">
        <v>0</v>
      </c>
      <c r="GT68" s="71">
        <v>0</v>
      </c>
      <c r="GU68" s="71">
        <v>0</v>
      </c>
      <c r="GV68" s="71">
        <v>0</v>
      </c>
      <c r="GW68" s="71">
        <v>0</v>
      </c>
      <c r="GX68" s="71">
        <v>0</v>
      </c>
      <c r="GY68" s="71">
        <v>0</v>
      </c>
      <c r="GZ68" s="71">
        <v>0</v>
      </c>
      <c r="HA68" s="71">
        <v>0</v>
      </c>
      <c r="HB68" s="71">
        <v>0</v>
      </c>
      <c r="HC68" s="71">
        <v>0</v>
      </c>
      <c r="HD68" s="71">
        <v>0</v>
      </c>
      <c r="HE68" s="71">
        <v>0</v>
      </c>
      <c r="HF68" s="71">
        <v>0</v>
      </c>
      <c r="HG68" s="71">
        <v>0</v>
      </c>
      <c r="HH68" s="71">
        <v>0</v>
      </c>
      <c r="HI68" s="71">
        <v>0</v>
      </c>
      <c r="HJ68" s="71">
        <v>0</v>
      </c>
      <c r="HK68" s="71">
        <v>0</v>
      </c>
      <c r="HL68" s="71">
        <v>0</v>
      </c>
      <c r="HM68" s="71">
        <v>0</v>
      </c>
      <c r="HN68" s="71">
        <v>0</v>
      </c>
      <c r="HO68" s="71">
        <v>0</v>
      </c>
      <c r="HP68" s="71">
        <v>0</v>
      </c>
      <c r="HQ68" s="71">
        <v>0</v>
      </c>
      <c r="HR68" s="71">
        <v>0</v>
      </c>
      <c r="HS68" s="71">
        <v>0</v>
      </c>
      <c r="HT68" s="71">
        <v>0</v>
      </c>
      <c r="HU68" s="71">
        <v>0</v>
      </c>
      <c r="HV68" s="71">
        <v>0</v>
      </c>
      <c r="HW68" s="71">
        <v>0</v>
      </c>
      <c r="HX68" s="71">
        <v>0</v>
      </c>
      <c r="HY68" s="71">
        <v>0</v>
      </c>
      <c r="HZ68" s="71">
        <v>0</v>
      </c>
      <c r="IA68" s="71">
        <v>0</v>
      </c>
      <c r="IB68" s="71">
        <v>0</v>
      </c>
      <c r="IC68" s="71">
        <v>0</v>
      </c>
      <c r="ID68" s="71">
        <v>0</v>
      </c>
      <c r="IE68" s="71">
        <v>0</v>
      </c>
      <c r="IF68" s="71">
        <v>0</v>
      </c>
      <c r="IG68" s="71">
        <v>0</v>
      </c>
      <c r="IH68" s="71">
        <v>0</v>
      </c>
      <c r="II68" s="71">
        <v>0</v>
      </c>
      <c r="IJ68" s="71">
        <v>0</v>
      </c>
      <c r="IK68" s="71">
        <v>0</v>
      </c>
      <c r="IL68" s="71">
        <v>0</v>
      </c>
      <c r="IM68" s="71">
        <v>0</v>
      </c>
      <c r="IN68" s="71">
        <v>0</v>
      </c>
      <c r="IO68" s="71">
        <v>0</v>
      </c>
      <c r="IP68" s="71">
        <v>0</v>
      </c>
      <c r="IQ68" s="71">
        <v>0</v>
      </c>
      <c r="IR68" s="71">
        <v>0</v>
      </c>
      <c r="IS68" s="71">
        <v>0</v>
      </c>
      <c r="IT68" s="71">
        <v>0</v>
      </c>
      <c r="IU68" s="71">
        <v>0</v>
      </c>
      <c r="IV68" s="71">
        <v>0</v>
      </c>
      <c r="IW68" s="71">
        <v>0</v>
      </c>
      <c r="IX68" s="71">
        <v>0</v>
      </c>
      <c r="IY68" s="71">
        <v>0</v>
      </c>
      <c r="IZ68" s="71">
        <v>0</v>
      </c>
      <c r="JA68" s="71">
        <v>0</v>
      </c>
      <c r="JB68" s="71">
        <v>0</v>
      </c>
      <c r="JC68" s="71">
        <v>0</v>
      </c>
      <c r="JD68" s="71">
        <v>0</v>
      </c>
      <c r="JE68" s="71">
        <v>0</v>
      </c>
      <c r="JF68" s="71">
        <v>0</v>
      </c>
      <c r="JG68" s="71">
        <v>0</v>
      </c>
      <c r="JH68" s="71">
        <v>0</v>
      </c>
      <c r="JI68" s="71">
        <v>0</v>
      </c>
      <c r="JJ68" s="71">
        <v>0</v>
      </c>
      <c r="JK68" s="71">
        <v>0</v>
      </c>
      <c r="JL68" s="71">
        <v>0</v>
      </c>
      <c r="JM68" s="71">
        <v>0</v>
      </c>
      <c r="JN68" s="71">
        <v>0</v>
      </c>
      <c r="JO68" s="71">
        <v>0</v>
      </c>
      <c r="JP68" s="71">
        <v>0</v>
      </c>
      <c r="JQ68" s="71">
        <v>0</v>
      </c>
      <c r="JR68" s="71">
        <v>0</v>
      </c>
      <c r="JS68" s="71">
        <v>0</v>
      </c>
      <c r="JT68" s="71">
        <v>0</v>
      </c>
      <c r="JU68" s="71">
        <v>0</v>
      </c>
      <c r="JV68" s="71">
        <v>0</v>
      </c>
      <c r="JW68" s="71">
        <v>0</v>
      </c>
      <c r="JX68" s="71">
        <v>0</v>
      </c>
      <c r="JY68" s="71">
        <v>0</v>
      </c>
      <c r="JZ68" s="71">
        <v>0</v>
      </c>
      <c r="KA68" s="71">
        <v>0</v>
      </c>
      <c r="KB68" s="71">
        <v>0</v>
      </c>
      <c r="KC68" s="71">
        <v>0</v>
      </c>
      <c r="KD68" s="71">
        <v>0</v>
      </c>
      <c r="KE68" s="71">
        <v>0</v>
      </c>
      <c r="KF68" s="71">
        <v>0</v>
      </c>
      <c r="KG68" s="71">
        <v>0</v>
      </c>
      <c r="KH68" s="71">
        <v>0</v>
      </c>
      <c r="KI68" s="71">
        <v>0</v>
      </c>
      <c r="KJ68" s="71">
        <v>0</v>
      </c>
      <c r="KK68" s="71">
        <v>0</v>
      </c>
      <c r="KL68" s="71">
        <v>0</v>
      </c>
      <c r="KM68" s="71">
        <v>0</v>
      </c>
      <c r="KN68" s="71">
        <v>0</v>
      </c>
      <c r="KO68" s="71">
        <v>0</v>
      </c>
      <c r="KP68" s="71">
        <v>0</v>
      </c>
      <c r="KQ68" s="71">
        <v>0</v>
      </c>
      <c r="KR68" s="71">
        <v>0</v>
      </c>
      <c r="KS68" s="71">
        <v>0</v>
      </c>
      <c r="KT68" s="71">
        <v>0</v>
      </c>
      <c r="KU68" s="71">
        <v>0</v>
      </c>
      <c r="KV68" s="71">
        <v>0</v>
      </c>
      <c r="KW68" s="71">
        <v>0</v>
      </c>
      <c r="KX68" s="71">
        <v>0</v>
      </c>
      <c r="KY68" s="71">
        <v>0</v>
      </c>
      <c r="KZ68" s="71">
        <v>0</v>
      </c>
      <c r="LA68" s="71">
        <v>0</v>
      </c>
      <c r="LB68" s="71">
        <v>0</v>
      </c>
      <c r="LC68" s="71">
        <v>0</v>
      </c>
      <c r="LD68" s="71">
        <v>0</v>
      </c>
      <c r="LE68" s="71">
        <v>0</v>
      </c>
      <c r="LF68" s="71">
        <v>0</v>
      </c>
      <c r="LG68" s="71">
        <v>0</v>
      </c>
      <c r="LH68" s="71">
        <v>0</v>
      </c>
      <c r="LI68" s="71">
        <v>0</v>
      </c>
      <c r="LJ68" s="71">
        <v>0</v>
      </c>
      <c r="LK68" s="71">
        <v>0</v>
      </c>
      <c r="LL68" s="71">
        <v>0</v>
      </c>
      <c r="LM68" s="71">
        <v>1</v>
      </c>
      <c r="LN68" s="71">
        <v>0</v>
      </c>
      <c r="LO68" s="71">
        <v>0</v>
      </c>
      <c r="LP68" s="71">
        <v>0</v>
      </c>
      <c r="LQ68" s="71">
        <v>0</v>
      </c>
      <c r="LR68" s="71">
        <v>0</v>
      </c>
      <c r="LS68" s="71">
        <v>0</v>
      </c>
      <c r="LT68" s="71">
        <v>0</v>
      </c>
    </row>
    <row r="69" spans="1:332">
      <c r="A69" s="71" t="s">
        <v>82</v>
      </c>
      <c r="B69" s="71" t="s">
        <v>42</v>
      </c>
      <c r="C69" s="71">
        <v>1170001</v>
      </c>
      <c r="D69" s="71" t="s">
        <v>101</v>
      </c>
      <c r="E69" s="71" t="s">
        <v>104</v>
      </c>
      <c r="F69" s="71" t="s">
        <v>2116</v>
      </c>
      <c r="G69" s="71">
        <v>12000</v>
      </c>
      <c r="H69" s="71">
        <v>1182000</v>
      </c>
      <c r="I69" s="71" t="s">
        <v>75</v>
      </c>
      <c r="J69" s="71">
        <v>0.05</v>
      </c>
      <c r="K69" s="71">
        <v>0.71282400000000001</v>
      </c>
      <c r="L69" s="71" t="s">
        <v>1755</v>
      </c>
      <c r="M69" s="71">
        <v>0.98080000000000001</v>
      </c>
      <c r="N69" s="71">
        <v>1.2909999999999999</v>
      </c>
      <c r="O69" s="71">
        <v>1.099</v>
      </c>
      <c r="P69" s="71">
        <v>1.2689999999999999</v>
      </c>
      <c r="Q69" s="71">
        <v>1.1220000000000001</v>
      </c>
      <c r="R69" s="71">
        <v>1.1259999999999999</v>
      </c>
      <c r="S69" s="71">
        <v>1.149</v>
      </c>
      <c r="T69" s="71">
        <v>1.58</v>
      </c>
      <c r="U69" s="71">
        <v>1.129</v>
      </c>
      <c r="V69" s="71">
        <v>0.92200000000000004</v>
      </c>
      <c r="W69" s="71">
        <v>1.1020000000000001</v>
      </c>
      <c r="X69" s="71">
        <v>1.0680000000000001</v>
      </c>
      <c r="Y69" s="71">
        <v>1.2</v>
      </c>
      <c r="Z69" s="71">
        <v>1.2370000000000001</v>
      </c>
      <c r="AA69" s="71">
        <v>1.097</v>
      </c>
      <c r="AB69" s="71">
        <v>1.117</v>
      </c>
      <c r="AC69" s="71">
        <v>1.0880000000000001</v>
      </c>
      <c r="AD69" s="71">
        <v>1.2130000000000001</v>
      </c>
      <c r="AE69" s="71">
        <v>1.125</v>
      </c>
      <c r="AF69" s="71">
        <v>1.1499999999999999</v>
      </c>
      <c r="AG69" s="71">
        <v>1.534</v>
      </c>
      <c r="AH69" s="71">
        <v>1.1839999999999999</v>
      </c>
      <c r="AI69" s="71">
        <v>1.093</v>
      </c>
      <c r="AJ69" s="71">
        <v>1.1379999999999999</v>
      </c>
      <c r="AK69" s="71">
        <v>1.17</v>
      </c>
      <c r="AL69" s="71">
        <v>1.137</v>
      </c>
      <c r="AM69" s="71">
        <v>1.149</v>
      </c>
      <c r="AN69" s="71">
        <v>1.286</v>
      </c>
      <c r="AO69" s="71">
        <v>1.145</v>
      </c>
      <c r="AP69" s="71">
        <v>1.2010000000000001</v>
      </c>
      <c r="AQ69" s="71">
        <v>1.248</v>
      </c>
      <c r="AR69" s="71">
        <v>1.212</v>
      </c>
      <c r="AS69" s="71">
        <v>1.145</v>
      </c>
      <c r="AT69" s="71">
        <v>1.232</v>
      </c>
      <c r="AU69" s="71">
        <v>1.8009999999999999</v>
      </c>
      <c r="AV69" s="71">
        <v>1.718</v>
      </c>
      <c r="AW69" s="71">
        <v>1.8839999999999999</v>
      </c>
      <c r="AX69" s="71">
        <v>2.0299999999999998</v>
      </c>
      <c r="AY69" s="71">
        <v>2.0110000000000001</v>
      </c>
      <c r="AZ69" s="71">
        <v>1.9530000000000001</v>
      </c>
      <c r="BA69" s="71">
        <v>1.1930000000000001</v>
      </c>
      <c r="BB69" s="71">
        <v>1.476</v>
      </c>
      <c r="BC69" s="71">
        <v>1.59</v>
      </c>
      <c r="BD69" s="71">
        <v>1.2190000000000001</v>
      </c>
      <c r="BE69" s="71">
        <v>1.1379999999999999</v>
      </c>
      <c r="BF69" s="71">
        <v>1.0629999999999999</v>
      </c>
      <c r="BG69" s="71">
        <v>1.101</v>
      </c>
      <c r="BH69" s="71">
        <v>1.1220000000000001</v>
      </c>
      <c r="BI69" s="71">
        <v>1.101</v>
      </c>
      <c r="BJ69" s="71">
        <v>1.2250000000000001</v>
      </c>
      <c r="BK69" s="71">
        <v>1.117</v>
      </c>
      <c r="BL69" s="71">
        <v>1.1850000000000001</v>
      </c>
      <c r="BM69" s="71">
        <v>1.0189999999999999</v>
      </c>
      <c r="BN69" s="71">
        <v>1.208</v>
      </c>
      <c r="BO69" s="71">
        <v>1.0580000000000001</v>
      </c>
      <c r="BP69" s="71">
        <v>1.1339999999999999</v>
      </c>
      <c r="BQ69" s="71">
        <v>1.1459999999999999</v>
      </c>
      <c r="BR69" s="71">
        <v>1.202</v>
      </c>
      <c r="BS69" s="71">
        <v>1.014</v>
      </c>
      <c r="BT69" s="71">
        <v>0.95120000000000005</v>
      </c>
      <c r="BU69" s="71">
        <v>0.85340000000000005</v>
      </c>
      <c r="BV69" s="71">
        <v>0.6845</v>
      </c>
      <c r="BW69" s="71">
        <v>3.1290000000000002E-4</v>
      </c>
      <c r="BX69" s="71">
        <v>1.173</v>
      </c>
      <c r="BY69" s="71">
        <v>1.3480000000000001</v>
      </c>
      <c r="BZ69" s="71">
        <v>1.1839999999999999</v>
      </c>
      <c r="CA69" s="71">
        <v>1.165</v>
      </c>
      <c r="CB69" s="71">
        <v>1.1020000000000001</v>
      </c>
      <c r="CC69" s="71">
        <v>1.228</v>
      </c>
      <c r="CD69" s="71">
        <v>1.177</v>
      </c>
      <c r="CE69" s="71">
        <v>1.149</v>
      </c>
      <c r="CF69" s="71">
        <v>0.97660000000000002</v>
      </c>
      <c r="CG69" s="71">
        <v>1.093</v>
      </c>
      <c r="CH69" s="71">
        <v>1.232</v>
      </c>
      <c r="CI69" s="71">
        <v>1.1779999999999999</v>
      </c>
      <c r="CJ69" s="71">
        <v>1.1890000000000001</v>
      </c>
      <c r="CK69" s="71">
        <v>1.302</v>
      </c>
      <c r="CL69" s="71">
        <v>1.256</v>
      </c>
      <c r="CM69" s="71">
        <v>1.2549999999999999</v>
      </c>
      <c r="CN69" s="71">
        <v>1.198</v>
      </c>
      <c r="CO69" s="71">
        <v>1.19</v>
      </c>
      <c r="CP69" s="71">
        <v>1.155</v>
      </c>
      <c r="CQ69" s="71">
        <v>1.2</v>
      </c>
      <c r="CR69" s="71">
        <v>1.226</v>
      </c>
      <c r="CS69" s="71">
        <v>1.2470000000000001</v>
      </c>
      <c r="CT69" s="71">
        <v>1.0409999999999999</v>
      </c>
      <c r="CU69" s="71">
        <v>1.1659999999999999</v>
      </c>
      <c r="CV69" s="71">
        <v>1.218</v>
      </c>
      <c r="CW69" s="71">
        <v>1.1359999999999999</v>
      </c>
      <c r="CX69" s="71">
        <v>2.9849999999999999</v>
      </c>
      <c r="CY69" s="71">
        <v>1.284</v>
      </c>
      <c r="CZ69" s="71">
        <v>1.127</v>
      </c>
      <c r="DA69" s="71">
        <v>1.129</v>
      </c>
      <c r="DB69" s="71">
        <v>1.107</v>
      </c>
      <c r="DC69" s="71">
        <v>1.2130000000000001</v>
      </c>
      <c r="DD69" s="71">
        <v>1.075</v>
      </c>
      <c r="DE69" s="71">
        <v>1.0529999999999999</v>
      </c>
      <c r="DF69" s="71">
        <v>1.155</v>
      </c>
      <c r="DG69" s="71">
        <v>1.093</v>
      </c>
      <c r="DH69" s="71">
        <v>1.1839999999999999</v>
      </c>
      <c r="DI69" s="71">
        <v>1.175</v>
      </c>
      <c r="DJ69" s="71">
        <v>1.042</v>
      </c>
      <c r="DK69" s="71">
        <v>1.2370000000000001</v>
      </c>
      <c r="DL69" s="71">
        <v>1.177</v>
      </c>
      <c r="DM69" s="71">
        <v>0.98499999999999999</v>
      </c>
      <c r="DN69" s="71">
        <v>0.93479999999999996</v>
      </c>
      <c r="DO69" s="71">
        <v>1.1399999999999999</v>
      </c>
      <c r="DP69" s="71">
        <v>0.93169999999999997</v>
      </c>
      <c r="DQ69" s="71">
        <v>1.266</v>
      </c>
      <c r="DR69" s="71">
        <v>1.1739999999999999</v>
      </c>
      <c r="DS69" s="71">
        <v>1.234</v>
      </c>
      <c r="DT69" s="71">
        <v>1.3460000000000001</v>
      </c>
      <c r="DU69" s="71">
        <v>1.117</v>
      </c>
      <c r="DV69" s="71">
        <v>1.232</v>
      </c>
      <c r="DW69" s="71">
        <v>0.43680000000000002</v>
      </c>
      <c r="DX69" s="71">
        <v>1.198</v>
      </c>
      <c r="DY69" s="71">
        <v>1.218</v>
      </c>
      <c r="DZ69" s="71">
        <v>1.1579999999999999</v>
      </c>
      <c r="EA69" s="71">
        <v>1.2270000000000001</v>
      </c>
      <c r="EB69" s="71">
        <v>1.1659999999999999</v>
      </c>
      <c r="EC69" s="71">
        <v>1.1830000000000001</v>
      </c>
      <c r="ED69" s="71">
        <v>1.21</v>
      </c>
      <c r="EE69" s="71">
        <v>1.909</v>
      </c>
      <c r="EF69" s="71">
        <v>2.0009999999999999</v>
      </c>
      <c r="EG69" s="71">
        <v>1.595</v>
      </c>
      <c r="EH69" s="71">
        <v>1.216</v>
      </c>
      <c r="EI69" s="71">
        <v>1.145</v>
      </c>
      <c r="EJ69" s="71">
        <v>1.0169999999999999</v>
      </c>
      <c r="EK69" s="71">
        <v>1.163</v>
      </c>
      <c r="EL69" s="71">
        <v>1.2649999999999999</v>
      </c>
      <c r="EM69" s="71">
        <v>1.272</v>
      </c>
      <c r="EN69" s="71">
        <v>1.129</v>
      </c>
      <c r="EO69" s="71">
        <v>1.351</v>
      </c>
      <c r="EP69" s="71">
        <v>1.175</v>
      </c>
      <c r="EQ69" s="71">
        <v>1.208</v>
      </c>
      <c r="ER69" s="71">
        <v>1.3919999999999999</v>
      </c>
      <c r="ES69" s="71">
        <v>1.0609999999999999</v>
      </c>
      <c r="ET69" s="71">
        <v>1.1619999999999999</v>
      </c>
      <c r="EU69" s="71">
        <v>1.2190000000000001</v>
      </c>
      <c r="EV69" s="71">
        <v>1.095</v>
      </c>
      <c r="EW69" s="71">
        <v>1.2170000000000001</v>
      </c>
      <c r="EX69" s="71">
        <v>1.224</v>
      </c>
      <c r="EY69" s="71">
        <v>1.252</v>
      </c>
      <c r="EZ69" s="71">
        <v>1.1910000000000001</v>
      </c>
      <c r="FA69" s="71">
        <v>1.224</v>
      </c>
      <c r="FB69" s="71">
        <v>1.129</v>
      </c>
      <c r="FC69" s="71">
        <v>1.117</v>
      </c>
      <c r="FD69" s="71">
        <v>1.139</v>
      </c>
      <c r="FE69" s="71">
        <v>1.161</v>
      </c>
      <c r="FF69" s="71">
        <v>1.2410000000000001</v>
      </c>
      <c r="FG69" s="71">
        <v>1.2150000000000001</v>
      </c>
      <c r="FH69" s="71">
        <v>1.2350000000000001</v>
      </c>
      <c r="FI69" s="71">
        <v>1.1259999999999999</v>
      </c>
      <c r="FJ69" s="71">
        <v>1.179</v>
      </c>
      <c r="FK69" s="71">
        <v>1.2190000000000001</v>
      </c>
      <c r="FL69" s="71">
        <v>1.1950000000000001</v>
      </c>
      <c r="FM69" s="71">
        <v>1.18</v>
      </c>
      <c r="FN69" s="71">
        <v>1.167</v>
      </c>
      <c r="FO69" s="71">
        <v>1.2050000000000001</v>
      </c>
      <c r="FP69" s="71">
        <v>1.246</v>
      </c>
      <c r="FQ69" s="71">
        <v>0</v>
      </c>
      <c r="FR69" s="71">
        <v>0</v>
      </c>
      <c r="FS69" s="71">
        <v>0</v>
      </c>
      <c r="FT69" s="71">
        <v>0</v>
      </c>
      <c r="FU69" s="71">
        <v>0</v>
      </c>
      <c r="FV69" s="71">
        <v>0</v>
      </c>
      <c r="FW69" s="71">
        <v>0</v>
      </c>
      <c r="FX69" s="71">
        <v>0</v>
      </c>
      <c r="FY69" s="71">
        <v>0</v>
      </c>
      <c r="FZ69" s="71">
        <v>0</v>
      </c>
      <c r="GA69" s="71">
        <v>0</v>
      </c>
      <c r="GB69" s="71">
        <v>0</v>
      </c>
      <c r="GC69" s="71">
        <v>0</v>
      </c>
      <c r="GD69" s="71">
        <v>0</v>
      </c>
      <c r="GE69" s="71">
        <v>0</v>
      </c>
      <c r="GF69" s="71">
        <v>0</v>
      </c>
      <c r="GG69" s="71">
        <v>0</v>
      </c>
      <c r="GH69" s="71">
        <v>0</v>
      </c>
      <c r="GI69" s="71">
        <v>0</v>
      </c>
      <c r="GJ69" s="71">
        <v>0</v>
      </c>
      <c r="GK69" s="71">
        <v>0</v>
      </c>
      <c r="GL69" s="71">
        <v>0</v>
      </c>
      <c r="GM69" s="71">
        <v>0</v>
      </c>
      <c r="GN69" s="71">
        <v>0</v>
      </c>
      <c r="GO69" s="71">
        <v>0</v>
      </c>
      <c r="GP69" s="71">
        <v>0</v>
      </c>
      <c r="GQ69" s="71">
        <v>0</v>
      </c>
      <c r="GR69" s="71">
        <v>0</v>
      </c>
      <c r="GS69" s="71">
        <v>0</v>
      </c>
      <c r="GT69" s="71">
        <v>0</v>
      </c>
      <c r="GU69" s="71">
        <v>0</v>
      </c>
      <c r="GV69" s="71">
        <v>0</v>
      </c>
      <c r="GW69" s="71">
        <v>0</v>
      </c>
      <c r="GX69" s="71">
        <v>0</v>
      </c>
      <c r="GY69" s="71">
        <v>1</v>
      </c>
      <c r="GZ69" s="71">
        <v>0</v>
      </c>
      <c r="HA69" s="71">
        <v>1</v>
      </c>
      <c r="HB69" s="71">
        <v>1</v>
      </c>
      <c r="HC69" s="71">
        <v>1</v>
      </c>
      <c r="HD69" s="71">
        <v>1</v>
      </c>
      <c r="HE69" s="71">
        <v>0</v>
      </c>
      <c r="HF69" s="71">
        <v>0</v>
      </c>
      <c r="HG69" s="71">
        <v>0</v>
      </c>
      <c r="HH69" s="71">
        <v>0</v>
      </c>
      <c r="HI69" s="71">
        <v>0</v>
      </c>
      <c r="HJ69" s="71">
        <v>0</v>
      </c>
      <c r="HK69" s="71">
        <v>0</v>
      </c>
      <c r="HL69" s="71">
        <v>0</v>
      </c>
      <c r="HM69" s="71">
        <v>0</v>
      </c>
      <c r="HN69" s="71">
        <v>0</v>
      </c>
      <c r="HO69" s="71">
        <v>0</v>
      </c>
      <c r="HP69" s="71">
        <v>0</v>
      </c>
      <c r="HQ69" s="71">
        <v>0</v>
      </c>
      <c r="HR69" s="71">
        <v>0</v>
      </c>
      <c r="HS69" s="71">
        <v>0</v>
      </c>
      <c r="HT69" s="71">
        <v>0</v>
      </c>
      <c r="HU69" s="71">
        <v>0</v>
      </c>
      <c r="HV69" s="71">
        <v>0</v>
      </c>
      <c r="HW69" s="71">
        <v>0</v>
      </c>
      <c r="HX69" s="71">
        <v>0</v>
      </c>
      <c r="HY69" s="71">
        <v>0</v>
      </c>
      <c r="HZ69" s="71">
        <v>0</v>
      </c>
      <c r="IA69" s="71">
        <v>0</v>
      </c>
      <c r="IB69" s="71">
        <v>0</v>
      </c>
      <c r="IC69" s="71">
        <v>0</v>
      </c>
      <c r="ID69" s="71">
        <v>0</v>
      </c>
      <c r="IE69" s="71">
        <v>0</v>
      </c>
      <c r="IF69" s="71">
        <v>0</v>
      </c>
      <c r="IG69" s="71">
        <v>0</v>
      </c>
      <c r="IH69" s="71">
        <v>0</v>
      </c>
      <c r="II69" s="71">
        <v>0</v>
      </c>
      <c r="IJ69" s="71">
        <v>0</v>
      </c>
      <c r="IK69" s="71">
        <v>0</v>
      </c>
      <c r="IL69" s="71">
        <v>0</v>
      </c>
      <c r="IM69" s="71">
        <v>0</v>
      </c>
      <c r="IN69" s="71">
        <v>0</v>
      </c>
      <c r="IO69" s="71">
        <v>0</v>
      </c>
      <c r="IP69" s="71">
        <v>0</v>
      </c>
      <c r="IQ69" s="71">
        <v>0</v>
      </c>
      <c r="IR69" s="71">
        <v>0</v>
      </c>
      <c r="IS69" s="71">
        <v>0</v>
      </c>
      <c r="IT69" s="71">
        <v>0</v>
      </c>
      <c r="IU69" s="71">
        <v>0</v>
      </c>
      <c r="IV69" s="71">
        <v>0</v>
      </c>
      <c r="IW69" s="71">
        <v>0</v>
      </c>
      <c r="IX69" s="71">
        <v>0</v>
      </c>
      <c r="IY69" s="71">
        <v>0</v>
      </c>
      <c r="IZ69" s="71">
        <v>0</v>
      </c>
      <c r="JA69" s="71">
        <v>0</v>
      </c>
      <c r="JB69" s="71">
        <v>1</v>
      </c>
      <c r="JC69" s="71">
        <v>0</v>
      </c>
      <c r="JD69" s="71">
        <v>0</v>
      </c>
      <c r="JE69" s="71">
        <v>0</v>
      </c>
      <c r="JF69" s="71">
        <v>0</v>
      </c>
      <c r="JG69" s="71">
        <v>0</v>
      </c>
      <c r="JH69" s="71">
        <v>0</v>
      </c>
      <c r="JI69" s="71">
        <v>0</v>
      </c>
      <c r="JJ69" s="71">
        <v>0</v>
      </c>
      <c r="JK69" s="71">
        <v>0</v>
      </c>
      <c r="JL69" s="71">
        <v>0</v>
      </c>
      <c r="JM69" s="71">
        <v>0</v>
      </c>
      <c r="JN69" s="71">
        <v>0</v>
      </c>
      <c r="JO69" s="71">
        <v>0</v>
      </c>
      <c r="JP69" s="71">
        <v>0</v>
      </c>
      <c r="JQ69" s="71">
        <v>0</v>
      </c>
      <c r="JR69" s="71">
        <v>0</v>
      </c>
      <c r="JS69" s="71">
        <v>0</v>
      </c>
      <c r="JT69" s="71">
        <v>0</v>
      </c>
      <c r="JU69" s="71">
        <v>0</v>
      </c>
      <c r="JV69" s="71">
        <v>0</v>
      </c>
      <c r="JW69" s="71">
        <v>0</v>
      </c>
      <c r="JX69" s="71">
        <v>0</v>
      </c>
      <c r="JY69" s="71">
        <v>0</v>
      </c>
      <c r="JZ69" s="71">
        <v>0</v>
      </c>
      <c r="KA69" s="71">
        <v>0</v>
      </c>
      <c r="KB69" s="71">
        <v>0</v>
      </c>
      <c r="KC69" s="71">
        <v>0</v>
      </c>
      <c r="KD69" s="71">
        <v>0</v>
      </c>
      <c r="KE69" s="71">
        <v>0</v>
      </c>
      <c r="KF69" s="71">
        <v>0</v>
      </c>
      <c r="KG69" s="71">
        <v>0</v>
      </c>
      <c r="KH69" s="71">
        <v>0</v>
      </c>
      <c r="KI69" s="71">
        <v>1</v>
      </c>
      <c r="KJ69" s="71">
        <v>1</v>
      </c>
      <c r="KK69" s="71">
        <v>0</v>
      </c>
      <c r="KL69" s="71">
        <v>0</v>
      </c>
      <c r="KM69" s="71">
        <v>0</v>
      </c>
      <c r="KN69" s="71">
        <v>0</v>
      </c>
      <c r="KO69" s="71">
        <v>0</v>
      </c>
      <c r="KP69" s="71">
        <v>0</v>
      </c>
      <c r="KQ69" s="71">
        <v>0</v>
      </c>
      <c r="KR69" s="71">
        <v>0</v>
      </c>
      <c r="KS69" s="71">
        <v>0</v>
      </c>
      <c r="KT69" s="71">
        <v>0</v>
      </c>
      <c r="KU69" s="71">
        <v>0</v>
      </c>
      <c r="KV69" s="71">
        <v>0</v>
      </c>
      <c r="KW69" s="71">
        <v>0</v>
      </c>
      <c r="KX69" s="71">
        <v>0</v>
      </c>
      <c r="KY69" s="71">
        <v>0</v>
      </c>
      <c r="KZ69" s="71">
        <v>0</v>
      </c>
      <c r="LA69" s="71">
        <v>0</v>
      </c>
      <c r="LB69" s="71">
        <v>0</v>
      </c>
      <c r="LC69" s="71">
        <v>0</v>
      </c>
      <c r="LD69" s="71">
        <v>0</v>
      </c>
      <c r="LE69" s="71">
        <v>0</v>
      </c>
      <c r="LF69" s="71">
        <v>0</v>
      </c>
      <c r="LG69" s="71">
        <v>0</v>
      </c>
      <c r="LH69" s="71">
        <v>0</v>
      </c>
      <c r="LI69" s="71">
        <v>0</v>
      </c>
      <c r="LJ69" s="71">
        <v>0</v>
      </c>
      <c r="LK69" s="71">
        <v>0</v>
      </c>
      <c r="LL69" s="71">
        <v>0</v>
      </c>
      <c r="LM69" s="71">
        <v>0</v>
      </c>
      <c r="LN69" s="71">
        <v>0</v>
      </c>
      <c r="LO69" s="71">
        <v>0</v>
      </c>
      <c r="LP69" s="71">
        <v>0</v>
      </c>
      <c r="LQ69" s="71">
        <v>0</v>
      </c>
      <c r="LR69" s="71">
        <v>0</v>
      </c>
      <c r="LS69" s="71">
        <v>0</v>
      </c>
      <c r="LT69" s="71">
        <v>0</v>
      </c>
    </row>
    <row r="70" spans="1:332">
      <c r="A70" s="71" t="s">
        <v>1683</v>
      </c>
      <c r="B70" s="71" t="s">
        <v>42</v>
      </c>
      <c r="C70" s="71">
        <v>1174378</v>
      </c>
      <c r="D70" s="71" t="s">
        <v>101</v>
      </c>
      <c r="E70" s="71" t="s">
        <v>104</v>
      </c>
      <c r="F70" s="71" t="s">
        <v>2117</v>
      </c>
      <c r="G70" s="71">
        <v>5978</v>
      </c>
      <c r="H70" s="71">
        <v>1180356</v>
      </c>
      <c r="I70" s="71" t="s">
        <v>42</v>
      </c>
      <c r="J70" s="71">
        <v>8.7499999999999994E-2</v>
      </c>
      <c r="K70" s="71">
        <v>0.922211</v>
      </c>
      <c r="L70" s="71" t="s">
        <v>1756</v>
      </c>
      <c r="M70" s="71">
        <v>1.0129999999999999</v>
      </c>
      <c r="N70" s="71">
        <v>0.9919</v>
      </c>
      <c r="O70" s="71">
        <v>0.94930000000000003</v>
      </c>
      <c r="P70" s="71">
        <v>1.091</v>
      </c>
      <c r="Q70" s="71">
        <v>1.0449999999999999</v>
      </c>
      <c r="R70" s="71">
        <v>0.97640000000000005</v>
      </c>
      <c r="S70" s="71">
        <v>1.022</v>
      </c>
      <c r="T70" s="71">
        <v>2.0699999999999998</v>
      </c>
      <c r="U70" s="71">
        <v>0.95609999999999995</v>
      </c>
      <c r="V70" s="71">
        <v>0.83220000000000005</v>
      </c>
      <c r="W70" s="71">
        <v>1.016</v>
      </c>
      <c r="X70" s="71">
        <v>1.048</v>
      </c>
      <c r="Y70" s="71">
        <v>1.028</v>
      </c>
      <c r="Z70" s="71">
        <v>1.093</v>
      </c>
      <c r="AA70" s="71">
        <v>0.96589999999999998</v>
      </c>
      <c r="AB70" s="71">
        <v>1.071</v>
      </c>
      <c r="AC70" s="71">
        <v>0.92730000000000001</v>
      </c>
      <c r="AD70" s="71">
        <v>1.1499999999999999</v>
      </c>
      <c r="AE70" s="71">
        <v>1.077</v>
      </c>
      <c r="AF70" s="71">
        <v>1.105</v>
      </c>
      <c r="AG70" s="71">
        <v>2.069</v>
      </c>
      <c r="AH70" s="71">
        <v>1.07</v>
      </c>
      <c r="AI70" s="71">
        <v>1.0389999999999999</v>
      </c>
      <c r="AJ70" s="71">
        <v>1.085</v>
      </c>
      <c r="AK70" s="71">
        <v>1.085</v>
      </c>
      <c r="AL70" s="71">
        <v>1.052</v>
      </c>
      <c r="AM70" s="71">
        <v>1.0309999999999999</v>
      </c>
      <c r="AN70" s="71">
        <v>1.04</v>
      </c>
      <c r="AO70" s="71">
        <v>1.0549999999999999</v>
      </c>
      <c r="AP70" s="71">
        <v>0.94679999999999997</v>
      </c>
      <c r="AQ70" s="71">
        <v>1.0580000000000001</v>
      </c>
      <c r="AR70" s="71">
        <v>1.0880000000000001</v>
      </c>
      <c r="AS70" s="71">
        <v>1.046</v>
      </c>
      <c r="AT70" s="71">
        <v>0.996</v>
      </c>
      <c r="AU70" s="71">
        <v>2.823</v>
      </c>
      <c r="AV70" s="71">
        <v>2.8620000000000001</v>
      </c>
      <c r="AW70" s="71">
        <v>3.1840000000000002</v>
      </c>
      <c r="AX70" s="71">
        <v>2.9830000000000001</v>
      </c>
      <c r="AY70" s="71">
        <v>3.0910000000000002</v>
      </c>
      <c r="AZ70" s="71">
        <v>3.0750000000000002</v>
      </c>
      <c r="BA70" s="71">
        <v>1.08</v>
      </c>
      <c r="BB70" s="71">
        <v>1.9810000000000001</v>
      </c>
      <c r="BC70" s="71">
        <v>2.1</v>
      </c>
      <c r="BD70" s="71">
        <v>1.171</v>
      </c>
      <c r="BE70" s="71">
        <v>1.069</v>
      </c>
      <c r="BF70" s="71">
        <v>0.95599999999999996</v>
      </c>
      <c r="BG70" s="71">
        <v>0.95779999999999998</v>
      </c>
      <c r="BH70" s="71">
        <v>0.99870000000000003</v>
      </c>
      <c r="BI70" s="71">
        <v>0.97050000000000003</v>
      </c>
      <c r="BJ70" s="71">
        <v>1.0409999999999999</v>
      </c>
      <c r="BK70" s="71">
        <v>1.0329999999999999</v>
      </c>
      <c r="BL70" s="71">
        <v>1.071</v>
      </c>
      <c r="BM70" s="71">
        <v>0.9869</v>
      </c>
      <c r="BN70" s="71">
        <v>1.0740000000000001</v>
      </c>
      <c r="BO70" s="71">
        <v>1.0369999999999999</v>
      </c>
      <c r="BP70" s="71">
        <v>1.0309999999999999</v>
      </c>
      <c r="BQ70" s="71">
        <v>1.0389999999999999</v>
      </c>
      <c r="BR70" s="71">
        <v>1.0780000000000001</v>
      </c>
      <c r="BS70" s="71">
        <v>0.93979999999999997</v>
      </c>
      <c r="BT70" s="71">
        <v>0.86870000000000003</v>
      </c>
      <c r="BU70" s="71">
        <v>0.80830000000000002</v>
      </c>
      <c r="BV70" s="71">
        <v>0.63460000000000005</v>
      </c>
      <c r="BW70" s="71">
        <v>3.1530000000000002E-4</v>
      </c>
      <c r="BX70" s="71">
        <v>1.107</v>
      </c>
      <c r="BY70" s="71">
        <v>1.1719999999999999</v>
      </c>
      <c r="BZ70" s="71">
        <v>1.0529999999999999</v>
      </c>
      <c r="CA70" s="71">
        <v>1.0029999999999999</v>
      </c>
      <c r="CB70" s="71">
        <v>0.97160000000000002</v>
      </c>
      <c r="CC70" s="71">
        <v>1.1120000000000001</v>
      </c>
      <c r="CD70" s="71">
        <v>1.0780000000000001</v>
      </c>
      <c r="CE70" s="71">
        <v>1.0569999999999999</v>
      </c>
      <c r="CF70" s="71">
        <v>1.0489999999999999</v>
      </c>
      <c r="CG70" s="71">
        <v>1.127</v>
      </c>
      <c r="CH70" s="71">
        <v>1.1990000000000001</v>
      </c>
      <c r="CI70" s="71">
        <v>1.048</v>
      </c>
      <c r="CJ70" s="71">
        <v>1.018</v>
      </c>
      <c r="CK70" s="71">
        <v>1.077</v>
      </c>
      <c r="CL70" s="71">
        <v>1.157</v>
      </c>
      <c r="CM70" s="71">
        <v>1.1559999999999999</v>
      </c>
      <c r="CN70" s="71">
        <v>1.1000000000000001</v>
      </c>
      <c r="CO70" s="71">
        <v>0.99970000000000003</v>
      </c>
      <c r="CP70" s="71">
        <v>1.0860000000000001</v>
      </c>
      <c r="CQ70" s="71">
        <v>1.0629999999999999</v>
      </c>
      <c r="CR70" s="71">
        <v>1.0660000000000001</v>
      </c>
      <c r="CS70" s="71">
        <v>1.087</v>
      </c>
      <c r="CT70" s="71">
        <v>0.89800000000000002</v>
      </c>
      <c r="CU70" s="71">
        <v>0.94630000000000003</v>
      </c>
      <c r="CV70" s="71">
        <v>1.095</v>
      </c>
      <c r="CW70" s="71">
        <v>1.04</v>
      </c>
      <c r="CX70" s="71">
        <v>6.1959999999999997</v>
      </c>
      <c r="CY70" s="71">
        <v>1.046</v>
      </c>
      <c r="CZ70" s="71">
        <v>1.016</v>
      </c>
      <c r="DA70" s="71">
        <v>1.0329999999999999</v>
      </c>
      <c r="DB70" s="71">
        <v>0.97009999999999996</v>
      </c>
      <c r="DC70" s="71">
        <v>1.081</v>
      </c>
      <c r="DD70" s="71">
        <v>1.073</v>
      </c>
      <c r="DE70" s="71">
        <v>1.1299999999999999</v>
      </c>
      <c r="DF70" s="71">
        <v>1.038</v>
      </c>
      <c r="DG70" s="71">
        <v>1.2010000000000001</v>
      </c>
      <c r="DH70" s="71">
        <v>1.044</v>
      </c>
      <c r="DI70" s="71">
        <v>1.069</v>
      </c>
      <c r="DJ70" s="71">
        <v>1.0609999999999999</v>
      </c>
      <c r="DK70" s="71">
        <v>1.026</v>
      </c>
      <c r="DL70" s="71">
        <v>0.98799999999999999</v>
      </c>
      <c r="DM70" s="71">
        <v>1.0589999999999999</v>
      </c>
      <c r="DN70" s="71">
        <v>1.0109999999999999</v>
      </c>
      <c r="DO70" s="71">
        <v>0.96530000000000005</v>
      </c>
      <c r="DP70" s="71">
        <v>1.032</v>
      </c>
      <c r="DQ70" s="71">
        <v>1.109</v>
      </c>
      <c r="DR70" s="71">
        <v>1.04</v>
      </c>
      <c r="DS70" s="71">
        <v>1.1080000000000001</v>
      </c>
      <c r="DT70" s="71">
        <v>1.143</v>
      </c>
      <c r="DU70" s="71">
        <v>1.008</v>
      </c>
      <c r="DV70" s="71">
        <v>1.0049999999999999</v>
      </c>
      <c r="DW70" s="71">
        <v>0.50409999999999999</v>
      </c>
      <c r="DX70" s="71">
        <v>1.006</v>
      </c>
      <c r="DY70" s="71">
        <v>1.103</v>
      </c>
      <c r="DZ70" s="71">
        <v>0.97040000000000004</v>
      </c>
      <c r="EA70" s="71">
        <v>1.1299999999999999</v>
      </c>
      <c r="EB70" s="71">
        <v>1.0760000000000001</v>
      </c>
      <c r="EC70" s="71">
        <v>1.07</v>
      </c>
      <c r="ED70" s="71">
        <v>1.0720000000000001</v>
      </c>
      <c r="EE70" s="71">
        <v>3.177</v>
      </c>
      <c r="EF70" s="71">
        <v>3.069</v>
      </c>
      <c r="EG70" s="71">
        <v>2.1739999999999999</v>
      </c>
      <c r="EH70" s="71">
        <v>1.07</v>
      </c>
      <c r="EI70" s="71">
        <v>1.026</v>
      </c>
      <c r="EJ70" s="71">
        <v>1.042</v>
      </c>
      <c r="EK70" s="71">
        <v>1.036</v>
      </c>
      <c r="EL70" s="71">
        <v>1.177</v>
      </c>
      <c r="EM70" s="71">
        <v>1.2090000000000001</v>
      </c>
      <c r="EN70" s="71">
        <v>0.99950000000000006</v>
      </c>
      <c r="EO70" s="71">
        <v>1.117</v>
      </c>
      <c r="EP70" s="71">
        <v>1.032</v>
      </c>
      <c r="EQ70" s="71">
        <v>1.07</v>
      </c>
      <c r="ER70" s="71">
        <v>1.0089999999999999</v>
      </c>
      <c r="ES70" s="71">
        <v>1.0940000000000001</v>
      </c>
      <c r="ET70" s="71">
        <v>1.0860000000000001</v>
      </c>
      <c r="EU70" s="71">
        <v>1.139</v>
      </c>
      <c r="EV70" s="71">
        <v>1.0389999999999999</v>
      </c>
      <c r="EW70" s="71">
        <v>1.109</v>
      </c>
      <c r="EX70" s="71">
        <v>1.153</v>
      </c>
      <c r="EY70" s="71">
        <v>1.0640000000000001</v>
      </c>
      <c r="EZ70" s="71">
        <v>1.1619999999999999</v>
      </c>
      <c r="FA70" s="71">
        <v>1.1279999999999999</v>
      </c>
      <c r="FB70" s="71">
        <v>1.046</v>
      </c>
      <c r="FC70" s="71">
        <v>0.97070000000000001</v>
      </c>
      <c r="FD70" s="71">
        <v>1.089</v>
      </c>
      <c r="FE70" s="71">
        <v>1.046</v>
      </c>
      <c r="FF70" s="71">
        <v>1.071</v>
      </c>
      <c r="FG70" s="71">
        <v>1.036</v>
      </c>
      <c r="FH70" s="71">
        <v>1.117</v>
      </c>
      <c r="FI70" s="71">
        <v>1.042</v>
      </c>
      <c r="FJ70" s="71">
        <v>1.117</v>
      </c>
      <c r="FK70" s="71">
        <v>1.1459999999999999</v>
      </c>
      <c r="FL70" s="71">
        <v>1.1140000000000001</v>
      </c>
      <c r="FM70" s="71">
        <v>1.024</v>
      </c>
      <c r="FN70" s="71">
        <v>1.0089999999999999</v>
      </c>
      <c r="FO70" s="71">
        <v>1.0860000000000001</v>
      </c>
      <c r="FP70" s="71">
        <v>1.097</v>
      </c>
      <c r="FQ70" s="71">
        <v>0</v>
      </c>
      <c r="FR70" s="71">
        <v>0</v>
      </c>
      <c r="FS70" s="71">
        <v>0</v>
      </c>
      <c r="FT70" s="71">
        <v>0</v>
      </c>
      <c r="FU70" s="71">
        <v>0</v>
      </c>
      <c r="FV70" s="71">
        <v>0</v>
      </c>
      <c r="FW70" s="71">
        <v>0</v>
      </c>
      <c r="FX70" s="71">
        <v>1</v>
      </c>
      <c r="FY70" s="71">
        <v>0</v>
      </c>
      <c r="FZ70" s="71">
        <v>0</v>
      </c>
      <c r="GA70" s="71">
        <v>0</v>
      </c>
      <c r="GB70" s="71">
        <v>0</v>
      </c>
      <c r="GC70" s="71">
        <v>0</v>
      </c>
      <c r="GD70" s="71">
        <v>0</v>
      </c>
      <c r="GE70" s="71">
        <v>0</v>
      </c>
      <c r="GF70" s="71">
        <v>0</v>
      </c>
      <c r="GG70" s="71">
        <v>0</v>
      </c>
      <c r="GH70" s="71">
        <v>0</v>
      </c>
      <c r="GI70" s="71">
        <v>0</v>
      </c>
      <c r="GJ70" s="71">
        <v>0</v>
      </c>
      <c r="GK70" s="71">
        <v>1</v>
      </c>
      <c r="GL70" s="71">
        <v>0</v>
      </c>
      <c r="GM70" s="71">
        <v>0</v>
      </c>
      <c r="GN70" s="71">
        <v>0</v>
      </c>
      <c r="GO70" s="71">
        <v>0</v>
      </c>
      <c r="GP70" s="71">
        <v>0</v>
      </c>
      <c r="GQ70" s="71">
        <v>0</v>
      </c>
      <c r="GR70" s="71">
        <v>0</v>
      </c>
      <c r="GS70" s="71">
        <v>0</v>
      </c>
      <c r="GT70" s="71">
        <v>0</v>
      </c>
      <c r="GU70" s="71">
        <v>0</v>
      </c>
      <c r="GV70" s="71">
        <v>0</v>
      </c>
      <c r="GW70" s="71">
        <v>0</v>
      </c>
      <c r="GX70" s="71">
        <v>0</v>
      </c>
      <c r="GY70" s="71">
        <v>1</v>
      </c>
      <c r="GZ70" s="71">
        <v>1</v>
      </c>
      <c r="HA70" s="71">
        <v>1</v>
      </c>
      <c r="HB70" s="71">
        <v>1</v>
      </c>
      <c r="HC70" s="71">
        <v>1</v>
      </c>
      <c r="HD70" s="71">
        <v>1</v>
      </c>
      <c r="HE70" s="71">
        <v>0</v>
      </c>
      <c r="HF70" s="71">
        <v>1</v>
      </c>
      <c r="HG70" s="71">
        <v>1</v>
      </c>
      <c r="HH70" s="71">
        <v>0</v>
      </c>
      <c r="HI70" s="71">
        <v>0</v>
      </c>
      <c r="HJ70" s="71">
        <v>0</v>
      </c>
      <c r="HK70" s="71">
        <v>0</v>
      </c>
      <c r="HL70" s="71">
        <v>0</v>
      </c>
      <c r="HM70" s="71">
        <v>0</v>
      </c>
      <c r="HN70" s="71">
        <v>0</v>
      </c>
      <c r="HO70" s="71">
        <v>0</v>
      </c>
      <c r="HP70" s="71">
        <v>0</v>
      </c>
      <c r="HQ70" s="71">
        <v>0</v>
      </c>
      <c r="HR70" s="71">
        <v>0</v>
      </c>
      <c r="HS70" s="71">
        <v>0</v>
      </c>
      <c r="HT70" s="71">
        <v>0</v>
      </c>
      <c r="HU70" s="71">
        <v>0</v>
      </c>
      <c r="HV70" s="71">
        <v>0</v>
      </c>
      <c r="HW70" s="71">
        <v>0</v>
      </c>
      <c r="HX70" s="71">
        <v>0</v>
      </c>
      <c r="HY70" s="71">
        <v>0</v>
      </c>
      <c r="HZ70" s="71">
        <v>0</v>
      </c>
      <c r="IA70" s="71">
        <v>0</v>
      </c>
      <c r="IB70" s="71">
        <v>0</v>
      </c>
      <c r="IC70" s="71">
        <v>0</v>
      </c>
      <c r="ID70" s="71">
        <v>0</v>
      </c>
      <c r="IE70" s="71">
        <v>0</v>
      </c>
      <c r="IF70" s="71">
        <v>0</v>
      </c>
      <c r="IG70" s="71">
        <v>0</v>
      </c>
      <c r="IH70" s="71">
        <v>0</v>
      </c>
      <c r="II70" s="71">
        <v>0</v>
      </c>
      <c r="IJ70" s="71">
        <v>0</v>
      </c>
      <c r="IK70" s="71">
        <v>0</v>
      </c>
      <c r="IL70" s="71">
        <v>0</v>
      </c>
      <c r="IM70" s="71">
        <v>0</v>
      </c>
      <c r="IN70" s="71">
        <v>0</v>
      </c>
      <c r="IO70" s="71">
        <v>0</v>
      </c>
      <c r="IP70" s="71">
        <v>0</v>
      </c>
      <c r="IQ70" s="71">
        <v>0</v>
      </c>
      <c r="IR70" s="71">
        <v>0</v>
      </c>
      <c r="IS70" s="71">
        <v>0</v>
      </c>
      <c r="IT70" s="71">
        <v>0</v>
      </c>
      <c r="IU70" s="71">
        <v>0</v>
      </c>
      <c r="IV70" s="71">
        <v>0</v>
      </c>
      <c r="IW70" s="71">
        <v>0</v>
      </c>
      <c r="IX70" s="71">
        <v>0</v>
      </c>
      <c r="IY70" s="71">
        <v>0</v>
      </c>
      <c r="IZ70" s="71">
        <v>0</v>
      </c>
      <c r="JA70" s="71">
        <v>0</v>
      </c>
      <c r="JB70" s="71">
        <v>1</v>
      </c>
      <c r="JC70" s="71">
        <v>0</v>
      </c>
      <c r="JD70" s="71">
        <v>0</v>
      </c>
      <c r="JE70" s="71">
        <v>0</v>
      </c>
      <c r="JF70" s="71">
        <v>0</v>
      </c>
      <c r="JG70" s="71">
        <v>0</v>
      </c>
      <c r="JH70" s="71">
        <v>0</v>
      </c>
      <c r="JI70" s="71">
        <v>0</v>
      </c>
      <c r="JJ70" s="71">
        <v>0</v>
      </c>
      <c r="JK70" s="71">
        <v>0</v>
      </c>
      <c r="JL70" s="71">
        <v>0</v>
      </c>
      <c r="JM70" s="71">
        <v>0</v>
      </c>
      <c r="JN70" s="71">
        <v>0</v>
      </c>
      <c r="JO70" s="71">
        <v>0</v>
      </c>
      <c r="JP70" s="71">
        <v>0</v>
      </c>
      <c r="JQ70" s="71">
        <v>0</v>
      </c>
      <c r="JR70" s="71">
        <v>0</v>
      </c>
      <c r="JS70" s="71">
        <v>0</v>
      </c>
      <c r="JT70" s="71">
        <v>0</v>
      </c>
      <c r="JU70" s="71">
        <v>0</v>
      </c>
      <c r="JV70" s="71">
        <v>0</v>
      </c>
      <c r="JW70" s="71">
        <v>0</v>
      </c>
      <c r="JX70" s="71">
        <v>0</v>
      </c>
      <c r="JY70" s="71">
        <v>0</v>
      </c>
      <c r="JZ70" s="71">
        <v>0</v>
      </c>
      <c r="KA70" s="71">
        <v>0</v>
      </c>
      <c r="KB70" s="71">
        <v>0</v>
      </c>
      <c r="KC70" s="71">
        <v>0</v>
      </c>
      <c r="KD70" s="71">
        <v>0</v>
      </c>
      <c r="KE70" s="71">
        <v>0</v>
      </c>
      <c r="KF70" s="71">
        <v>0</v>
      </c>
      <c r="KG70" s="71">
        <v>0</v>
      </c>
      <c r="KH70" s="71">
        <v>0</v>
      </c>
      <c r="KI70" s="71">
        <v>1</v>
      </c>
      <c r="KJ70" s="71">
        <v>1</v>
      </c>
      <c r="KK70" s="71">
        <v>1</v>
      </c>
      <c r="KL70" s="71">
        <v>0</v>
      </c>
      <c r="KM70" s="71">
        <v>0</v>
      </c>
      <c r="KN70" s="71">
        <v>0</v>
      </c>
      <c r="KO70" s="71">
        <v>0</v>
      </c>
      <c r="KP70" s="71">
        <v>0</v>
      </c>
      <c r="KQ70" s="71">
        <v>0</v>
      </c>
      <c r="KR70" s="71">
        <v>0</v>
      </c>
      <c r="KS70" s="71">
        <v>0</v>
      </c>
      <c r="KT70" s="71">
        <v>0</v>
      </c>
      <c r="KU70" s="71">
        <v>0</v>
      </c>
      <c r="KV70" s="71">
        <v>0</v>
      </c>
      <c r="KW70" s="71">
        <v>0</v>
      </c>
      <c r="KX70" s="71">
        <v>0</v>
      </c>
      <c r="KY70" s="71">
        <v>0</v>
      </c>
      <c r="KZ70" s="71">
        <v>0</v>
      </c>
      <c r="LA70" s="71">
        <v>0</v>
      </c>
      <c r="LB70" s="71">
        <v>0</v>
      </c>
      <c r="LC70" s="71">
        <v>0</v>
      </c>
      <c r="LD70" s="71">
        <v>0</v>
      </c>
      <c r="LE70" s="71">
        <v>0</v>
      </c>
      <c r="LF70" s="71">
        <v>0</v>
      </c>
      <c r="LG70" s="71">
        <v>0</v>
      </c>
      <c r="LH70" s="71">
        <v>0</v>
      </c>
      <c r="LI70" s="71">
        <v>0</v>
      </c>
      <c r="LJ70" s="71">
        <v>0</v>
      </c>
      <c r="LK70" s="71">
        <v>0</v>
      </c>
      <c r="LL70" s="71">
        <v>0</v>
      </c>
      <c r="LM70" s="71">
        <v>0</v>
      </c>
      <c r="LN70" s="71">
        <v>0</v>
      </c>
      <c r="LO70" s="71">
        <v>0</v>
      </c>
      <c r="LP70" s="71">
        <v>0</v>
      </c>
      <c r="LQ70" s="71">
        <v>0</v>
      </c>
      <c r="LR70" s="71">
        <v>0</v>
      </c>
      <c r="LS70" s="71">
        <v>0</v>
      </c>
      <c r="LT70" s="71">
        <v>0</v>
      </c>
    </row>
    <row r="71" spans="1:332">
      <c r="A71" s="71" t="s">
        <v>57</v>
      </c>
      <c r="B71" s="71" t="s">
        <v>42</v>
      </c>
      <c r="C71" s="71">
        <v>1688001</v>
      </c>
      <c r="D71" s="71" t="s">
        <v>101</v>
      </c>
      <c r="E71" s="71" t="s">
        <v>104</v>
      </c>
      <c r="F71" s="71" t="s">
        <v>2116</v>
      </c>
      <c r="G71" s="71">
        <v>16000</v>
      </c>
      <c r="H71" s="71">
        <v>1704000</v>
      </c>
      <c r="I71" s="71" t="s">
        <v>75</v>
      </c>
      <c r="J71" s="71">
        <v>6.2500000000000003E-3</v>
      </c>
      <c r="K71" s="71">
        <v>0</v>
      </c>
      <c r="L71" s="71" t="s">
        <v>75</v>
      </c>
      <c r="M71" s="71">
        <v>1.0129999999999999</v>
      </c>
      <c r="N71" s="71">
        <v>1.1859999999999999</v>
      </c>
      <c r="O71" s="71">
        <v>1.1060000000000001</v>
      </c>
      <c r="P71" s="71">
        <v>1.2290000000000001</v>
      </c>
      <c r="Q71" s="71">
        <v>1.109</v>
      </c>
      <c r="R71" s="71">
        <v>1.0620000000000001</v>
      </c>
      <c r="S71" s="71">
        <v>1.1279999999999999</v>
      </c>
      <c r="T71" s="71">
        <v>1.0920000000000001</v>
      </c>
      <c r="U71" s="71">
        <v>1.087</v>
      </c>
      <c r="V71" s="71">
        <v>0.91549999999999998</v>
      </c>
      <c r="W71" s="71">
        <v>1.1479999999999999</v>
      </c>
      <c r="X71" s="71">
        <v>1.0840000000000001</v>
      </c>
      <c r="Y71" s="71">
        <v>1.091</v>
      </c>
      <c r="Z71" s="71">
        <v>1.2050000000000001</v>
      </c>
      <c r="AA71" s="71">
        <v>1.1379999999999999</v>
      </c>
      <c r="AB71" s="71">
        <v>1.103</v>
      </c>
      <c r="AC71" s="71">
        <v>1.054</v>
      </c>
      <c r="AD71" s="71">
        <v>1.177</v>
      </c>
      <c r="AE71" s="71">
        <v>1.135</v>
      </c>
      <c r="AF71" s="71">
        <v>1.153</v>
      </c>
      <c r="AG71" s="71">
        <v>1.054</v>
      </c>
      <c r="AH71" s="71">
        <v>1.1599999999999999</v>
      </c>
      <c r="AI71" s="71">
        <v>1.107</v>
      </c>
      <c r="AJ71" s="71">
        <v>1.1379999999999999</v>
      </c>
      <c r="AK71" s="71">
        <v>1.1950000000000001</v>
      </c>
      <c r="AL71" s="71">
        <v>1.135</v>
      </c>
      <c r="AM71" s="71">
        <v>1.1020000000000001</v>
      </c>
      <c r="AN71" s="71">
        <v>1.2050000000000001</v>
      </c>
      <c r="AO71" s="71">
        <v>1.0720000000000001</v>
      </c>
      <c r="AP71" s="71">
        <v>1.1379999999999999</v>
      </c>
      <c r="AQ71" s="71">
        <v>1.194</v>
      </c>
      <c r="AR71" s="71">
        <v>1.1890000000000001</v>
      </c>
      <c r="AS71" s="71">
        <v>1.048</v>
      </c>
      <c r="AT71" s="71">
        <v>1.073</v>
      </c>
      <c r="AU71" s="71">
        <v>1.081</v>
      </c>
      <c r="AV71" s="71">
        <v>1.0089999999999999</v>
      </c>
      <c r="AW71" s="71">
        <v>1.1779999999999999</v>
      </c>
      <c r="AX71" s="71">
        <v>1.0740000000000001</v>
      </c>
      <c r="AY71" s="71">
        <v>1.0549999999999999</v>
      </c>
      <c r="AZ71" s="71">
        <v>1.131</v>
      </c>
      <c r="BA71" s="71">
        <v>1.1459999999999999</v>
      </c>
      <c r="BB71" s="71">
        <v>1.04</v>
      </c>
      <c r="BC71" s="71">
        <v>1.266</v>
      </c>
      <c r="BD71" s="71">
        <v>1.1140000000000001</v>
      </c>
      <c r="BE71" s="71">
        <v>1.0720000000000001</v>
      </c>
      <c r="BF71" s="71">
        <v>1.0680000000000001</v>
      </c>
      <c r="BG71" s="71">
        <v>1.117</v>
      </c>
      <c r="BH71" s="71">
        <v>1.17</v>
      </c>
      <c r="BI71" s="71">
        <v>1.042</v>
      </c>
      <c r="BJ71" s="71">
        <v>1.1850000000000001</v>
      </c>
      <c r="BK71" s="71">
        <v>1.0669999999999999</v>
      </c>
      <c r="BL71" s="71">
        <v>1.1679999999999999</v>
      </c>
      <c r="BM71" s="71">
        <v>0.98709999999999998</v>
      </c>
      <c r="BN71" s="71">
        <v>1.2290000000000001</v>
      </c>
      <c r="BO71" s="71">
        <v>1.0029999999999999</v>
      </c>
      <c r="BP71" s="71">
        <v>1.149</v>
      </c>
      <c r="BQ71" s="71">
        <v>1.198</v>
      </c>
      <c r="BR71" s="71">
        <v>1.1619999999999999</v>
      </c>
      <c r="BS71" s="71">
        <v>1.051E-2</v>
      </c>
      <c r="BT71" s="71">
        <v>0.91559999999999997</v>
      </c>
      <c r="BU71" s="71">
        <v>0.81030000000000002</v>
      </c>
      <c r="BV71" s="71">
        <v>0.71050000000000002</v>
      </c>
      <c r="BW71" s="71">
        <v>3.1970000000000002E-4</v>
      </c>
      <c r="BX71" s="71">
        <v>1.1220000000000001</v>
      </c>
      <c r="BY71" s="71">
        <v>1.2010000000000001</v>
      </c>
      <c r="BZ71" s="71">
        <v>1.1000000000000001</v>
      </c>
      <c r="CA71" s="71">
        <v>1.1020000000000001</v>
      </c>
      <c r="CB71" s="71">
        <v>1.097</v>
      </c>
      <c r="CC71" s="71">
        <v>1.2330000000000001</v>
      </c>
      <c r="CD71" s="71">
        <v>1.19</v>
      </c>
      <c r="CE71" s="71">
        <v>1.0740000000000001</v>
      </c>
      <c r="CF71" s="71">
        <v>0.87839999999999996</v>
      </c>
      <c r="CG71" s="71">
        <v>0.90380000000000005</v>
      </c>
      <c r="CH71" s="71">
        <v>1.133</v>
      </c>
      <c r="CI71" s="71">
        <v>1.08</v>
      </c>
      <c r="CJ71" s="71">
        <v>1.19</v>
      </c>
      <c r="CK71" s="71">
        <v>1.2849999999999999</v>
      </c>
      <c r="CL71" s="71">
        <v>1.173</v>
      </c>
      <c r="CM71" s="71">
        <v>1.2649999999999999</v>
      </c>
      <c r="CN71" s="71">
        <v>1.17</v>
      </c>
      <c r="CO71" s="71">
        <v>1.0920000000000001</v>
      </c>
      <c r="CP71" s="71">
        <v>1.1100000000000001</v>
      </c>
      <c r="CQ71" s="71">
        <v>1.1779999999999999</v>
      </c>
      <c r="CR71" s="71">
        <v>1.2170000000000001</v>
      </c>
      <c r="CS71" s="71">
        <v>1.232</v>
      </c>
      <c r="CT71" s="71">
        <v>1.0680000000000001</v>
      </c>
      <c r="CU71" s="71">
        <v>1.0469999999999999</v>
      </c>
      <c r="CV71" s="71">
        <v>1.1259999999999999</v>
      </c>
      <c r="CW71" s="71">
        <v>1.1619999999999999</v>
      </c>
      <c r="CX71" s="71">
        <v>1.1140000000000001</v>
      </c>
      <c r="CY71" s="71">
        <v>1.18</v>
      </c>
      <c r="CZ71" s="71">
        <v>1.1040000000000001</v>
      </c>
      <c r="DA71" s="71">
        <v>1.1679999999999999</v>
      </c>
      <c r="DB71" s="71">
        <v>1.1040000000000001</v>
      </c>
      <c r="DC71" s="71">
        <v>1.151</v>
      </c>
      <c r="DD71" s="71">
        <v>1.07</v>
      </c>
      <c r="DE71" s="71">
        <v>1.0409999999999999</v>
      </c>
      <c r="DF71" s="71">
        <v>1.1000000000000001</v>
      </c>
      <c r="DG71" s="71">
        <v>8.9230000000000004E-2</v>
      </c>
      <c r="DH71" s="71">
        <v>1.179</v>
      </c>
      <c r="DI71" s="71">
        <v>1.194</v>
      </c>
      <c r="DJ71" s="71">
        <v>0.95020000000000004</v>
      </c>
      <c r="DK71" s="71">
        <v>1.1339999999999999</v>
      </c>
      <c r="DL71" s="71">
        <v>1.1180000000000001</v>
      </c>
      <c r="DM71" s="71">
        <v>0.8347</v>
      </c>
      <c r="DN71" s="71">
        <v>0.86219999999999997</v>
      </c>
      <c r="DO71" s="71">
        <v>1.0289999999999999</v>
      </c>
      <c r="DP71" s="71">
        <v>0.86399999999999999</v>
      </c>
      <c r="DQ71" s="71">
        <v>1.1659999999999999</v>
      </c>
      <c r="DR71" s="71">
        <v>1.119</v>
      </c>
      <c r="DS71" s="71">
        <v>1.153</v>
      </c>
      <c r="DT71" s="71">
        <v>1.24</v>
      </c>
      <c r="DU71" s="71">
        <v>1.077</v>
      </c>
      <c r="DV71" s="71">
        <v>1.1659999999999999</v>
      </c>
      <c r="DW71" s="71">
        <v>0.39600000000000002</v>
      </c>
      <c r="DX71" s="71">
        <v>1.081</v>
      </c>
      <c r="DY71" s="71">
        <v>1.137</v>
      </c>
      <c r="DZ71" s="71">
        <v>1.127</v>
      </c>
      <c r="EA71" s="71">
        <v>1.194</v>
      </c>
      <c r="EB71" s="71">
        <v>1.1619999999999999</v>
      </c>
      <c r="EC71" s="71">
        <v>1.038</v>
      </c>
      <c r="ED71" s="71">
        <v>1.17</v>
      </c>
      <c r="EE71" s="71">
        <v>1.1719999999999999</v>
      </c>
      <c r="EF71" s="71">
        <v>1.099</v>
      </c>
      <c r="EG71" s="71">
        <v>1.206</v>
      </c>
      <c r="EH71" s="71">
        <v>1.1559999999999999</v>
      </c>
      <c r="EI71" s="71">
        <v>1.143</v>
      </c>
      <c r="EJ71" s="71">
        <v>0.93569999999999998</v>
      </c>
      <c r="EK71" s="71">
        <v>1.157</v>
      </c>
      <c r="EL71" s="71">
        <v>1.1859999999999999</v>
      </c>
      <c r="EM71" s="71">
        <v>1.1830000000000001</v>
      </c>
      <c r="EN71" s="71">
        <v>1.131</v>
      </c>
      <c r="EO71" s="71">
        <v>1.1599999999999999</v>
      </c>
      <c r="EP71" s="71">
        <v>1.101</v>
      </c>
      <c r="EQ71" s="71">
        <v>1.1020000000000001</v>
      </c>
      <c r="ER71" s="71">
        <v>1.129</v>
      </c>
      <c r="ES71" s="71">
        <v>0.95050000000000001</v>
      </c>
      <c r="ET71" s="71">
        <v>1.226</v>
      </c>
      <c r="EU71" s="71">
        <v>1.27</v>
      </c>
      <c r="EV71" s="71">
        <v>1.1020000000000001</v>
      </c>
      <c r="EW71" s="71">
        <v>1.1279999999999999</v>
      </c>
      <c r="EX71" s="71">
        <v>1.1919999999999999</v>
      </c>
      <c r="EY71" s="71">
        <v>1.18</v>
      </c>
      <c r="EZ71" s="71">
        <v>1.18</v>
      </c>
      <c r="FA71" s="71">
        <v>1.1719999999999999</v>
      </c>
      <c r="FB71" s="71">
        <v>1.1220000000000001</v>
      </c>
      <c r="FC71" s="71">
        <v>1.1639999999999999</v>
      </c>
      <c r="FD71" s="71">
        <v>1.1200000000000001</v>
      </c>
      <c r="FE71" s="71">
        <v>1.121</v>
      </c>
      <c r="FF71" s="71">
        <v>2.14</v>
      </c>
      <c r="FG71" s="71">
        <v>1.175</v>
      </c>
      <c r="FH71" s="71">
        <v>1.19</v>
      </c>
      <c r="FI71" s="71">
        <v>1.0900000000000001</v>
      </c>
      <c r="FJ71" s="71">
        <v>1.099</v>
      </c>
      <c r="FK71" s="71">
        <v>1.18</v>
      </c>
      <c r="FL71" s="71">
        <v>1.2130000000000001</v>
      </c>
      <c r="FM71" s="71">
        <v>1.141</v>
      </c>
      <c r="FN71" s="71">
        <v>1.1299999999999999</v>
      </c>
      <c r="FO71" s="71">
        <v>1.1040000000000001</v>
      </c>
      <c r="FP71" s="71">
        <v>1.248</v>
      </c>
      <c r="FQ71" s="71">
        <v>0</v>
      </c>
      <c r="FR71" s="71">
        <v>0</v>
      </c>
      <c r="FS71" s="71">
        <v>0</v>
      </c>
      <c r="FT71" s="71">
        <v>0</v>
      </c>
      <c r="FU71" s="71">
        <v>0</v>
      </c>
      <c r="FV71" s="71">
        <v>0</v>
      </c>
      <c r="FW71" s="71">
        <v>0</v>
      </c>
      <c r="FX71" s="71">
        <v>0</v>
      </c>
      <c r="FY71" s="71">
        <v>0</v>
      </c>
      <c r="FZ71" s="71">
        <v>0</v>
      </c>
      <c r="GA71" s="71">
        <v>0</v>
      </c>
      <c r="GB71" s="71">
        <v>0</v>
      </c>
      <c r="GC71" s="71">
        <v>0</v>
      </c>
      <c r="GD71" s="71">
        <v>0</v>
      </c>
      <c r="GE71" s="71">
        <v>0</v>
      </c>
      <c r="GF71" s="71">
        <v>0</v>
      </c>
      <c r="GG71" s="71">
        <v>0</v>
      </c>
      <c r="GH71" s="71">
        <v>0</v>
      </c>
      <c r="GI71" s="71">
        <v>0</v>
      </c>
      <c r="GJ71" s="71">
        <v>0</v>
      </c>
      <c r="GK71" s="71">
        <v>0</v>
      </c>
      <c r="GL71" s="71">
        <v>0</v>
      </c>
      <c r="GM71" s="71">
        <v>0</v>
      </c>
      <c r="GN71" s="71">
        <v>0</v>
      </c>
      <c r="GO71" s="71">
        <v>0</v>
      </c>
      <c r="GP71" s="71">
        <v>0</v>
      </c>
      <c r="GQ71" s="71">
        <v>0</v>
      </c>
      <c r="GR71" s="71">
        <v>0</v>
      </c>
      <c r="GS71" s="71">
        <v>0</v>
      </c>
      <c r="GT71" s="71">
        <v>0</v>
      </c>
      <c r="GU71" s="71">
        <v>0</v>
      </c>
      <c r="GV71" s="71">
        <v>0</v>
      </c>
      <c r="GW71" s="71">
        <v>0</v>
      </c>
      <c r="GX71" s="71">
        <v>0</v>
      </c>
      <c r="GY71" s="71">
        <v>0</v>
      </c>
      <c r="GZ71" s="71">
        <v>0</v>
      </c>
      <c r="HA71" s="71">
        <v>0</v>
      </c>
      <c r="HB71" s="71">
        <v>0</v>
      </c>
      <c r="HC71" s="71">
        <v>0</v>
      </c>
      <c r="HD71" s="71">
        <v>0</v>
      </c>
      <c r="HE71" s="71">
        <v>0</v>
      </c>
      <c r="HF71" s="71">
        <v>0</v>
      </c>
      <c r="HG71" s="71">
        <v>0</v>
      </c>
      <c r="HH71" s="71">
        <v>0</v>
      </c>
      <c r="HI71" s="71">
        <v>0</v>
      </c>
      <c r="HJ71" s="71">
        <v>0</v>
      </c>
      <c r="HK71" s="71">
        <v>0</v>
      </c>
      <c r="HL71" s="71">
        <v>0</v>
      </c>
      <c r="HM71" s="71">
        <v>0</v>
      </c>
      <c r="HN71" s="71">
        <v>0</v>
      </c>
      <c r="HO71" s="71">
        <v>0</v>
      </c>
      <c r="HP71" s="71">
        <v>0</v>
      </c>
      <c r="HQ71" s="71">
        <v>0</v>
      </c>
      <c r="HR71" s="71">
        <v>0</v>
      </c>
      <c r="HS71" s="71">
        <v>0</v>
      </c>
      <c r="HT71" s="71">
        <v>0</v>
      </c>
      <c r="HU71" s="71">
        <v>0</v>
      </c>
      <c r="HV71" s="71">
        <v>0</v>
      </c>
      <c r="HW71" s="71">
        <v>0</v>
      </c>
      <c r="HX71" s="71">
        <v>0</v>
      </c>
      <c r="HY71" s="71">
        <v>0</v>
      </c>
      <c r="HZ71" s="71">
        <v>0</v>
      </c>
      <c r="IA71" s="71">
        <v>0</v>
      </c>
      <c r="IB71" s="71">
        <v>0</v>
      </c>
      <c r="IC71" s="71">
        <v>0</v>
      </c>
      <c r="ID71" s="71">
        <v>0</v>
      </c>
      <c r="IE71" s="71">
        <v>0</v>
      </c>
      <c r="IF71" s="71">
        <v>0</v>
      </c>
      <c r="IG71" s="71">
        <v>0</v>
      </c>
      <c r="IH71" s="71">
        <v>0</v>
      </c>
      <c r="II71" s="71">
        <v>0</v>
      </c>
      <c r="IJ71" s="71">
        <v>0</v>
      </c>
      <c r="IK71" s="71">
        <v>0</v>
      </c>
      <c r="IL71" s="71">
        <v>0</v>
      </c>
      <c r="IM71" s="71">
        <v>0</v>
      </c>
      <c r="IN71" s="71">
        <v>0</v>
      </c>
      <c r="IO71" s="71">
        <v>0</v>
      </c>
      <c r="IP71" s="71">
        <v>0</v>
      </c>
      <c r="IQ71" s="71">
        <v>0</v>
      </c>
      <c r="IR71" s="71">
        <v>0</v>
      </c>
      <c r="IS71" s="71">
        <v>0</v>
      </c>
      <c r="IT71" s="71">
        <v>0</v>
      </c>
      <c r="IU71" s="71">
        <v>0</v>
      </c>
      <c r="IV71" s="71">
        <v>0</v>
      </c>
      <c r="IW71" s="71">
        <v>0</v>
      </c>
      <c r="IX71" s="71">
        <v>0</v>
      </c>
      <c r="IY71" s="71">
        <v>0</v>
      </c>
      <c r="IZ71" s="71">
        <v>0</v>
      </c>
      <c r="JA71" s="71">
        <v>0</v>
      </c>
      <c r="JB71" s="71">
        <v>0</v>
      </c>
      <c r="JC71" s="71">
        <v>0</v>
      </c>
      <c r="JD71" s="71">
        <v>0</v>
      </c>
      <c r="JE71" s="71">
        <v>0</v>
      </c>
      <c r="JF71" s="71">
        <v>0</v>
      </c>
      <c r="JG71" s="71">
        <v>0</v>
      </c>
      <c r="JH71" s="71">
        <v>0</v>
      </c>
      <c r="JI71" s="71">
        <v>0</v>
      </c>
      <c r="JJ71" s="71">
        <v>0</v>
      </c>
      <c r="JK71" s="71">
        <v>0</v>
      </c>
      <c r="JL71" s="71">
        <v>0</v>
      </c>
      <c r="JM71" s="71">
        <v>0</v>
      </c>
      <c r="JN71" s="71">
        <v>0</v>
      </c>
      <c r="JO71" s="71">
        <v>0</v>
      </c>
      <c r="JP71" s="71">
        <v>0</v>
      </c>
      <c r="JQ71" s="71">
        <v>0</v>
      </c>
      <c r="JR71" s="71">
        <v>0</v>
      </c>
      <c r="JS71" s="71">
        <v>0</v>
      </c>
      <c r="JT71" s="71">
        <v>0</v>
      </c>
      <c r="JU71" s="71">
        <v>0</v>
      </c>
      <c r="JV71" s="71">
        <v>0</v>
      </c>
      <c r="JW71" s="71">
        <v>0</v>
      </c>
      <c r="JX71" s="71">
        <v>0</v>
      </c>
      <c r="JY71" s="71">
        <v>0</v>
      </c>
      <c r="JZ71" s="71">
        <v>0</v>
      </c>
      <c r="KA71" s="71">
        <v>0</v>
      </c>
      <c r="KB71" s="71">
        <v>0</v>
      </c>
      <c r="KC71" s="71">
        <v>0</v>
      </c>
      <c r="KD71" s="71">
        <v>0</v>
      </c>
      <c r="KE71" s="71">
        <v>0</v>
      </c>
      <c r="KF71" s="71">
        <v>0</v>
      </c>
      <c r="KG71" s="71">
        <v>0</v>
      </c>
      <c r="KH71" s="71">
        <v>0</v>
      </c>
      <c r="KI71" s="71">
        <v>0</v>
      </c>
      <c r="KJ71" s="71">
        <v>0</v>
      </c>
      <c r="KK71" s="71">
        <v>0</v>
      </c>
      <c r="KL71" s="71">
        <v>0</v>
      </c>
      <c r="KM71" s="71">
        <v>0</v>
      </c>
      <c r="KN71" s="71">
        <v>0</v>
      </c>
      <c r="KO71" s="71">
        <v>0</v>
      </c>
      <c r="KP71" s="71">
        <v>0</v>
      </c>
      <c r="KQ71" s="71">
        <v>0</v>
      </c>
      <c r="KR71" s="71">
        <v>0</v>
      </c>
      <c r="KS71" s="71">
        <v>0</v>
      </c>
      <c r="KT71" s="71">
        <v>0</v>
      </c>
      <c r="KU71" s="71">
        <v>0</v>
      </c>
      <c r="KV71" s="71">
        <v>0</v>
      </c>
      <c r="KW71" s="71">
        <v>0</v>
      </c>
      <c r="KX71" s="71">
        <v>0</v>
      </c>
      <c r="KY71" s="71">
        <v>0</v>
      </c>
      <c r="KZ71" s="71">
        <v>0</v>
      </c>
      <c r="LA71" s="71">
        <v>0</v>
      </c>
      <c r="LB71" s="71">
        <v>0</v>
      </c>
      <c r="LC71" s="71">
        <v>0</v>
      </c>
      <c r="LD71" s="71">
        <v>0</v>
      </c>
      <c r="LE71" s="71">
        <v>0</v>
      </c>
      <c r="LF71" s="71">
        <v>0</v>
      </c>
      <c r="LG71" s="71">
        <v>0</v>
      </c>
      <c r="LH71" s="71">
        <v>0</v>
      </c>
      <c r="LI71" s="71">
        <v>0</v>
      </c>
      <c r="LJ71" s="71">
        <v>1</v>
      </c>
      <c r="LK71" s="71">
        <v>0</v>
      </c>
      <c r="LL71" s="71">
        <v>0</v>
      </c>
      <c r="LM71" s="71">
        <v>0</v>
      </c>
      <c r="LN71" s="71">
        <v>0</v>
      </c>
      <c r="LO71" s="71">
        <v>0</v>
      </c>
      <c r="LP71" s="71">
        <v>0</v>
      </c>
      <c r="LQ71" s="71">
        <v>0</v>
      </c>
      <c r="LR71" s="71">
        <v>0</v>
      </c>
      <c r="LS71" s="71">
        <v>0</v>
      </c>
      <c r="LT71" s="71">
        <v>0</v>
      </c>
    </row>
    <row r="72" spans="1:332">
      <c r="A72" s="71" t="s">
        <v>58</v>
      </c>
      <c r="B72" s="71" t="s">
        <v>42</v>
      </c>
      <c r="C72" s="71">
        <v>1838001</v>
      </c>
      <c r="D72" s="71" t="s">
        <v>101</v>
      </c>
      <c r="E72" s="71" t="s">
        <v>104</v>
      </c>
      <c r="F72" s="71" t="s">
        <v>2116</v>
      </c>
      <c r="G72" s="71">
        <v>96000</v>
      </c>
      <c r="H72" s="71">
        <v>1934000</v>
      </c>
      <c r="I72" s="71" t="s">
        <v>75</v>
      </c>
      <c r="J72" s="71">
        <v>1.2500000000000001E-2</v>
      </c>
      <c r="K72" s="71">
        <v>0.276615</v>
      </c>
      <c r="L72" s="71" t="s">
        <v>1757</v>
      </c>
      <c r="M72" s="71">
        <v>0.99729999999999996</v>
      </c>
      <c r="N72" s="71">
        <v>1.143</v>
      </c>
      <c r="O72" s="71">
        <v>1.113</v>
      </c>
      <c r="P72" s="71">
        <v>1.214</v>
      </c>
      <c r="Q72" s="71">
        <v>1.1040000000000001</v>
      </c>
      <c r="R72" s="71">
        <v>1.056</v>
      </c>
      <c r="S72" s="71">
        <v>1.1339999999999999</v>
      </c>
      <c r="T72" s="71">
        <v>1.3180000000000001</v>
      </c>
      <c r="U72" s="71">
        <v>1.1559999999999999</v>
      </c>
      <c r="V72" s="71">
        <v>0.88429999999999997</v>
      </c>
      <c r="W72" s="71">
        <v>1.1140000000000001</v>
      </c>
      <c r="X72" s="71">
        <v>1.0489999999999999</v>
      </c>
      <c r="Y72" s="71">
        <v>1.147</v>
      </c>
      <c r="Z72" s="71">
        <v>1.1579999999999999</v>
      </c>
      <c r="AA72" s="71">
        <v>1.0860000000000001</v>
      </c>
      <c r="AB72" s="71">
        <v>1.101</v>
      </c>
      <c r="AC72" s="71">
        <v>1.05</v>
      </c>
      <c r="AD72" s="71">
        <v>1.1819999999999999</v>
      </c>
      <c r="AE72" s="71">
        <v>1.1679999999999999</v>
      </c>
      <c r="AF72" s="71">
        <v>1.1850000000000001</v>
      </c>
      <c r="AG72" s="71">
        <v>1.2270000000000001</v>
      </c>
      <c r="AH72" s="71">
        <v>1.153</v>
      </c>
      <c r="AI72" s="71">
        <v>1.137</v>
      </c>
      <c r="AJ72" s="71">
        <v>1.1559999999999999</v>
      </c>
      <c r="AK72" s="71">
        <v>1.1379999999999999</v>
      </c>
      <c r="AL72" s="71">
        <v>1.123</v>
      </c>
      <c r="AM72" s="71">
        <v>1.08</v>
      </c>
      <c r="AN72" s="71">
        <v>1.161</v>
      </c>
      <c r="AO72" s="71">
        <v>1.0720000000000001</v>
      </c>
      <c r="AP72" s="71">
        <v>1.1419999999999999</v>
      </c>
      <c r="AQ72" s="71">
        <v>1.1479999999999999</v>
      </c>
      <c r="AR72" s="71">
        <v>1.1619999999999999</v>
      </c>
      <c r="AS72" s="71">
        <v>1.0940000000000001</v>
      </c>
      <c r="AT72" s="71">
        <v>1.137</v>
      </c>
      <c r="AU72" s="71">
        <v>1.2969999999999999</v>
      </c>
      <c r="AV72" s="71">
        <v>1.173</v>
      </c>
      <c r="AW72" s="71">
        <v>1.397</v>
      </c>
      <c r="AX72" s="71">
        <v>1.2470000000000001</v>
      </c>
      <c r="AY72" s="71">
        <v>1.2569999999999999</v>
      </c>
      <c r="AZ72" s="71">
        <v>1.3220000000000001</v>
      </c>
      <c r="BA72" s="71">
        <v>1.161</v>
      </c>
      <c r="BB72" s="71">
        <v>1.093</v>
      </c>
      <c r="BC72" s="71">
        <v>1.24</v>
      </c>
      <c r="BD72" s="71">
        <v>1.1459999999999999</v>
      </c>
      <c r="BE72" s="71">
        <v>1.087</v>
      </c>
      <c r="BF72" s="71">
        <v>1.048</v>
      </c>
      <c r="BG72" s="71">
        <v>1.1200000000000001</v>
      </c>
      <c r="BH72" s="71">
        <v>1.159</v>
      </c>
      <c r="BI72" s="71">
        <v>1.0620000000000001</v>
      </c>
      <c r="BJ72" s="71">
        <v>1.149</v>
      </c>
      <c r="BK72" s="71">
        <v>1.117</v>
      </c>
      <c r="BL72" s="71">
        <v>1.135</v>
      </c>
      <c r="BM72" s="71">
        <v>1.0029999999999999</v>
      </c>
      <c r="BN72" s="71">
        <v>1.2</v>
      </c>
      <c r="BO72" s="71">
        <v>1.018</v>
      </c>
      <c r="BP72" s="71">
        <v>2.2320000000000002</v>
      </c>
      <c r="BQ72" s="71">
        <v>1.177</v>
      </c>
      <c r="BR72" s="71">
        <v>1.1200000000000001</v>
      </c>
      <c r="BS72" s="71">
        <v>0.97940000000000005</v>
      </c>
      <c r="BT72" s="71">
        <v>1.048</v>
      </c>
      <c r="BU72" s="71">
        <v>0.80030000000000001</v>
      </c>
      <c r="BV72" s="71">
        <v>0.69469999999999998</v>
      </c>
      <c r="BW72" s="71">
        <v>3.189E-4</v>
      </c>
      <c r="BX72" s="71">
        <v>1.111</v>
      </c>
      <c r="BY72" s="71">
        <v>1.1679999999999999</v>
      </c>
      <c r="BZ72" s="71">
        <v>1.1559999999999999</v>
      </c>
      <c r="CA72" s="71">
        <v>1.121</v>
      </c>
      <c r="CB72" s="71">
        <v>1.006</v>
      </c>
      <c r="CC72" s="71">
        <v>1.2010000000000001</v>
      </c>
      <c r="CD72" s="71">
        <v>1.143</v>
      </c>
      <c r="CE72" s="71">
        <v>1.137</v>
      </c>
      <c r="CF72" s="71">
        <v>1.006</v>
      </c>
      <c r="CG72" s="71">
        <v>1.032</v>
      </c>
      <c r="CH72" s="71">
        <v>1.2070000000000001</v>
      </c>
      <c r="CI72" s="71">
        <v>1.1000000000000001</v>
      </c>
      <c r="CJ72" s="71">
        <v>1.2030000000000001</v>
      </c>
      <c r="CK72" s="71">
        <v>1.26</v>
      </c>
      <c r="CL72" s="71">
        <v>1.181</v>
      </c>
      <c r="CM72" s="71">
        <v>1.208</v>
      </c>
      <c r="CN72" s="71">
        <v>1.151</v>
      </c>
      <c r="CO72" s="71">
        <v>1.1100000000000001</v>
      </c>
      <c r="CP72" s="71">
        <v>1.1499999999999999</v>
      </c>
      <c r="CQ72" s="71">
        <v>1.1659999999999999</v>
      </c>
      <c r="CR72" s="71">
        <v>1.2230000000000001</v>
      </c>
      <c r="CS72" s="71">
        <v>1.2509999999999999</v>
      </c>
      <c r="CT72" s="71">
        <v>1.026</v>
      </c>
      <c r="CU72" s="71">
        <v>1.05</v>
      </c>
      <c r="CV72" s="71">
        <v>1.1240000000000001</v>
      </c>
      <c r="CW72" s="71">
        <v>1.1200000000000001</v>
      </c>
      <c r="CX72" s="71">
        <v>1.3220000000000001</v>
      </c>
      <c r="CY72" s="71">
        <v>2.351</v>
      </c>
      <c r="CZ72" s="71">
        <v>1.1319999999999999</v>
      </c>
      <c r="DA72" s="71">
        <v>1.153</v>
      </c>
      <c r="DB72" s="71">
        <v>1.1399999999999999</v>
      </c>
      <c r="DC72" s="71">
        <v>1.0760000000000001</v>
      </c>
      <c r="DD72" s="71">
        <v>0.97509999999999997</v>
      </c>
      <c r="DE72" s="71">
        <v>1.123</v>
      </c>
      <c r="DF72" s="71">
        <v>1.2290000000000001</v>
      </c>
      <c r="DG72" s="71">
        <v>1.123</v>
      </c>
      <c r="DH72" s="71">
        <v>1.1419999999999999</v>
      </c>
      <c r="DI72" s="71">
        <v>1.1100000000000001</v>
      </c>
      <c r="DJ72" s="71">
        <v>1.054</v>
      </c>
      <c r="DK72" s="71">
        <v>1.131</v>
      </c>
      <c r="DL72" s="71">
        <v>1.079</v>
      </c>
      <c r="DM72" s="71">
        <v>1.006</v>
      </c>
      <c r="DN72" s="71">
        <v>0.96760000000000002</v>
      </c>
      <c r="DO72" s="71">
        <v>1.0740000000000001</v>
      </c>
      <c r="DP72" s="71">
        <v>0.93469999999999998</v>
      </c>
      <c r="DQ72" s="71">
        <v>1.1870000000000001</v>
      </c>
      <c r="DR72" s="71">
        <v>1.1000000000000001</v>
      </c>
      <c r="DS72" s="71">
        <v>1.1859999999999999</v>
      </c>
      <c r="DT72" s="71">
        <v>1.218</v>
      </c>
      <c r="DU72" s="71">
        <v>1.085</v>
      </c>
      <c r="DV72" s="71">
        <v>1.151</v>
      </c>
      <c r="DW72" s="71">
        <v>0.45610000000000001</v>
      </c>
      <c r="DX72" s="71">
        <v>1.087</v>
      </c>
      <c r="DY72" s="71">
        <v>1.1299999999999999</v>
      </c>
      <c r="DZ72" s="71">
        <v>1.1419999999999999</v>
      </c>
      <c r="EA72" s="71">
        <v>1.1850000000000001</v>
      </c>
      <c r="EB72" s="71">
        <v>1.163</v>
      </c>
      <c r="EC72" s="71">
        <v>1.091</v>
      </c>
      <c r="ED72" s="71">
        <v>1.1399999999999999</v>
      </c>
      <c r="EE72" s="71">
        <v>1.3560000000000001</v>
      </c>
      <c r="EF72" s="71">
        <v>1.2609999999999999</v>
      </c>
      <c r="EG72" s="71">
        <v>1.1279999999999999</v>
      </c>
      <c r="EH72" s="71">
        <v>1.177</v>
      </c>
      <c r="EI72" s="71">
        <v>1.1220000000000001</v>
      </c>
      <c r="EJ72" s="71">
        <v>1.0089999999999999</v>
      </c>
      <c r="EK72" s="71">
        <v>1.149</v>
      </c>
      <c r="EL72" s="71">
        <v>1.1970000000000001</v>
      </c>
      <c r="EM72" s="71">
        <v>1.171</v>
      </c>
      <c r="EN72" s="71">
        <v>1.0900000000000001</v>
      </c>
      <c r="EO72" s="71">
        <v>1.1930000000000001</v>
      </c>
      <c r="EP72" s="71">
        <v>1.115</v>
      </c>
      <c r="EQ72" s="71">
        <v>1.151</v>
      </c>
      <c r="ER72" s="71">
        <v>1.244</v>
      </c>
      <c r="ES72" s="71">
        <v>1.0029999999999999</v>
      </c>
      <c r="ET72" s="71">
        <v>1.1599999999999999</v>
      </c>
      <c r="EU72" s="71">
        <v>1.194</v>
      </c>
      <c r="EV72" s="71">
        <v>1.123</v>
      </c>
      <c r="EW72" s="71">
        <v>1.1779999999999999</v>
      </c>
      <c r="EX72" s="71">
        <v>1.1819999999999999</v>
      </c>
      <c r="EY72" s="71">
        <v>1.163</v>
      </c>
      <c r="EZ72" s="71">
        <v>1.1399999999999999</v>
      </c>
      <c r="FA72" s="71">
        <v>1.1719999999999999</v>
      </c>
      <c r="FB72" s="71">
        <v>1.107</v>
      </c>
      <c r="FC72" s="71">
        <v>1.137</v>
      </c>
      <c r="FD72" s="71">
        <v>1.113</v>
      </c>
      <c r="FE72" s="71">
        <v>1.169</v>
      </c>
      <c r="FF72" s="71">
        <v>1.175</v>
      </c>
      <c r="FG72" s="71">
        <v>1.157</v>
      </c>
      <c r="FH72" s="71">
        <v>1.22</v>
      </c>
      <c r="FI72" s="71">
        <v>1.159</v>
      </c>
      <c r="FJ72" s="71">
        <v>1.1639999999999999</v>
      </c>
      <c r="FK72" s="71">
        <v>1.1890000000000001</v>
      </c>
      <c r="FL72" s="71">
        <v>1.1890000000000001</v>
      </c>
      <c r="FM72" s="71">
        <v>1.133</v>
      </c>
      <c r="FN72" s="71">
        <v>1.119</v>
      </c>
      <c r="FO72" s="71">
        <v>1.149</v>
      </c>
      <c r="FP72" s="71">
        <v>1.1870000000000001</v>
      </c>
      <c r="FQ72" s="71">
        <v>0</v>
      </c>
      <c r="FR72" s="71">
        <v>0</v>
      </c>
      <c r="FS72" s="71">
        <v>0</v>
      </c>
      <c r="FT72" s="71">
        <v>0</v>
      </c>
      <c r="FU72" s="71">
        <v>0</v>
      </c>
      <c r="FV72" s="71">
        <v>0</v>
      </c>
      <c r="FW72" s="71">
        <v>0</v>
      </c>
      <c r="FX72" s="71">
        <v>0</v>
      </c>
      <c r="FY72" s="71">
        <v>0</v>
      </c>
      <c r="FZ72" s="71">
        <v>0</v>
      </c>
      <c r="GA72" s="71">
        <v>0</v>
      </c>
      <c r="GB72" s="71">
        <v>0</v>
      </c>
      <c r="GC72" s="71">
        <v>0</v>
      </c>
      <c r="GD72" s="71">
        <v>0</v>
      </c>
      <c r="GE72" s="71">
        <v>0</v>
      </c>
      <c r="GF72" s="71">
        <v>0</v>
      </c>
      <c r="GG72" s="71">
        <v>0</v>
      </c>
      <c r="GH72" s="71">
        <v>0</v>
      </c>
      <c r="GI72" s="71">
        <v>0</v>
      </c>
      <c r="GJ72" s="71">
        <v>0</v>
      </c>
      <c r="GK72" s="71">
        <v>0</v>
      </c>
      <c r="GL72" s="71">
        <v>0</v>
      </c>
      <c r="GM72" s="71">
        <v>0</v>
      </c>
      <c r="GN72" s="71">
        <v>0</v>
      </c>
      <c r="GO72" s="71">
        <v>0</v>
      </c>
      <c r="GP72" s="71">
        <v>0</v>
      </c>
      <c r="GQ72" s="71">
        <v>0</v>
      </c>
      <c r="GR72" s="71">
        <v>0</v>
      </c>
      <c r="GS72" s="71">
        <v>0</v>
      </c>
      <c r="GT72" s="71">
        <v>0</v>
      </c>
      <c r="GU72" s="71">
        <v>0</v>
      </c>
      <c r="GV72" s="71">
        <v>0</v>
      </c>
      <c r="GW72" s="71">
        <v>0</v>
      </c>
      <c r="GX72" s="71">
        <v>0</v>
      </c>
      <c r="GY72" s="71">
        <v>0</v>
      </c>
      <c r="GZ72" s="71">
        <v>0</v>
      </c>
      <c r="HA72" s="71">
        <v>0</v>
      </c>
      <c r="HB72" s="71">
        <v>0</v>
      </c>
      <c r="HC72" s="71">
        <v>0</v>
      </c>
      <c r="HD72" s="71">
        <v>0</v>
      </c>
      <c r="HE72" s="71">
        <v>0</v>
      </c>
      <c r="HF72" s="71">
        <v>0</v>
      </c>
      <c r="HG72" s="71">
        <v>0</v>
      </c>
      <c r="HH72" s="71">
        <v>0</v>
      </c>
      <c r="HI72" s="71">
        <v>0</v>
      </c>
      <c r="HJ72" s="71">
        <v>0</v>
      </c>
      <c r="HK72" s="71">
        <v>0</v>
      </c>
      <c r="HL72" s="71">
        <v>0</v>
      </c>
      <c r="HM72" s="71">
        <v>0</v>
      </c>
      <c r="HN72" s="71">
        <v>0</v>
      </c>
      <c r="HO72" s="71">
        <v>0</v>
      </c>
      <c r="HP72" s="71">
        <v>0</v>
      </c>
      <c r="HQ72" s="71">
        <v>0</v>
      </c>
      <c r="HR72" s="71">
        <v>0</v>
      </c>
      <c r="HS72" s="71">
        <v>0</v>
      </c>
      <c r="HT72" s="71">
        <v>1</v>
      </c>
      <c r="HU72" s="71">
        <v>0</v>
      </c>
      <c r="HV72" s="71">
        <v>0</v>
      </c>
      <c r="HW72" s="71">
        <v>0</v>
      </c>
      <c r="HX72" s="71">
        <v>0</v>
      </c>
      <c r="HY72" s="71">
        <v>0</v>
      </c>
      <c r="HZ72" s="71">
        <v>0</v>
      </c>
      <c r="IA72" s="71">
        <v>0</v>
      </c>
      <c r="IB72" s="71">
        <v>0</v>
      </c>
      <c r="IC72" s="71">
        <v>0</v>
      </c>
      <c r="ID72" s="71">
        <v>0</v>
      </c>
      <c r="IE72" s="71">
        <v>0</v>
      </c>
      <c r="IF72" s="71">
        <v>0</v>
      </c>
      <c r="IG72" s="71">
        <v>0</v>
      </c>
      <c r="IH72" s="71">
        <v>0</v>
      </c>
      <c r="II72" s="71">
        <v>0</v>
      </c>
      <c r="IJ72" s="71">
        <v>0</v>
      </c>
      <c r="IK72" s="71">
        <v>0</v>
      </c>
      <c r="IL72" s="71">
        <v>0</v>
      </c>
      <c r="IM72" s="71">
        <v>0</v>
      </c>
      <c r="IN72" s="71">
        <v>0</v>
      </c>
      <c r="IO72" s="71">
        <v>0</v>
      </c>
      <c r="IP72" s="71">
        <v>0</v>
      </c>
      <c r="IQ72" s="71">
        <v>0</v>
      </c>
      <c r="IR72" s="71">
        <v>0</v>
      </c>
      <c r="IS72" s="71">
        <v>0</v>
      </c>
      <c r="IT72" s="71">
        <v>0</v>
      </c>
      <c r="IU72" s="71">
        <v>0</v>
      </c>
      <c r="IV72" s="71">
        <v>0</v>
      </c>
      <c r="IW72" s="71">
        <v>0</v>
      </c>
      <c r="IX72" s="71">
        <v>0</v>
      </c>
      <c r="IY72" s="71">
        <v>0</v>
      </c>
      <c r="IZ72" s="71">
        <v>0</v>
      </c>
      <c r="JA72" s="71">
        <v>0</v>
      </c>
      <c r="JB72" s="71">
        <v>0</v>
      </c>
      <c r="JC72" s="71">
        <v>1</v>
      </c>
      <c r="JD72" s="71">
        <v>0</v>
      </c>
      <c r="JE72" s="71">
        <v>0</v>
      </c>
      <c r="JF72" s="71">
        <v>0</v>
      </c>
      <c r="JG72" s="71">
        <v>0</v>
      </c>
      <c r="JH72" s="71">
        <v>0</v>
      </c>
      <c r="JI72" s="71">
        <v>0</v>
      </c>
      <c r="JJ72" s="71">
        <v>0</v>
      </c>
      <c r="JK72" s="71">
        <v>0</v>
      </c>
      <c r="JL72" s="71">
        <v>0</v>
      </c>
      <c r="JM72" s="71">
        <v>0</v>
      </c>
      <c r="JN72" s="71">
        <v>0</v>
      </c>
      <c r="JO72" s="71">
        <v>0</v>
      </c>
      <c r="JP72" s="71">
        <v>0</v>
      </c>
      <c r="JQ72" s="71">
        <v>0</v>
      </c>
      <c r="JR72" s="71">
        <v>0</v>
      </c>
      <c r="JS72" s="71">
        <v>0</v>
      </c>
      <c r="JT72" s="71">
        <v>0</v>
      </c>
      <c r="JU72" s="71">
        <v>0</v>
      </c>
      <c r="JV72" s="71">
        <v>0</v>
      </c>
      <c r="JW72" s="71">
        <v>0</v>
      </c>
      <c r="JX72" s="71">
        <v>0</v>
      </c>
      <c r="JY72" s="71">
        <v>0</v>
      </c>
      <c r="JZ72" s="71">
        <v>0</v>
      </c>
      <c r="KA72" s="71">
        <v>0</v>
      </c>
      <c r="KB72" s="71">
        <v>0</v>
      </c>
      <c r="KC72" s="71">
        <v>0</v>
      </c>
      <c r="KD72" s="71">
        <v>0</v>
      </c>
      <c r="KE72" s="71">
        <v>0</v>
      </c>
      <c r="KF72" s="71">
        <v>0</v>
      </c>
      <c r="KG72" s="71">
        <v>0</v>
      </c>
      <c r="KH72" s="71">
        <v>0</v>
      </c>
      <c r="KI72" s="71">
        <v>0</v>
      </c>
      <c r="KJ72" s="71">
        <v>0</v>
      </c>
      <c r="KK72" s="71">
        <v>0</v>
      </c>
      <c r="KL72" s="71">
        <v>0</v>
      </c>
      <c r="KM72" s="71">
        <v>0</v>
      </c>
      <c r="KN72" s="71">
        <v>0</v>
      </c>
      <c r="KO72" s="71">
        <v>0</v>
      </c>
      <c r="KP72" s="71">
        <v>0</v>
      </c>
      <c r="KQ72" s="71">
        <v>0</v>
      </c>
      <c r="KR72" s="71">
        <v>0</v>
      </c>
      <c r="KS72" s="71">
        <v>0</v>
      </c>
      <c r="KT72" s="71">
        <v>0</v>
      </c>
      <c r="KU72" s="71">
        <v>0</v>
      </c>
      <c r="KV72" s="71">
        <v>0</v>
      </c>
      <c r="KW72" s="71">
        <v>0</v>
      </c>
      <c r="KX72" s="71">
        <v>0</v>
      </c>
      <c r="KY72" s="71">
        <v>0</v>
      </c>
      <c r="KZ72" s="71">
        <v>0</v>
      </c>
      <c r="LA72" s="71">
        <v>0</v>
      </c>
      <c r="LB72" s="71">
        <v>0</v>
      </c>
      <c r="LC72" s="71">
        <v>0</v>
      </c>
      <c r="LD72" s="71">
        <v>0</v>
      </c>
      <c r="LE72" s="71">
        <v>0</v>
      </c>
      <c r="LF72" s="71">
        <v>0</v>
      </c>
      <c r="LG72" s="71">
        <v>0</v>
      </c>
      <c r="LH72" s="71">
        <v>0</v>
      </c>
      <c r="LI72" s="71">
        <v>0</v>
      </c>
      <c r="LJ72" s="71">
        <v>0</v>
      </c>
      <c r="LK72" s="71">
        <v>0</v>
      </c>
      <c r="LL72" s="71">
        <v>0</v>
      </c>
      <c r="LM72" s="71">
        <v>0</v>
      </c>
      <c r="LN72" s="71">
        <v>0</v>
      </c>
      <c r="LO72" s="71">
        <v>0</v>
      </c>
      <c r="LP72" s="71">
        <v>0</v>
      </c>
      <c r="LQ72" s="71">
        <v>0</v>
      </c>
      <c r="LR72" s="71">
        <v>0</v>
      </c>
      <c r="LS72" s="71">
        <v>0</v>
      </c>
      <c r="LT72" s="71">
        <v>0</v>
      </c>
    </row>
    <row r="73" spans="1:332">
      <c r="A73" s="71" t="s">
        <v>59</v>
      </c>
      <c r="B73" s="71" t="s">
        <v>42</v>
      </c>
      <c r="C73" s="71">
        <v>1840001</v>
      </c>
      <c r="D73" s="71" t="s">
        <v>101</v>
      </c>
      <c r="E73" s="71" t="s">
        <v>104</v>
      </c>
      <c r="F73" s="71" t="s">
        <v>2116</v>
      </c>
      <c r="G73" s="71">
        <v>94000</v>
      </c>
      <c r="H73" s="71">
        <v>1934000</v>
      </c>
      <c r="I73" s="71" t="s">
        <v>75</v>
      </c>
      <c r="J73" s="71">
        <v>1.2500000000000001E-2</v>
      </c>
      <c r="K73" s="71">
        <v>0.276615</v>
      </c>
      <c r="L73" s="71" t="s">
        <v>1757</v>
      </c>
      <c r="M73" s="71">
        <v>0.99819999999999998</v>
      </c>
      <c r="N73" s="71">
        <v>1.1379999999999999</v>
      </c>
      <c r="O73" s="71">
        <v>1.111</v>
      </c>
      <c r="P73" s="71">
        <v>1.2110000000000001</v>
      </c>
      <c r="Q73" s="71">
        <v>1.099</v>
      </c>
      <c r="R73" s="71">
        <v>1.0549999999999999</v>
      </c>
      <c r="S73" s="71">
        <v>1.133</v>
      </c>
      <c r="T73" s="71">
        <v>1.3180000000000001</v>
      </c>
      <c r="U73" s="71">
        <v>1.155</v>
      </c>
      <c r="V73" s="71">
        <v>0.88429999999999997</v>
      </c>
      <c r="W73" s="71">
        <v>1.113</v>
      </c>
      <c r="X73" s="71">
        <v>1.0489999999999999</v>
      </c>
      <c r="Y73" s="71">
        <v>1.147</v>
      </c>
      <c r="Z73" s="71">
        <v>1.1539999999999999</v>
      </c>
      <c r="AA73" s="71">
        <v>1.0840000000000001</v>
      </c>
      <c r="AB73" s="71">
        <v>1.101</v>
      </c>
      <c r="AC73" s="71">
        <v>1.0489999999999999</v>
      </c>
      <c r="AD73" s="71">
        <v>1.179</v>
      </c>
      <c r="AE73" s="71">
        <v>1.167</v>
      </c>
      <c r="AF73" s="71">
        <v>1.181</v>
      </c>
      <c r="AG73" s="71">
        <v>1.2270000000000001</v>
      </c>
      <c r="AH73" s="71">
        <v>1.1499999999999999</v>
      </c>
      <c r="AI73" s="71">
        <v>1.135</v>
      </c>
      <c r="AJ73" s="71">
        <v>1.155</v>
      </c>
      <c r="AK73" s="71">
        <v>1.1379999999999999</v>
      </c>
      <c r="AL73" s="71">
        <v>1.1180000000000001</v>
      </c>
      <c r="AM73" s="71">
        <v>1.079</v>
      </c>
      <c r="AN73" s="71">
        <v>1.157</v>
      </c>
      <c r="AO73" s="71">
        <v>1.071</v>
      </c>
      <c r="AP73" s="71">
        <v>1.1379999999999999</v>
      </c>
      <c r="AQ73" s="71">
        <v>1.145</v>
      </c>
      <c r="AR73" s="71">
        <v>1.1599999999999999</v>
      </c>
      <c r="AS73" s="71">
        <v>1.091</v>
      </c>
      <c r="AT73" s="71">
        <v>1.133</v>
      </c>
      <c r="AU73" s="71">
        <v>1.3</v>
      </c>
      <c r="AV73" s="71">
        <v>1.175</v>
      </c>
      <c r="AW73" s="71">
        <v>1.397</v>
      </c>
      <c r="AX73" s="71">
        <v>1.246</v>
      </c>
      <c r="AY73" s="71">
        <v>1.2589999999999999</v>
      </c>
      <c r="AZ73" s="71">
        <v>1.32</v>
      </c>
      <c r="BA73" s="71">
        <v>1.159</v>
      </c>
      <c r="BB73" s="71">
        <v>1.0920000000000001</v>
      </c>
      <c r="BC73" s="71">
        <v>1.234</v>
      </c>
      <c r="BD73" s="71">
        <v>1.147</v>
      </c>
      <c r="BE73" s="71">
        <v>1.0840000000000001</v>
      </c>
      <c r="BF73" s="71">
        <v>1.044</v>
      </c>
      <c r="BG73" s="71">
        <v>1.1200000000000001</v>
      </c>
      <c r="BH73" s="71">
        <v>1.157</v>
      </c>
      <c r="BI73" s="71">
        <v>1.0569999999999999</v>
      </c>
      <c r="BJ73" s="71">
        <v>1.147</v>
      </c>
      <c r="BK73" s="71">
        <v>1.1140000000000001</v>
      </c>
      <c r="BL73" s="71">
        <v>1.131</v>
      </c>
      <c r="BM73" s="71">
        <v>1.002</v>
      </c>
      <c r="BN73" s="71">
        <v>1.1930000000000001</v>
      </c>
      <c r="BO73" s="71">
        <v>1.018</v>
      </c>
      <c r="BP73" s="71">
        <v>2.2349999999999999</v>
      </c>
      <c r="BQ73" s="71">
        <v>1.1759999999999999</v>
      </c>
      <c r="BR73" s="71">
        <v>1.115</v>
      </c>
      <c r="BS73" s="71">
        <v>0.97889999999999999</v>
      </c>
      <c r="BT73" s="71">
        <v>1.0449999999999999</v>
      </c>
      <c r="BU73" s="71">
        <v>0.79779999999999995</v>
      </c>
      <c r="BV73" s="71">
        <v>0.69340000000000002</v>
      </c>
      <c r="BW73" s="71">
        <v>3.188E-4</v>
      </c>
      <c r="BX73" s="71">
        <v>1.109</v>
      </c>
      <c r="BY73" s="71">
        <v>1.1639999999999999</v>
      </c>
      <c r="BZ73" s="71">
        <v>1.153</v>
      </c>
      <c r="CA73" s="71">
        <v>1.117</v>
      </c>
      <c r="CB73" s="71">
        <v>1.002</v>
      </c>
      <c r="CC73" s="71">
        <v>1.198</v>
      </c>
      <c r="CD73" s="71">
        <v>1.143</v>
      </c>
      <c r="CE73" s="71">
        <v>1.137</v>
      </c>
      <c r="CF73" s="71">
        <v>1.008</v>
      </c>
      <c r="CG73" s="71">
        <v>1.032</v>
      </c>
      <c r="CH73" s="71">
        <v>1.204</v>
      </c>
      <c r="CI73" s="71">
        <v>1.097</v>
      </c>
      <c r="CJ73" s="71">
        <v>1.202</v>
      </c>
      <c r="CK73" s="71">
        <v>1.258</v>
      </c>
      <c r="CL73" s="71">
        <v>1.179</v>
      </c>
      <c r="CM73" s="71">
        <v>1.206</v>
      </c>
      <c r="CN73" s="71">
        <v>1.1419999999999999</v>
      </c>
      <c r="CO73" s="71">
        <v>1.107</v>
      </c>
      <c r="CP73" s="71">
        <v>1.147</v>
      </c>
      <c r="CQ73" s="71">
        <v>1.163</v>
      </c>
      <c r="CR73" s="71">
        <v>1.2230000000000001</v>
      </c>
      <c r="CS73" s="71">
        <v>1.244</v>
      </c>
      <c r="CT73" s="71">
        <v>1.026</v>
      </c>
      <c r="CU73" s="71">
        <v>1.046</v>
      </c>
      <c r="CV73" s="71">
        <v>1.123</v>
      </c>
      <c r="CW73" s="71">
        <v>1.119</v>
      </c>
      <c r="CX73" s="71">
        <v>1.3220000000000001</v>
      </c>
      <c r="CY73" s="71">
        <v>2.3519999999999999</v>
      </c>
      <c r="CZ73" s="71">
        <v>1.131</v>
      </c>
      <c r="DA73" s="71">
        <v>1.151</v>
      </c>
      <c r="DB73" s="71">
        <v>1.135</v>
      </c>
      <c r="DC73" s="71">
        <v>1.0740000000000001</v>
      </c>
      <c r="DD73" s="71">
        <v>0.97460000000000002</v>
      </c>
      <c r="DE73" s="71">
        <v>1.1220000000000001</v>
      </c>
      <c r="DF73" s="71">
        <v>1.2270000000000001</v>
      </c>
      <c r="DG73" s="71">
        <v>1.1259999999999999</v>
      </c>
      <c r="DH73" s="71">
        <v>1.141</v>
      </c>
      <c r="DI73" s="71">
        <v>1.107</v>
      </c>
      <c r="DJ73" s="71">
        <v>1.0569999999999999</v>
      </c>
      <c r="DK73" s="71">
        <v>1.127</v>
      </c>
      <c r="DL73" s="71">
        <v>1.0760000000000001</v>
      </c>
      <c r="DM73" s="71">
        <v>1.0089999999999999</v>
      </c>
      <c r="DN73" s="71">
        <v>0.96760000000000002</v>
      </c>
      <c r="DO73" s="71">
        <v>1.0680000000000001</v>
      </c>
      <c r="DP73" s="71">
        <v>0.93589999999999995</v>
      </c>
      <c r="DQ73" s="71">
        <v>1.1830000000000001</v>
      </c>
      <c r="DR73" s="71">
        <v>1.0960000000000001</v>
      </c>
      <c r="DS73" s="71">
        <v>1.18</v>
      </c>
      <c r="DT73" s="71">
        <v>1.216</v>
      </c>
      <c r="DU73" s="71">
        <v>1.0820000000000001</v>
      </c>
      <c r="DV73" s="71">
        <v>1.149</v>
      </c>
      <c r="DW73" s="71">
        <v>0.45610000000000001</v>
      </c>
      <c r="DX73" s="71">
        <v>1.083</v>
      </c>
      <c r="DY73" s="71">
        <v>1.127</v>
      </c>
      <c r="DZ73" s="71">
        <v>1.1359999999999999</v>
      </c>
      <c r="EA73" s="71">
        <v>1.1819999999999999</v>
      </c>
      <c r="EB73" s="71">
        <v>1.1619999999999999</v>
      </c>
      <c r="EC73" s="71">
        <v>1.083</v>
      </c>
      <c r="ED73" s="71">
        <v>1.1399999999999999</v>
      </c>
      <c r="EE73" s="71">
        <v>1.353</v>
      </c>
      <c r="EF73" s="71">
        <v>1.2629999999999999</v>
      </c>
      <c r="EG73" s="71">
        <v>1.1240000000000001</v>
      </c>
      <c r="EH73" s="71">
        <v>1.1739999999999999</v>
      </c>
      <c r="EI73" s="71">
        <v>1.1180000000000001</v>
      </c>
      <c r="EJ73" s="71">
        <v>1.0109999999999999</v>
      </c>
      <c r="EK73" s="71">
        <v>1.1459999999999999</v>
      </c>
      <c r="EL73" s="71">
        <v>1.194</v>
      </c>
      <c r="EM73" s="71">
        <v>1.1679999999999999</v>
      </c>
      <c r="EN73" s="71">
        <v>1.0860000000000001</v>
      </c>
      <c r="EO73" s="71">
        <v>1.1930000000000001</v>
      </c>
      <c r="EP73" s="71">
        <v>1.107</v>
      </c>
      <c r="EQ73" s="71">
        <v>1.1479999999999999</v>
      </c>
      <c r="ER73" s="71">
        <v>1.2410000000000001</v>
      </c>
      <c r="ES73" s="71">
        <v>1.004</v>
      </c>
      <c r="ET73" s="71">
        <v>1.1559999999999999</v>
      </c>
      <c r="EU73" s="71">
        <v>1.1890000000000001</v>
      </c>
      <c r="EV73" s="71">
        <v>1.1220000000000001</v>
      </c>
      <c r="EW73" s="71">
        <v>1.1719999999999999</v>
      </c>
      <c r="EX73" s="71">
        <v>1.177</v>
      </c>
      <c r="EY73" s="71">
        <v>1.159</v>
      </c>
      <c r="EZ73" s="71">
        <v>1.139</v>
      </c>
      <c r="FA73" s="71">
        <v>1.169</v>
      </c>
      <c r="FB73" s="71">
        <v>1.1040000000000001</v>
      </c>
      <c r="FC73" s="71">
        <v>1.1319999999999999</v>
      </c>
      <c r="FD73" s="71">
        <v>1.113</v>
      </c>
      <c r="FE73" s="71">
        <v>1.1679999999999999</v>
      </c>
      <c r="FF73" s="71">
        <v>1.173</v>
      </c>
      <c r="FG73" s="71">
        <v>1.155</v>
      </c>
      <c r="FH73" s="71">
        <v>1.216</v>
      </c>
      <c r="FI73" s="71">
        <v>1.1559999999999999</v>
      </c>
      <c r="FJ73" s="71">
        <v>1.1639999999999999</v>
      </c>
      <c r="FK73" s="71">
        <v>1.1859999999999999</v>
      </c>
      <c r="FL73" s="71">
        <v>1.1890000000000001</v>
      </c>
      <c r="FM73" s="71">
        <v>1.133</v>
      </c>
      <c r="FN73" s="71">
        <v>1.1180000000000001</v>
      </c>
      <c r="FO73" s="71">
        <v>1.1479999999999999</v>
      </c>
      <c r="FP73" s="71">
        <v>1.1859999999999999</v>
      </c>
      <c r="FQ73" s="71">
        <v>0</v>
      </c>
      <c r="FR73" s="71">
        <v>0</v>
      </c>
      <c r="FS73" s="71">
        <v>0</v>
      </c>
      <c r="FT73" s="71">
        <v>0</v>
      </c>
      <c r="FU73" s="71">
        <v>0</v>
      </c>
      <c r="FV73" s="71">
        <v>0</v>
      </c>
      <c r="FW73" s="71">
        <v>0</v>
      </c>
      <c r="FX73" s="71">
        <v>0</v>
      </c>
      <c r="FY73" s="71">
        <v>0</v>
      </c>
      <c r="FZ73" s="71">
        <v>0</v>
      </c>
      <c r="GA73" s="71">
        <v>0</v>
      </c>
      <c r="GB73" s="71">
        <v>0</v>
      </c>
      <c r="GC73" s="71">
        <v>0</v>
      </c>
      <c r="GD73" s="71">
        <v>0</v>
      </c>
      <c r="GE73" s="71">
        <v>0</v>
      </c>
      <c r="GF73" s="71">
        <v>0</v>
      </c>
      <c r="GG73" s="71">
        <v>0</v>
      </c>
      <c r="GH73" s="71">
        <v>0</v>
      </c>
      <c r="GI73" s="71">
        <v>0</v>
      </c>
      <c r="GJ73" s="71">
        <v>0</v>
      </c>
      <c r="GK73" s="71">
        <v>0</v>
      </c>
      <c r="GL73" s="71">
        <v>0</v>
      </c>
      <c r="GM73" s="71">
        <v>0</v>
      </c>
      <c r="GN73" s="71">
        <v>0</v>
      </c>
      <c r="GO73" s="71">
        <v>0</v>
      </c>
      <c r="GP73" s="71">
        <v>0</v>
      </c>
      <c r="GQ73" s="71">
        <v>0</v>
      </c>
      <c r="GR73" s="71">
        <v>0</v>
      </c>
      <c r="GS73" s="71">
        <v>0</v>
      </c>
      <c r="GT73" s="71">
        <v>0</v>
      </c>
      <c r="GU73" s="71">
        <v>0</v>
      </c>
      <c r="GV73" s="71">
        <v>0</v>
      </c>
      <c r="GW73" s="71">
        <v>0</v>
      </c>
      <c r="GX73" s="71">
        <v>0</v>
      </c>
      <c r="GY73" s="71">
        <v>0</v>
      </c>
      <c r="GZ73" s="71">
        <v>0</v>
      </c>
      <c r="HA73" s="71">
        <v>0</v>
      </c>
      <c r="HB73" s="71">
        <v>0</v>
      </c>
      <c r="HC73" s="71">
        <v>0</v>
      </c>
      <c r="HD73" s="71">
        <v>0</v>
      </c>
      <c r="HE73" s="71">
        <v>0</v>
      </c>
      <c r="HF73" s="71">
        <v>0</v>
      </c>
      <c r="HG73" s="71">
        <v>0</v>
      </c>
      <c r="HH73" s="71">
        <v>0</v>
      </c>
      <c r="HI73" s="71">
        <v>0</v>
      </c>
      <c r="HJ73" s="71">
        <v>0</v>
      </c>
      <c r="HK73" s="71">
        <v>0</v>
      </c>
      <c r="HL73" s="71">
        <v>0</v>
      </c>
      <c r="HM73" s="71">
        <v>0</v>
      </c>
      <c r="HN73" s="71">
        <v>0</v>
      </c>
      <c r="HO73" s="71">
        <v>0</v>
      </c>
      <c r="HP73" s="71">
        <v>0</v>
      </c>
      <c r="HQ73" s="71">
        <v>0</v>
      </c>
      <c r="HR73" s="71">
        <v>0</v>
      </c>
      <c r="HS73" s="71">
        <v>0</v>
      </c>
      <c r="HT73" s="71">
        <v>1</v>
      </c>
      <c r="HU73" s="71">
        <v>0</v>
      </c>
      <c r="HV73" s="71">
        <v>0</v>
      </c>
      <c r="HW73" s="71">
        <v>0</v>
      </c>
      <c r="HX73" s="71">
        <v>0</v>
      </c>
      <c r="HY73" s="71">
        <v>0</v>
      </c>
      <c r="HZ73" s="71">
        <v>0</v>
      </c>
      <c r="IA73" s="71">
        <v>0</v>
      </c>
      <c r="IB73" s="71">
        <v>0</v>
      </c>
      <c r="IC73" s="71">
        <v>0</v>
      </c>
      <c r="ID73" s="71">
        <v>0</v>
      </c>
      <c r="IE73" s="71">
        <v>0</v>
      </c>
      <c r="IF73" s="71">
        <v>0</v>
      </c>
      <c r="IG73" s="71">
        <v>0</v>
      </c>
      <c r="IH73" s="71">
        <v>0</v>
      </c>
      <c r="II73" s="71">
        <v>0</v>
      </c>
      <c r="IJ73" s="71">
        <v>0</v>
      </c>
      <c r="IK73" s="71">
        <v>0</v>
      </c>
      <c r="IL73" s="71">
        <v>0</v>
      </c>
      <c r="IM73" s="71">
        <v>0</v>
      </c>
      <c r="IN73" s="71">
        <v>0</v>
      </c>
      <c r="IO73" s="71">
        <v>0</v>
      </c>
      <c r="IP73" s="71">
        <v>0</v>
      </c>
      <c r="IQ73" s="71">
        <v>0</v>
      </c>
      <c r="IR73" s="71">
        <v>0</v>
      </c>
      <c r="IS73" s="71">
        <v>0</v>
      </c>
      <c r="IT73" s="71">
        <v>0</v>
      </c>
      <c r="IU73" s="71">
        <v>0</v>
      </c>
      <c r="IV73" s="71">
        <v>0</v>
      </c>
      <c r="IW73" s="71">
        <v>0</v>
      </c>
      <c r="IX73" s="71">
        <v>0</v>
      </c>
      <c r="IY73" s="71">
        <v>0</v>
      </c>
      <c r="IZ73" s="71">
        <v>0</v>
      </c>
      <c r="JA73" s="71">
        <v>0</v>
      </c>
      <c r="JB73" s="71">
        <v>0</v>
      </c>
      <c r="JC73" s="71">
        <v>1</v>
      </c>
      <c r="JD73" s="71">
        <v>0</v>
      </c>
      <c r="JE73" s="71">
        <v>0</v>
      </c>
      <c r="JF73" s="71">
        <v>0</v>
      </c>
      <c r="JG73" s="71">
        <v>0</v>
      </c>
      <c r="JH73" s="71">
        <v>0</v>
      </c>
      <c r="JI73" s="71">
        <v>0</v>
      </c>
      <c r="JJ73" s="71">
        <v>0</v>
      </c>
      <c r="JK73" s="71">
        <v>0</v>
      </c>
      <c r="JL73" s="71">
        <v>0</v>
      </c>
      <c r="JM73" s="71">
        <v>0</v>
      </c>
      <c r="JN73" s="71">
        <v>0</v>
      </c>
      <c r="JO73" s="71">
        <v>0</v>
      </c>
      <c r="JP73" s="71">
        <v>0</v>
      </c>
      <c r="JQ73" s="71">
        <v>0</v>
      </c>
      <c r="JR73" s="71">
        <v>0</v>
      </c>
      <c r="JS73" s="71">
        <v>0</v>
      </c>
      <c r="JT73" s="71">
        <v>0</v>
      </c>
      <c r="JU73" s="71">
        <v>0</v>
      </c>
      <c r="JV73" s="71">
        <v>0</v>
      </c>
      <c r="JW73" s="71">
        <v>0</v>
      </c>
      <c r="JX73" s="71">
        <v>0</v>
      </c>
      <c r="JY73" s="71">
        <v>0</v>
      </c>
      <c r="JZ73" s="71">
        <v>0</v>
      </c>
      <c r="KA73" s="71">
        <v>0</v>
      </c>
      <c r="KB73" s="71">
        <v>0</v>
      </c>
      <c r="KC73" s="71">
        <v>0</v>
      </c>
      <c r="KD73" s="71">
        <v>0</v>
      </c>
      <c r="KE73" s="71">
        <v>0</v>
      </c>
      <c r="KF73" s="71">
        <v>0</v>
      </c>
      <c r="KG73" s="71">
        <v>0</v>
      </c>
      <c r="KH73" s="71">
        <v>0</v>
      </c>
      <c r="KI73" s="71">
        <v>0</v>
      </c>
      <c r="KJ73" s="71">
        <v>0</v>
      </c>
      <c r="KK73" s="71">
        <v>0</v>
      </c>
      <c r="KL73" s="71">
        <v>0</v>
      </c>
      <c r="KM73" s="71">
        <v>0</v>
      </c>
      <c r="KN73" s="71">
        <v>0</v>
      </c>
      <c r="KO73" s="71">
        <v>0</v>
      </c>
      <c r="KP73" s="71">
        <v>0</v>
      </c>
      <c r="KQ73" s="71">
        <v>0</v>
      </c>
      <c r="KR73" s="71">
        <v>0</v>
      </c>
      <c r="KS73" s="71">
        <v>0</v>
      </c>
      <c r="KT73" s="71">
        <v>0</v>
      </c>
      <c r="KU73" s="71">
        <v>0</v>
      </c>
      <c r="KV73" s="71">
        <v>0</v>
      </c>
      <c r="KW73" s="71">
        <v>0</v>
      </c>
      <c r="KX73" s="71">
        <v>0</v>
      </c>
      <c r="KY73" s="71">
        <v>0</v>
      </c>
      <c r="KZ73" s="71">
        <v>0</v>
      </c>
      <c r="LA73" s="71">
        <v>0</v>
      </c>
      <c r="LB73" s="71">
        <v>0</v>
      </c>
      <c r="LC73" s="71">
        <v>0</v>
      </c>
      <c r="LD73" s="71">
        <v>0</v>
      </c>
      <c r="LE73" s="71">
        <v>0</v>
      </c>
      <c r="LF73" s="71">
        <v>0</v>
      </c>
      <c r="LG73" s="71">
        <v>0</v>
      </c>
      <c r="LH73" s="71">
        <v>0</v>
      </c>
      <c r="LI73" s="71">
        <v>0</v>
      </c>
      <c r="LJ73" s="71">
        <v>0</v>
      </c>
      <c r="LK73" s="71">
        <v>0</v>
      </c>
      <c r="LL73" s="71">
        <v>0</v>
      </c>
      <c r="LM73" s="71">
        <v>0</v>
      </c>
      <c r="LN73" s="71">
        <v>0</v>
      </c>
      <c r="LO73" s="71">
        <v>0</v>
      </c>
      <c r="LP73" s="71">
        <v>0</v>
      </c>
      <c r="LQ73" s="71">
        <v>0</v>
      </c>
      <c r="LR73" s="71">
        <v>0</v>
      </c>
      <c r="LS73" s="71">
        <v>0</v>
      </c>
      <c r="LT73" s="71">
        <v>0</v>
      </c>
    </row>
    <row r="74" spans="1:332">
      <c r="A74" s="138" t="s">
        <v>60</v>
      </c>
      <c r="B74" s="138" t="s">
        <v>42</v>
      </c>
      <c r="C74" s="138">
        <v>1893747</v>
      </c>
      <c r="D74" s="138" t="s">
        <v>101</v>
      </c>
      <c r="E74" s="138" t="s">
        <v>104</v>
      </c>
      <c r="F74" s="138" t="s">
        <v>2117</v>
      </c>
      <c r="G74" s="138">
        <v>32057</v>
      </c>
      <c r="H74" s="138">
        <v>1925804</v>
      </c>
      <c r="I74" s="138" t="s">
        <v>42</v>
      </c>
      <c r="J74" s="138">
        <v>8.1250000000000003E-2</v>
      </c>
      <c r="K74" s="71">
        <v>0.83471899999999999</v>
      </c>
      <c r="L74" s="71" t="s">
        <v>1755</v>
      </c>
      <c r="M74" s="138">
        <v>0.9657</v>
      </c>
      <c r="N74" s="138">
        <v>1.171</v>
      </c>
      <c r="O74" s="138">
        <v>1.1160000000000001</v>
      </c>
      <c r="P74" s="138">
        <v>1.228</v>
      </c>
      <c r="Q74" s="138">
        <v>1.105</v>
      </c>
      <c r="R74" s="138">
        <v>1.0620000000000001</v>
      </c>
      <c r="S74" s="138">
        <v>1.151</v>
      </c>
      <c r="T74" s="138">
        <v>2.2810000000000001</v>
      </c>
      <c r="U74" s="138">
        <v>1.1870000000000001</v>
      </c>
      <c r="V74" s="138">
        <v>0.88200000000000001</v>
      </c>
      <c r="W74" s="138">
        <v>1.1080000000000001</v>
      </c>
      <c r="X74" s="138">
        <v>1.042</v>
      </c>
      <c r="Y74" s="138">
        <v>1.159</v>
      </c>
      <c r="Z74" s="138">
        <v>1.1679999999999999</v>
      </c>
      <c r="AA74" s="138">
        <v>1.071</v>
      </c>
      <c r="AB74" s="138">
        <v>1.0880000000000001</v>
      </c>
      <c r="AC74" s="138">
        <v>1.048</v>
      </c>
      <c r="AD74" s="138">
        <v>1.151</v>
      </c>
      <c r="AE74" s="138">
        <v>1.113</v>
      </c>
      <c r="AF74" s="138">
        <v>1.141</v>
      </c>
      <c r="AG74" s="138">
        <v>2.0640000000000001</v>
      </c>
      <c r="AH74" s="138">
        <v>1.1579999999999999</v>
      </c>
      <c r="AI74" s="138">
        <v>1.135</v>
      </c>
      <c r="AJ74" s="138">
        <v>1.1299999999999999</v>
      </c>
      <c r="AK74" s="138">
        <v>1.1240000000000001</v>
      </c>
      <c r="AL74" s="138">
        <v>1.111</v>
      </c>
      <c r="AM74" s="138">
        <v>1.1060000000000001</v>
      </c>
      <c r="AN74" s="138">
        <v>1.167</v>
      </c>
      <c r="AO74" s="138">
        <v>1.0429999999999999</v>
      </c>
      <c r="AP74" s="138">
        <v>1.1830000000000001</v>
      </c>
      <c r="AQ74" s="138">
        <v>1.1930000000000001</v>
      </c>
      <c r="AR74" s="138">
        <v>1.173</v>
      </c>
      <c r="AS74" s="138">
        <v>1.0980000000000001</v>
      </c>
      <c r="AT74" s="138">
        <v>1.159</v>
      </c>
      <c r="AU74" s="138">
        <v>2.2789999999999999</v>
      </c>
      <c r="AV74" s="138">
        <v>2.0299999999999998</v>
      </c>
      <c r="AW74" s="138">
        <v>2.34</v>
      </c>
      <c r="AX74" s="138">
        <v>2.1320000000000001</v>
      </c>
      <c r="AY74" s="138">
        <v>4.2160000000000002</v>
      </c>
      <c r="AZ74" s="138">
        <v>2.222</v>
      </c>
      <c r="BA74" s="138">
        <v>1.161</v>
      </c>
      <c r="BB74" s="138">
        <v>1.073</v>
      </c>
      <c r="BC74" s="138">
        <v>1.24</v>
      </c>
      <c r="BD74" s="138">
        <v>1.1240000000000001</v>
      </c>
      <c r="BE74" s="138">
        <v>1.095</v>
      </c>
      <c r="BF74" s="138">
        <v>1.0429999999999999</v>
      </c>
      <c r="BG74" s="138">
        <v>1.131</v>
      </c>
      <c r="BH74" s="138">
        <v>1.169</v>
      </c>
      <c r="BI74" s="138">
        <v>1.081</v>
      </c>
      <c r="BJ74" s="138">
        <v>1.163</v>
      </c>
      <c r="BK74" s="138">
        <v>1.1319999999999999</v>
      </c>
      <c r="BL74" s="138">
        <v>1.145</v>
      </c>
      <c r="BM74" s="138">
        <v>1.034</v>
      </c>
      <c r="BN74" s="138">
        <v>1.2110000000000001</v>
      </c>
      <c r="BO74" s="138">
        <v>1.026</v>
      </c>
      <c r="BP74" s="138">
        <v>2.2389999999999999</v>
      </c>
      <c r="BQ74" s="138">
        <v>1.1870000000000001</v>
      </c>
      <c r="BR74" s="138">
        <v>1.1180000000000001</v>
      </c>
      <c r="BS74" s="138">
        <v>0.97609999999999997</v>
      </c>
      <c r="BT74" s="138">
        <v>1.117</v>
      </c>
      <c r="BU74" s="138">
        <v>0.78590000000000004</v>
      </c>
      <c r="BV74" s="138">
        <v>0.69289999999999996</v>
      </c>
      <c r="BW74" s="138">
        <v>3.0719999999999999E-4</v>
      </c>
      <c r="BX74" s="138">
        <v>1.121</v>
      </c>
      <c r="BY74" s="138">
        <v>1.1719999999999999</v>
      </c>
      <c r="BZ74" s="138">
        <v>1.143</v>
      </c>
      <c r="CA74" s="138">
        <v>1.1220000000000001</v>
      </c>
      <c r="CB74" s="138">
        <v>0.99919999999999998</v>
      </c>
      <c r="CC74" s="138">
        <v>1.1910000000000001</v>
      </c>
      <c r="CD74" s="138">
        <v>1.1459999999999999</v>
      </c>
      <c r="CE74" s="138">
        <v>1.1299999999999999</v>
      </c>
      <c r="CF74" s="138">
        <v>1.0269999999999999</v>
      </c>
      <c r="CG74" s="138">
        <v>1.1020000000000001</v>
      </c>
      <c r="CH74" s="138">
        <v>1.2150000000000001</v>
      </c>
      <c r="CI74" s="138">
        <v>1.093</v>
      </c>
      <c r="CJ74" s="138">
        <v>1.1870000000000001</v>
      </c>
      <c r="CK74" s="138">
        <v>1.236</v>
      </c>
      <c r="CL74" s="138">
        <v>1.151</v>
      </c>
      <c r="CM74" s="138">
        <v>1.228</v>
      </c>
      <c r="CN74" s="138">
        <v>1.1619999999999999</v>
      </c>
      <c r="CO74" s="138">
        <v>1.1020000000000001</v>
      </c>
      <c r="CP74" s="138">
        <v>1.1599999999999999</v>
      </c>
      <c r="CQ74" s="138">
        <v>1.1559999999999999</v>
      </c>
      <c r="CR74" s="138">
        <v>1.224</v>
      </c>
      <c r="CS74" s="138">
        <v>1.2509999999999999</v>
      </c>
      <c r="CT74" s="138">
        <v>1.028</v>
      </c>
      <c r="CU74" s="138">
        <v>1.093</v>
      </c>
      <c r="CV74" s="138">
        <v>1.139</v>
      </c>
      <c r="CW74" s="138">
        <v>1.137</v>
      </c>
      <c r="CX74" s="138">
        <v>2.306</v>
      </c>
      <c r="CY74" s="138">
        <v>2.3559999999999999</v>
      </c>
      <c r="CZ74" s="138">
        <v>1.125</v>
      </c>
      <c r="DA74" s="138">
        <v>1.1659999999999999</v>
      </c>
      <c r="DB74" s="138">
        <v>1.151</v>
      </c>
      <c r="DC74" s="138">
        <v>1.0720000000000001</v>
      </c>
      <c r="DD74" s="138">
        <v>0.97660000000000002</v>
      </c>
      <c r="DE74" s="138">
        <v>1.127</v>
      </c>
      <c r="DF74" s="138">
        <v>1.274</v>
      </c>
      <c r="DG74" s="138">
        <v>1.1279999999999999</v>
      </c>
      <c r="DH74" s="138">
        <v>1.1439999999999999</v>
      </c>
      <c r="DI74" s="138">
        <v>1.1499999999999999</v>
      </c>
      <c r="DJ74" s="138">
        <v>1.093</v>
      </c>
      <c r="DK74" s="138">
        <v>1.163</v>
      </c>
      <c r="DL74" s="138">
        <v>1.0740000000000001</v>
      </c>
      <c r="DM74" s="138">
        <v>1.0249999999999999</v>
      </c>
      <c r="DN74" s="138">
        <v>0.96779999999999999</v>
      </c>
      <c r="DO74" s="138">
        <v>1.0940000000000001</v>
      </c>
      <c r="DP74" s="138">
        <v>0.9466</v>
      </c>
      <c r="DQ74" s="138">
        <v>1.25</v>
      </c>
      <c r="DR74" s="138">
        <v>1.073</v>
      </c>
      <c r="DS74" s="138">
        <v>1.175</v>
      </c>
      <c r="DT74" s="138">
        <v>1.2290000000000001</v>
      </c>
      <c r="DU74" s="138">
        <v>1.099</v>
      </c>
      <c r="DV74" s="138">
        <v>1.1519999999999999</v>
      </c>
      <c r="DW74" s="138">
        <v>0.44850000000000001</v>
      </c>
      <c r="DX74" s="138">
        <v>1.101</v>
      </c>
      <c r="DY74" s="138">
        <v>1.131</v>
      </c>
      <c r="DZ74" s="138">
        <v>1.1499999999999999</v>
      </c>
      <c r="EA74" s="138">
        <v>1.177</v>
      </c>
      <c r="EB74" s="138">
        <v>1.143</v>
      </c>
      <c r="EC74" s="138">
        <v>1.1140000000000001</v>
      </c>
      <c r="ED74" s="138">
        <v>1.125</v>
      </c>
      <c r="EE74" s="138">
        <v>2.2989999999999999</v>
      </c>
      <c r="EF74" s="138">
        <v>2.1459999999999999</v>
      </c>
      <c r="EG74" s="138">
        <v>1.1519999999999999</v>
      </c>
      <c r="EH74" s="138">
        <v>1.1739999999999999</v>
      </c>
      <c r="EI74" s="138">
        <v>1.137</v>
      </c>
      <c r="EJ74" s="138">
        <v>1.002</v>
      </c>
      <c r="EK74" s="138">
        <v>1.151</v>
      </c>
      <c r="EL74" s="138">
        <v>1.18</v>
      </c>
      <c r="EM74" s="138">
        <v>1.2110000000000001</v>
      </c>
      <c r="EN74" s="138">
        <v>1.085</v>
      </c>
      <c r="EO74" s="138">
        <v>1.1839999999999999</v>
      </c>
      <c r="EP74" s="138">
        <v>1.129</v>
      </c>
      <c r="EQ74" s="138">
        <v>1.1519999999999999</v>
      </c>
      <c r="ER74" s="138">
        <v>1.276</v>
      </c>
      <c r="ES74" s="138">
        <v>1.004</v>
      </c>
      <c r="ET74" s="138">
        <v>1.1539999999999999</v>
      </c>
      <c r="EU74" s="138">
        <v>1.2110000000000001</v>
      </c>
      <c r="EV74" s="138">
        <v>1.097</v>
      </c>
      <c r="EW74" s="138">
        <v>1.1819999999999999</v>
      </c>
      <c r="EX74" s="138">
        <v>1.1679999999999999</v>
      </c>
      <c r="EY74" s="138">
        <v>1.198</v>
      </c>
      <c r="EZ74" s="138">
        <v>1.1100000000000001</v>
      </c>
      <c r="FA74" s="138">
        <v>1.161</v>
      </c>
      <c r="FB74" s="138">
        <v>1.091</v>
      </c>
      <c r="FC74" s="138">
        <v>1.145</v>
      </c>
      <c r="FD74" s="138">
        <v>1.1140000000000001</v>
      </c>
      <c r="FE74" s="138">
        <v>1.1479999999999999</v>
      </c>
      <c r="FF74" s="138">
        <v>1.147</v>
      </c>
      <c r="FG74" s="138">
        <v>1.173</v>
      </c>
      <c r="FH74" s="138">
        <v>1.2150000000000001</v>
      </c>
      <c r="FI74" s="138">
        <v>1.1559999999999999</v>
      </c>
      <c r="FJ74" s="138">
        <v>1.1279999999999999</v>
      </c>
      <c r="FK74" s="138">
        <v>1.1819999999999999</v>
      </c>
      <c r="FL74" s="138">
        <v>1.1779999999999999</v>
      </c>
      <c r="FM74" s="138">
        <v>1.1459999999999999</v>
      </c>
      <c r="FN74" s="138">
        <v>1.1259999999999999</v>
      </c>
      <c r="FO74" s="138">
        <v>1.1519999999999999</v>
      </c>
      <c r="FP74" s="138">
        <v>1.171</v>
      </c>
      <c r="FQ74" s="138">
        <v>0</v>
      </c>
      <c r="FR74" s="138">
        <v>0</v>
      </c>
      <c r="FS74" s="138">
        <v>0</v>
      </c>
      <c r="FT74" s="138">
        <v>0</v>
      </c>
      <c r="FU74" s="138">
        <v>0</v>
      </c>
      <c r="FV74" s="138">
        <v>0</v>
      </c>
      <c r="FW74" s="138">
        <v>0</v>
      </c>
      <c r="FX74" s="138">
        <v>1</v>
      </c>
      <c r="FY74" s="138">
        <v>0</v>
      </c>
      <c r="FZ74" s="138">
        <v>0</v>
      </c>
      <c r="GA74" s="138">
        <v>0</v>
      </c>
      <c r="GB74" s="138">
        <v>0</v>
      </c>
      <c r="GC74" s="138">
        <v>0</v>
      </c>
      <c r="GD74" s="138">
        <v>0</v>
      </c>
      <c r="GE74" s="138">
        <v>0</v>
      </c>
      <c r="GF74" s="138">
        <v>0</v>
      </c>
      <c r="GG74" s="138">
        <v>0</v>
      </c>
      <c r="GH74" s="138">
        <v>0</v>
      </c>
      <c r="GI74" s="138">
        <v>0</v>
      </c>
      <c r="GJ74" s="138">
        <v>0</v>
      </c>
      <c r="GK74" s="138">
        <v>1</v>
      </c>
      <c r="GL74" s="138">
        <v>0</v>
      </c>
      <c r="GM74" s="138">
        <v>0</v>
      </c>
      <c r="GN74" s="138">
        <v>0</v>
      </c>
      <c r="GO74" s="138">
        <v>0</v>
      </c>
      <c r="GP74" s="138">
        <v>0</v>
      </c>
      <c r="GQ74" s="138">
        <v>0</v>
      </c>
      <c r="GR74" s="138">
        <v>0</v>
      </c>
      <c r="GS74" s="138">
        <v>0</v>
      </c>
      <c r="GT74" s="138">
        <v>0</v>
      </c>
      <c r="GU74" s="138">
        <v>0</v>
      </c>
      <c r="GV74" s="138">
        <v>0</v>
      </c>
      <c r="GW74" s="138">
        <v>0</v>
      </c>
      <c r="GX74" s="138">
        <v>0</v>
      </c>
      <c r="GY74" s="138">
        <v>1</v>
      </c>
      <c r="GZ74" s="138">
        <v>1</v>
      </c>
      <c r="HA74" s="138">
        <v>1</v>
      </c>
      <c r="HB74" s="138">
        <v>1</v>
      </c>
      <c r="HC74" s="138">
        <v>1</v>
      </c>
      <c r="HD74" s="138">
        <v>1</v>
      </c>
      <c r="HE74" s="138">
        <v>0</v>
      </c>
      <c r="HF74" s="138">
        <v>0</v>
      </c>
      <c r="HG74" s="138">
        <v>0</v>
      </c>
      <c r="HH74" s="138">
        <v>0</v>
      </c>
      <c r="HI74" s="138">
        <v>0</v>
      </c>
      <c r="HJ74" s="138">
        <v>0</v>
      </c>
      <c r="HK74" s="138">
        <v>0</v>
      </c>
      <c r="HL74" s="138">
        <v>0</v>
      </c>
      <c r="HM74" s="138">
        <v>0</v>
      </c>
      <c r="HN74" s="138">
        <v>0</v>
      </c>
      <c r="HO74" s="138">
        <v>0</v>
      </c>
      <c r="HP74" s="138">
        <v>0</v>
      </c>
      <c r="HQ74" s="138">
        <v>0</v>
      </c>
      <c r="HR74" s="138">
        <v>0</v>
      </c>
      <c r="HS74" s="138">
        <v>0</v>
      </c>
      <c r="HT74" s="138">
        <v>1</v>
      </c>
      <c r="HU74" s="138">
        <v>0</v>
      </c>
      <c r="HV74" s="138">
        <v>0</v>
      </c>
      <c r="HW74" s="138">
        <v>0</v>
      </c>
      <c r="HX74" s="138">
        <v>0</v>
      </c>
      <c r="HY74" s="138">
        <v>0</v>
      </c>
      <c r="HZ74" s="138">
        <v>0</v>
      </c>
      <c r="IA74" s="138">
        <v>0</v>
      </c>
      <c r="IB74" s="138">
        <v>0</v>
      </c>
      <c r="IC74" s="138">
        <v>0</v>
      </c>
      <c r="ID74" s="138">
        <v>0</v>
      </c>
      <c r="IE74" s="138">
        <v>0</v>
      </c>
      <c r="IF74" s="138">
        <v>0</v>
      </c>
      <c r="IG74" s="138">
        <v>0</v>
      </c>
      <c r="IH74" s="138">
        <v>0</v>
      </c>
      <c r="II74" s="138">
        <v>0</v>
      </c>
      <c r="IJ74" s="138">
        <v>0</v>
      </c>
      <c r="IK74" s="138">
        <v>0</v>
      </c>
      <c r="IL74" s="138">
        <v>0</v>
      </c>
      <c r="IM74" s="138">
        <v>0</v>
      </c>
      <c r="IN74" s="138">
        <v>0</v>
      </c>
      <c r="IO74" s="138">
        <v>0</v>
      </c>
      <c r="IP74" s="138">
        <v>0</v>
      </c>
      <c r="IQ74" s="138">
        <v>0</v>
      </c>
      <c r="IR74" s="138">
        <v>0</v>
      </c>
      <c r="IS74" s="138">
        <v>0</v>
      </c>
      <c r="IT74" s="138">
        <v>0</v>
      </c>
      <c r="IU74" s="138">
        <v>0</v>
      </c>
      <c r="IV74" s="138">
        <v>0</v>
      </c>
      <c r="IW74" s="138">
        <v>0</v>
      </c>
      <c r="IX74" s="138">
        <v>0</v>
      </c>
      <c r="IY74" s="138">
        <v>0</v>
      </c>
      <c r="IZ74" s="138">
        <v>0</v>
      </c>
      <c r="JA74" s="138">
        <v>0</v>
      </c>
      <c r="JB74" s="138">
        <v>1</v>
      </c>
      <c r="JC74" s="138">
        <v>1</v>
      </c>
      <c r="JD74" s="138">
        <v>0</v>
      </c>
      <c r="JE74" s="138">
        <v>0</v>
      </c>
      <c r="JF74" s="138">
        <v>0</v>
      </c>
      <c r="JG74" s="138">
        <v>0</v>
      </c>
      <c r="JH74" s="138">
        <v>0</v>
      </c>
      <c r="JI74" s="138">
        <v>0</v>
      </c>
      <c r="JJ74" s="138">
        <v>0</v>
      </c>
      <c r="JK74" s="138">
        <v>0</v>
      </c>
      <c r="JL74" s="138">
        <v>0</v>
      </c>
      <c r="JM74" s="138">
        <v>0</v>
      </c>
      <c r="JN74" s="138">
        <v>0</v>
      </c>
      <c r="JO74" s="138">
        <v>0</v>
      </c>
      <c r="JP74" s="138">
        <v>0</v>
      </c>
      <c r="JQ74" s="138">
        <v>0</v>
      </c>
      <c r="JR74" s="138">
        <v>0</v>
      </c>
      <c r="JS74" s="138">
        <v>0</v>
      </c>
      <c r="JT74" s="138">
        <v>0</v>
      </c>
      <c r="JU74" s="138">
        <v>0</v>
      </c>
      <c r="JV74" s="138">
        <v>0</v>
      </c>
      <c r="JW74" s="138">
        <v>0</v>
      </c>
      <c r="JX74" s="138">
        <v>0</v>
      </c>
      <c r="JY74" s="138">
        <v>0</v>
      </c>
      <c r="JZ74" s="138">
        <v>0</v>
      </c>
      <c r="KA74" s="138">
        <v>0</v>
      </c>
      <c r="KB74" s="138">
        <v>0</v>
      </c>
      <c r="KC74" s="138">
        <v>0</v>
      </c>
      <c r="KD74" s="138">
        <v>0</v>
      </c>
      <c r="KE74" s="138">
        <v>0</v>
      </c>
      <c r="KF74" s="138">
        <v>0</v>
      </c>
      <c r="KG74" s="138">
        <v>0</v>
      </c>
      <c r="KH74" s="138">
        <v>0</v>
      </c>
      <c r="KI74" s="138">
        <v>1</v>
      </c>
      <c r="KJ74" s="138">
        <v>1</v>
      </c>
      <c r="KK74" s="138">
        <v>0</v>
      </c>
      <c r="KL74" s="138">
        <v>0</v>
      </c>
      <c r="KM74" s="138">
        <v>0</v>
      </c>
      <c r="KN74" s="138">
        <v>0</v>
      </c>
      <c r="KO74" s="138">
        <v>0</v>
      </c>
      <c r="KP74" s="138">
        <v>0</v>
      </c>
      <c r="KQ74" s="138">
        <v>0</v>
      </c>
      <c r="KR74" s="138">
        <v>0</v>
      </c>
      <c r="KS74" s="138">
        <v>0</v>
      </c>
      <c r="KT74" s="138">
        <v>0</v>
      </c>
      <c r="KU74" s="138">
        <v>0</v>
      </c>
      <c r="KV74" s="138">
        <v>0</v>
      </c>
      <c r="KW74" s="138">
        <v>0</v>
      </c>
      <c r="KX74" s="138">
        <v>0</v>
      </c>
      <c r="KY74" s="138">
        <v>0</v>
      </c>
      <c r="KZ74" s="138">
        <v>0</v>
      </c>
      <c r="LA74" s="138">
        <v>0</v>
      </c>
      <c r="LB74" s="138">
        <v>0</v>
      </c>
      <c r="LC74" s="138">
        <v>0</v>
      </c>
      <c r="LD74" s="138">
        <v>0</v>
      </c>
      <c r="LE74" s="138">
        <v>0</v>
      </c>
      <c r="LF74" s="138">
        <v>0</v>
      </c>
      <c r="LG74" s="138">
        <v>0</v>
      </c>
      <c r="LH74" s="138">
        <v>0</v>
      </c>
      <c r="LI74" s="138">
        <v>0</v>
      </c>
      <c r="LJ74" s="138">
        <v>0</v>
      </c>
      <c r="LK74" s="138">
        <v>0</v>
      </c>
      <c r="LL74" s="138">
        <v>0</v>
      </c>
      <c r="LM74" s="138">
        <v>0</v>
      </c>
      <c r="LN74" s="138">
        <v>0</v>
      </c>
      <c r="LO74" s="138">
        <v>0</v>
      </c>
      <c r="LP74" s="138">
        <v>0</v>
      </c>
      <c r="LQ74" s="138">
        <v>0</v>
      </c>
      <c r="LR74" s="138">
        <v>0</v>
      </c>
      <c r="LS74" s="138">
        <v>0</v>
      </c>
      <c r="LT74" s="138">
        <v>0</v>
      </c>
    </row>
    <row r="75" spans="1:332">
      <c r="A75" s="71" t="s">
        <v>1758</v>
      </c>
      <c r="B75" s="71" t="s">
        <v>42</v>
      </c>
      <c r="C75" s="71">
        <v>1960001</v>
      </c>
      <c r="D75" s="71" t="s">
        <v>101</v>
      </c>
      <c r="E75" s="71" t="s">
        <v>104</v>
      </c>
      <c r="F75" s="71" t="s">
        <v>2116</v>
      </c>
      <c r="G75" s="71">
        <v>48000</v>
      </c>
      <c r="H75" s="71">
        <v>2008000</v>
      </c>
      <c r="I75" s="71" t="s">
        <v>75</v>
      </c>
      <c r="J75" s="71">
        <v>6.2500000000000003E-3</v>
      </c>
      <c r="K75" s="71">
        <v>1</v>
      </c>
      <c r="L75" s="71" t="s">
        <v>1759</v>
      </c>
      <c r="M75" s="71">
        <v>1.016</v>
      </c>
      <c r="N75" s="71">
        <v>1.127</v>
      </c>
      <c r="O75" s="71">
        <v>1.0960000000000001</v>
      </c>
      <c r="P75" s="71">
        <v>1.1930000000000001</v>
      </c>
      <c r="Q75" s="71">
        <v>1.0860000000000001</v>
      </c>
      <c r="R75" s="71">
        <v>1.0429999999999999</v>
      </c>
      <c r="S75" s="71">
        <v>1.087</v>
      </c>
      <c r="T75" s="71">
        <v>1.091</v>
      </c>
      <c r="U75" s="71">
        <v>1.085</v>
      </c>
      <c r="V75" s="71">
        <v>0.87170000000000003</v>
      </c>
      <c r="W75" s="71">
        <v>1.0880000000000001</v>
      </c>
      <c r="X75" s="71">
        <v>1.0209999999999999</v>
      </c>
      <c r="Y75" s="71">
        <v>1.111</v>
      </c>
      <c r="Z75" s="71">
        <v>1.1499999999999999</v>
      </c>
      <c r="AA75" s="71">
        <v>1.091</v>
      </c>
      <c r="AB75" s="71">
        <v>1.0649999999999999</v>
      </c>
      <c r="AC75" s="71">
        <v>1.024</v>
      </c>
      <c r="AD75" s="71">
        <v>1.131</v>
      </c>
      <c r="AE75" s="71">
        <v>1.145</v>
      </c>
      <c r="AF75" s="71">
        <v>1.1200000000000001</v>
      </c>
      <c r="AG75" s="71">
        <v>1.0569999999999999</v>
      </c>
      <c r="AH75" s="71">
        <v>1.131</v>
      </c>
      <c r="AI75" s="71">
        <v>1.119</v>
      </c>
      <c r="AJ75" s="71">
        <v>1.127</v>
      </c>
      <c r="AK75" s="71">
        <v>1.0900000000000001</v>
      </c>
      <c r="AL75" s="71">
        <v>1.125</v>
      </c>
      <c r="AM75" s="71">
        <v>1.0860000000000001</v>
      </c>
      <c r="AN75" s="71">
        <v>1.1399999999999999</v>
      </c>
      <c r="AO75" s="71">
        <v>1.069</v>
      </c>
      <c r="AP75" s="71">
        <v>1.1220000000000001</v>
      </c>
      <c r="AQ75" s="71">
        <v>1.1339999999999999</v>
      </c>
      <c r="AR75" s="71">
        <v>1.155</v>
      </c>
      <c r="AS75" s="71">
        <v>1.075</v>
      </c>
      <c r="AT75" s="71">
        <v>1.0660000000000001</v>
      </c>
      <c r="AU75" s="71">
        <v>1.0669999999999999</v>
      </c>
      <c r="AV75" s="71">
        <v>0.97919999999999996</v>
      </c>
      <c r="AW75" s="71">
        <v>1.137</v>
      </c>
      <c r="AX75" s="71">
        <v>1.079</v>
      </c>
      <c r="AY75" s="71">
        <v>1.0609999999999999</v>
      </c>
      <c r="AZ75" s="71">
        <v>1.0649999999999999</v>
      </c>
      <c r="BA75" s="71">
        <v>1.1160000000000001</v>
      </c>
      <c r="BB75" s="71">
        <v>1.0549999999999999</v>
      </c>
      <c r="BC75" s="71">
        <v>2.41</v>
      </c>
      <c r="BD75" s="71">
        <v>1.1359999999999999</v>
      </c>
      <c r="BE75" s="71">
        <v>1.0640000000000001</v>
      </c>
      <c r="BF75" s="71">
        <v>1.032</v>
      </c>
      <c r="BG75" s="71">
        <v>1.0900000000000001</v>
      </c>
      <c r="BH75" s="71">
        <v>1.125</v>
      </c>
      <c r="BI75" s="71">
        <v>1.04</v>
      </c>
      <c r="BJ75" s="71">
        <v>1.143</v>
      </c>
      <c r="BK75" s="71">
        <v>1.056</v>
      </c>
      <c r="BL75" s="71">
        <v>1.105</v>
      </c>
      <c r="BM75" s="71">
        <v>0.98370000000000002</v>
      </c>
      <c r="BN75" s="71">
        <v>1.1439999999999999</v>
      </c>
      <c r="BO75" s="71">
        <v>1.0209999999999999</v>
      </c>
      <c r="BP75" s="71">
        <v>1.046</v>
      </c>
      <c r="BQ75" s="71">
        <v>1.155</v>
      </c>
      <c r="BR75" s="71">
        <v>1.0920000000000001</v>
      </c>
      <c r="BS75" s="71">
        <v>0.97450000000000003</v>
      </c>
      <c r="BT75" s="71">
        <v>1.0860000000000001</v>
      </c>
      <c r="BU75" s="71">
        <v>0.78659999999999997</v>
      </c>
      <c r="BV75" s="71">
        <v>0.69569999999999999</v>
      </c>
      <c r="BW75" s="71">
        <v>3.1389999999999999E-4</v>
      </c>
      <c r="BX75" s="71">
        <v>1.069</v>
      </c>
      <c r="BY75" s="71">
        <v>1.153</v>
      </c>
      <c r="BZ75" s="71">
        <v>1.1559999999999999</v>
      </c>
      <c r="CA75" s="71">
        <v>1.0960000000000001</v>
      </c>
      <c r="CB75" s="71">
        <v>0.97009999999999996</v>
      </c>
      <c r="CC75" s="71">
        <v>1.179</v>
      </c>
      <c r="CD75" s="71">
        <v>1.1220000000000001</v>
      </c>
      <c r="CE75" s="71">
        <v>1.0980000000000001</v>
      </c>
      <c r="CF75" s="71">
        <v>1.0329999999999999</v>
      </c>
      <c r="CG75" s="71">
        <v>1.0669999999999999</v>
      </c>
      <c r="CH75" s="71">
        <v>1.1499999999999999</v>
      </c>
      <c r="CI75" s="71">
        <v>1.0229999999999999</v>
      </c>
      <c r="CJ75" s="71">
        <v>1.153</v>
      </c>
      <c r="CK75" s="71">
        <v>1.1930000000000001</v>
      </c>
      <c r="CL75" s="71">
        <v>1.143</v>
      </c>
      <c r="CM75" s="71">
        <v>1.175</v>
      </c>
      <c r="CN75" s="71">
        <v>1.1479999999999999</v>
      </c>
      <c r="CO75" s="71">
        <v>1.0429999999999999</v>
      </c>
      <c r="CP75" s="71">
        <v>1.0660000000000001</v>
      </c>
      <c r="CQ75" s="71">
        <v>1.1339999999999999</v>
      </c>
      <c r="CR75" s="71">
        <v>1.2230000000000001</v>
      </c>
      <c r="CS75" s="71">
        <v>1.1950000000000001</v>
      </c>
      <c r="CT75" s="71">
        <v>0.97950000000000004</v>
      </c>
      <c r="CU75" s="71">
        <v>1.0169999999999999</v>
      </c>
      <c r="CV75" s="71">
        <v>1.1519999999999999</v>
      </c>
      <c r="CW75" s="71">
        <v>1.087</v>
      </c>
      <c r="CX75" s="71">
        <v>1.0940000000000001</v>
      </c>
      <c r="CY75" s="71">
        <v>1.1399999999999999</v>
      </c>
      <c r="CZ75" s="71">
        <v>1.083</v>
      </c>
      <c r="DA75" s="71">
        <v>1.115</v>
      </c>
      <c r="DB75" s="71">
        <v>1.079</v>
      </c>
      <c r="DC75" s="71">
        <v>1.05</v>
      </c>
      <c r="DD75" s="71">
        <v>0.96240000000000003</v>
      </c>
      <c r="DE75" s="71">
        <v>1.133</v>
      </c>
      <c r="DF75" s="71">
        <v>1.2350000000000001</v>
      </c>
      <c r="DG75" s="71">
        <v>1.099</v>
      </c>
      <c r="DH75" s="71">
        <v>1.109</v>
      </c>
      <c r="DI75" s="71">
        <v>1.0680000000000001</v>
      </c>
      <c r="DJ75" s="71">
        <v>1.071</v>
      </c>
      <c r="DK75" s="71">
        <v>1.101</v>
      </c>
      <c r="DL75" s="71">
        <v>1.0289999999999999</v>
      </c>
      <c r="DM75" s="71">
        <v>1.0009999999999999</v>
      </c>
      <c r="DN75" s="71">
        <v>0.97689999999999999</v>
      </c>
      <c r="DO75" s="71">
        <v>1.0369999999999999</v>
      </c>
      <c r="DP75" s="71">
        <v>0.98529999999999995</v>
      </c>
      <c r="DQ75" s="71">
        <v>1.171</v>
      </c>
      <c r="DR75" s="71">
        <v>1.085</v>
      </c>
      <c r="DS75" s="71">
        <v>1.121</v>
      </c>
      <c r="DT75" s="71">
        <v>1.1830000000000001</v>
      </c>
      <c r="DU75" s="71">
        <v>1.081</v>
      </c>
      <c r="DV75" s="71">
        <v>1.1259999999999999</v>
      </c>
      <c r="DW75" s="71">
        <v>0.49380000000000002</v>
      </c>
      <c r="DX75" s="71">
        <v>1.0609999999999999</v>
      </c>
      <c r="DY75" s="71">
        <v>1.097</v>
      </c>
      <c r="DZ75" s="71">
        <v>1.093</v>
      </c>
      <c r="EA75" s="71">
        <v>1.1679999999999999</v>
      </c>
      <c r="EB75" s="71">
        <v>1.119</v>
      </c>
      <c r="EC75" s="71">
        <v>1.0820000000000001</v>
      </c>
      <c r="ED75" s="71">
        <v>1.143</v>
      </c>
      <c r="EE75" s="71">
        <v>1.159</v>
      </c>
      <c r="EF75" s="71">
        <v>1.0309999999999999</v>
      </c>
      <c r="EG75" s="71">
        <v>1.137</v>
      </c>
      <c r="EH75" s="71">
        <v>1.151</v>
      </c>
      <c r="EI75" s="71">
        <v>1.119</v>
      </c>
      <c r="EJ75" s="71">
        <v>1.0289999999999999</v>
      </c>
      <c r="EK75" s="71">
        <v>1.165</v>
      </c>
      <c r="EL75" s="71">
        <v>1.169</v>
      </c>
      <c r="EM75" s="71">
        <v>1.1439999999999999</v>
      </c>
      <c r="EN75" s="71">
        <v>1.0569999999999999</v>
      </c>
      <c r="EO75" s="71">
        <v>1.1679999999999999</v>
      </c>
      <c r="EP75" s="71">
        <v>1.0649999999999999</v>
      </c>
      <c r="EQ75" s="71">
        <v>1.1279999999999999</v>
      </c>
      <c r="ER75" s="71">
        <v>1.1499999999999999</v>
      </c>
      <c r="ES75" s="71">
        <v>1.056</v>
      </c>
      <c r="ET75" s="71">
        <v>1.159</v>
      </c>
      <c r="EU75" s="71">
        <v>1.1739999999999999</v>
      </c>
      <c r="EV75" s="71">
        <v>1.087</v>
      </c>
      <c r="EW75" s="71">
        <v>1.1080000000000001</v>
      </c>
      <c r="EX75" s="71">
        <v>1.1639999999999999</v>
      </c>
      <c r="EY75" s="71">
        <v>1.145</v>
      </c>
      <c r="EZ75" s="71">
        <v>1.109</v>
      </c>
      <c r="FA75" s="71">
        <v>1.149</v>
      </c>
      <c r="FB75" s="71">
        <v>1.0920000000000001</v>
      </c>
      <c r="FC75" s="71">
        <v>1.1319999999999999</v>
      </c>
      <c r="FD75" s="71">
        <v>1.0900000000000001</v>
      </c>
      <c r="FE75" s="71">
        <v>1.1499999999999999</v>
      </c>
      <c r="FF75" s="71">
        <v>1.179</v>
      </c>
      <c r="FG75" s="71">
        <v>1.1299999999999999</v>
      </c>
      <c r="FH75" s="71">
        <v>1.169</v>
      </c>
      <c r="FI75" s="71">
        <v>1.1100000000000001</v>
      </c>
      <c r="FJ75" s="71">
        <v>1.123</v>
      </c>
      <c r="FK75" s="71">
        <v>1.1339999999999999</v>
      </c>
      <c r="FL75" s="71">
        <v>1.1599999999999999</v>
      </c>
      <c r="FM75" s="71">
        <v>1.101</v>
      </c>
      <c r="FN75" s="71">
        <v>1.127</v>
      </c>
      <c r="FO75" s="71">
        <v>1.1160000000000001</v>
      </c>
      <c r="FP75" s="71">
        <v>1.1759999999999999</v>
      </c>
      <c r="FQ75" s="71">
        <v>0</v>
      </c>
      <c r="FR75" s="71">
        <v>0</v>
      </c>
      <c r="FS75" s="71">
        <v>0</v>
      </c>
      <c r="FT75" s="71">
        <v>0</v>
      </c>
      <c r="FU75" s="71">
        <v>0</v>
      </c>
      <c r="FV75" s="71">
        <v>0</v>
      </c>
      <c r="FW75" s="71">
        <v>0</v>
      </c>
      <c r="FX75" s="71">
        <v>0</v>
      </c>
      <c r="FY75" s="71">
        <v>0</v>
      </c>
      <c r="FZ75" s="71">
        <v>0</v>
      </c>
      <c r="GA75" s="71">
        <v>0</v>
      </c>
      <c r="GB75" s="71">
        <v>0</v>
      </c>
      <c r="GC75" s="71">
        <v>0</v>
      </c>
      <c r="GD75" s="71">
        <v>0</v>
      </c>
      <c r="GE75" s="71">
        <v>0</v>
      </c>
      <c r="GF75" s="71">
        <v>0</v>
      </c>
      <c r="GG75" s="71">
        <v>0</v>
      </c>
      <c r="GH75" s="71">
        <v>0</v>
      </c>
      <c r="GI75" s="71">
        <v>0</v>
      </c>
      <c r="GJ75" s="71">
        <v>0</v>
      </c>
      <c r="GK75" s="71">
        <v>0</v>
      </c>
      <c r="GL75" s="71">
        <v>0</v>
      </c>
      <c r="GM75" s="71">
        <v>0</v>
      </c>
      <c r="GN75" s="71">
        <v>0</v>
      </c>
      <c r="GO75" s="71">
        <v>0</v>
      </c>
      <c r="GP75" s="71">
        <v>0</v>
      </c>
      <c r="GQ75" s="71">
        <v>0</v>
      </c>
      <c r="GR75" s="71">
        <v>0</v>
      </c>
      <c r="GS75" s="71">
        <v>0</v>
      </c>
      <c r="GT75" s="71">
        <v>0</v>
      </c>
      <c r="GU75" s="71">
        <v>0</v>
      </c>
      <c r="GV75" s="71">
        <v>0</v>
      </c>
      <c r="GW75" s="71">
        <v>0</v>
      </c>
      <c r="GX75" s="71">
        <v>0</v>
      </c>
      <c r="GY75" s="71">
        <v>0</v>
      </c>
      <c r="GZ75" s="71">
        <v>0</v>
      </c>
      <c r="HA75" s="71">
        <v>0</v>
      </c>
      <c r="HB75" s="71">
        <v>0</v>
      </c>
      <c r="HC75" s="71">
        <v>0</v>
      </c>
      <c r="HD75" s="71">
        <v>0</v>
      </c>
      <c r="HE75" s="71">
        <v>0</v>
      </c>
      <c r="HF75" s="71">
        <v>0</v>
      </c>
      <c r="HG75" s="71">
        <v>1</v>
      </c>
      <c r="HH75" s="71">
        <v>0</v>
      </c>
      <c r="HI75" s="71">
        <v>0</v>
      </c>
      <c r="HJ75" s="71">
        <v>0</v>
      </c>
      <c r="HK75" s="71">
        <v>0</v>
      </c>
      <c r="HL75" s="71">
        <v>0</v>
      </c>
      <c r="HM75" s="71">
        <v>0</v>
      </c>
      <c r="HN75" s="71">
        <v>0</v>
      </c>
      <c r="HO75" s="71">
        <v>0</v>
      </c>
      <c r="HP75" s="71">
        <v>0</v>
      </c>
      <c r="HQ75" s="71">
        <v>0</v>
      </c>
      <c r="HR75" s="71">
        <v>0</v>
      </c>
      <c r="HS75" s="71">
        <v>0</v>
      </c>
      <c r="HT75" s="71">
        <v>0</v>
      </c>
      <c r="HU75" s="71">
        <v>0</v>
      </c>
      <c r="HV75" s="71">
        <v>0</v>
      </c>
      <c r="HW75" s="71">
        <v>0</v>
      </c>
      <c r="HX75" s="71">
        <v>0</v>
      </c>
      <c r="HY75" s="71">
        <v>0</v>
      </c>
      <c r="HZ75" s="71">
        <v>0</v>
      </c>
      <c r="IA75" s="71">
        <v>0</v>
      </c>
      <c r="IB75" s="71">
        <v>0</v>
      </c>
      <c r="IC75" s="71">
        <v>0</v>
      </c>
      <c r="ID75" s="71">
        <v>0</v>
      </c>
      <c r="IE75" s="71">
        <v>0</v>
      </c>
      <c r="IF75" s="71">
        <v>0</v>
      </c>
      <c r="IG75" s="71">
        <v>0</v>
      </c>
      <c r="IH75" s="71">
        <v>0</v>
      </c>
      <c r="II75" s="71">
        <v>0</v>
      </c>
      <c r="IJ75" s="71">
        <v>0</v>
      </c>
      <c r="IK75" s="71">
        <v>0</v>
      </c>
      <c r="IL75" s="71">
        <v>0</v>
      </c>
      <c r="IM75" s="71">
        <v>0</v>
      </c>
      <c r="IN75" s="71">
        <v>0</v>
      </c>
      <c r="IO75" s="71">
        <v>0</v>
      </c>
      <c r="IP75" s="71">
        <v>0</v>
      </c>
      <c r="IQ75" s="71">
        <v>0</v>
      </c>
      <c r="IR75" s="71">
        <v>0</v>
      </c>
      <c r="IS75" s="71">
        <v>0</v>
      </c>
      <c r="IT75" s="71">
        <v>0</v>
      </c>
      <c r="IU75" s="71">
        <v>0</v>
      </c>
      <c r="IV75" s="71">
        <v>0</v>
      </c>
      <c r="IW75" s="71">
        <v>0</v>
      </c>
      <c r="IX75" s="71">
        <v>0</v>
      </c>
      <c r="IY75" s="71">
        <v>0</v>
      </c>
      <c r="IZ75" s="71">
        <v>0</v>
      </c>
      <c r="JA75" s="71">
        <v>0</v>
      </c>
      <c r="JB75" s="71">
        <v>0</v>
      </c>
      <c r="JC75" s="71">
        <v>0</v>
      </c>
      <c r="JD75" s="71">
        <v>0</v>
      </c>
      <c r="JE75" s="71">
        <v>0</v>
      </c>
      <c r="JF75" s="71">
        <v>0</v>
      </c>
      <c r="JG75" s="71">
        <v>0</v>
      </c>
      <c r="JH75" s="71">
        <v>0</v>
      </c>
      <c r="JI75" s="71">
        <v>0</v>
      </c>
      <c r="JJ75" s="71">
        <v>0</v>
      </c>
      <c r="JK75" s="71">
        <v>0</v>
      </c>
      <c r="JL75" s="71">
        <v>0</v>
      </c>
      <c r="JM75" s="71">
        <v>0</v>
      </c>
      <c r="JN75" s="71">
        <v>0</v>
      </c>
      <c r="JO75" s="71">
        <v>0</v>
      </c>
      <c r="JP75" s="71">
        <v>0</v>
      </c>
      <c r="JQ75" s="71">
        <v>0</v>
      </c>
      <c r="JR75" s="71">
        <v>0</v>
      </c>
      <c r="JS75" s="71">
        <v>0</v>
      </c>
      <c r="JT75" s="71">
        <v>0</v>
      </c>
      <c r="JU75" s="71">
        <v>0</v>
      </c>
      <c r="JV75" s="71">
        <v>0</v>
      </c>
      <c r="JW75" s="71">
        <v>0</v>
      </c>
      <c r="JX75" s="71">
        <v>0</v>
      </c>
      <c r="JY75" s="71">
        <v>0</v>
      </c>
      <c r="JZ75" s="71">
        <v>0</v>
      </c>
      <c r="KA75" s="71">
        <v>0</v>
      </c>
      <c r="KB75" s="71">
        <v>0</v>
      </c>
      <c r="KC75" s="71">
        <v>0</v>
      </c>
      <c r="KD75" s="71">
        <v>0</v>
      </c>
      <c r="KE75" s="71">
        <v>0</v>
      </c>
      <c r="KF75" s="71">
        <v>0</v>
      </c>
      <c r="KG75" s="71">
        <v>0</v>
      </c>
      <c r="KH75" s="71">
        <v>0</v>
      </c>
      <c r="KI75" s="71">
        <v>0</v>
      </c>
      <c r="KJ75" s="71">
        <v>0</v>
      </c>
      <c r="KK75" s="71">
        <v>0</v>
      </c>
      <c r="KL75" s="71">
        <v>0</v>
      </c>
      <c r="KM75" s="71">
        <v>0</v>
      </c>
      <c r="KN75" s="71">
        <v>0</v>
      </c>
      <c r="KO75" s="71">
        <v>0</v>
      </c>
      <c r="KP75" s="71">
        <v>0</v>
      </c>
      <c r="KQ75" s="71">
        <v>0</v>
      </c>
      <c r="KR75" s="71">
        <v>0</v>
      </c>
      <c r="KS75" s="71">
        <v>0</v>
      </c>
      <c r="KT75" s="71">
        <v>0</v>
      </c>
      <c r="KU75" s="71">
        <v>0</v>
      </c>
      <c r="KV75" s="71">
        <v>0</v>
      </c>
      <c r="KW75" s="71">
        <v>0</v>
      </c>
      <c r="KX75" s="71">
        <v>0</v>
      </c>
      <c r="KY75" s="71">
        <v>0</v>
      </c>
      <c r="KZ75" s="71">
        <v>0</v>
      </c>
      <c r="LA75" s="71">
        <v>0</v>
      </c>
      <c r="LB75" s="71">
        <v>0</v>
      </c>
      <c r="LC75" s="71">
        <v>0</v>
      </c>
      <c r="LD75" s="71">
        <v>0</v>
      </c>
      <c r="LE75" s="71">
        <v>0</v>
      </c>
      <c r="LF75" s="71">
        <v>0</v>
      </c>
      <c r="LG75" s="71">
        <v>0</v>
      </c>
      <c r="LH75" s="71">
        <v>0</v>
      </c>
      <c r="LI75" s="71">
        <v>0</v>
      </c>
      <c r="LJ75" s="71">
        <v>0</v>
      </c>
      <c r="LK75" s="71">
        <v>0</v>
      </c>
      <c r="LL75" s="71">
        <v>0</v>
      </c>
      <c r="LM75" s="71">
        <v>0</v>
      </c>
      <c r="LN75" s="71">
        <v>0</v>
      </c>
      <c r="LO75" s="71">
        <v>0</v>
      </c>
      <c r="LP75" s="71">
        <v>0</v>
      </c>
      <c r="LQ75" s="71">
        <v>0</v>
      </c>
      <c r="LR75" s="71">
        <v>0</v>
      </c>
      <c r="LS75" s="71">
        <v>0</v>
      </c>
      <c r="LT75" s="71">
        <v>0</v>
      </c>
    </row>
    <row r="76" spans="1:332">
      <c r="A76" s="71" t="s">
        <v>61</v>
      </c>
      <c r="B76" s="71" t="s">
        <v>42</v>
      </c>
      <c r="C76" s="71">
        <v>2018001</v>
      </c>
      <c r="D76" s="71" t="s">
        <v>101</v>
      </c>
      <c r="E76" s="71" t="s">
        <v>104</v>
      </c>
      <c r="F76" s="71" t="s">
        <v>2116</v>
      </c>
      <c r="G76" s="71">
        <v>22000</v>
      </c>
      <c r="H76" s="71">
        <v>2040000</v>
      </c>
      <c r="I76" s="71" t="s">
        <v>75</v>
      </c>
      <c r="J76" s="71">
        <v>2.5000000000000001E-2</v>
      </c>
      <c r="K76" s="71">
        <v>0.49363099999999999</v>
      </c>
      <c r="L76" s="71" t="s">
        <v>1760</v>
      </c>
      <c r="M76" s="71">
        <v>1.004</v>
      </c>
      <c r="N76" s="71">
        <v>0.97929999999999995</v>
      </c>
      <c r="O76" s="71">
        <v>1.042</v>
      </c>
      <c r="P76" s="71">
        <v>1.0900000000000001</v>
      </c>
      <c r="Q76" s="71">
        <v>1.077</v>
      </c>
      <c r="R76" s="71">
        <v>2.028</v>
      </c>
      <c r="S76" s="71">
        <v>1.02</v>
      </c>
      <c r="T76" s="71">
        <v>1.077</v>
      </c>
      <c r="U76" s="71">
        <v>1.0089999999999999</v>
      </c>
      <c r="V76" s="71">
        <v>0.85680000000000001</v>
      </c>
      <c r="W76" s="71">
        <v>1.0069999999999999</v>
      </c>
      <c r="X76" s="71">
        <v>0.98260000000000003</v>
      </c>
      <c r="Y76" s="71">
        <v>1.028</v>
      </c>
      <c r="Z76" s="71">
        <v>1.1259999999999999</v>
      </c>
      <c r="AA76" s="71">
        <v>1.006</v>
      </c>
      <c r="AB76" s="71">
        <v>1.0629999999999999</v>
      </c>
      <c r="AC76" s="71">
        <v>1.026</v>
      </c>
      <c r="AD76" s="71">
        <v>1.095</v>
      </c>
      <c r="AE76" s="71">
        <v>1.0760000000000001</v>
      </c>
      <c r="AF76" s="71">
        <v>1.06</v>
      </c>
      <c r="AG76" s="71">
        <v>0.99660000000000004</v>
      </c>
      <c r="AH76" s="71">
        <v>1.0980000000000001</v>
      </c>
      <c r="AI76" s="71">
        <v>2.0590000000000002</v>
      </c>
      <c r="AJ76" s="71">
        <v>1.117</v>
      </c>
      <c r="AK76" s="71">
        <v>1.103</v>
      </c>
      <c r="AL76" s="71">
        <v>1.0820000000000001</v>
      </c>
      <c r="AM76" s="71">
        <v>1.075</v>
      </c>
      <c r="AN76" s="71">
        <v>1.139</v>
      </c>
      <c r="AO76" s="71">
        <v>1.1000000000000001</v>
      </c>
      <c r="AP76" s="71">
        <v>1.083</v>
      </c>
      <c r="AQ76" s="71">
        <v>1.0940000000000001</v>
      </c>
      <c r="AR76" s="71">
        <v>1.1259999999999999</v>
      </c>
      <c r="AS76" s="71">
        <v>1.0089999999999999</v>
      </c>
      <c r="AT76" s="71">
        <v>1.0029999999999999</v>
      </c>
      <c r="AU76" s="71">
        <v>1.016</v>
      </c>
      <c r="AV76" s="71">
        <v>0.92100000000000004</v>
      </c>
      <c r="AW76" s="71">
        <v>1.05</v>
      </c>
      <c r="AX76" s="71">
        <v>1.05</v>
      </c>
      <c r="AY76" s="71">
        <v>1.002</v>
      </c>
      <c r="AZ76" s="71">
        <v>1.0429999999999999</v>
      </c>
      <c r="BA76" s="71">
        <v>1.1359999999999999</v>
      </c>
      <c r="BB76" s="71">
        <v>1.0289999999999999</v>
      </c>
      <c r="BC76" s="71">
        <v>1.1160000000000001</v>
      </c>
      <c r="BD76" s="71">
        <v>2.206</v>
      </c>
      <c r="BE76" s="71">
        <v>1.004</v>
      </c>
      <c r="BF76" s="71">
        <v>0.94379999999999997</v>
      </c>
      <c r="BG76" s="71">
        <v>1.022</v>
      </c>
      <c r="BH76" s="71">
        <v>1.0029999999999999</v>
      </c>
      <c r="BI76" s="71">
        <v>1.046</v>
      </c>
      <c r="BJ76" s="71">
        <v>0.98660000000000003</v>
      </c>
      <c r="BK76" s="71">
        <v>1.0129999999999999</v>
      </c>
      <c r="BL76" s="71">
        <v>1.006</v>
      </c>
      <c r="BM76" s="71">
        <v>0.99609999999999999</v>
      </c>
      <c r="BN76" s="71">
        <v>1.1719999999999999</v>
      </c>
      <c r="BO76" s="71">
        <v>0.98129999999999995</v>
      </c>
      <c r="BP76" s="71">
        <v>0.99</v>
      </c>
      <c r="BQ76" s="71">
        <v>1.0900000000000001</v>
      </c>
      <c r="BR76" s="71">
        <v>1.0900000000000001</v>
      </c>
      <c r="BS76" s="71">
        <v>0.97619999999999996</v>
      </c>
      <c r="BT76" s="71">
        <v>0.98440000000000005</v>
      </c>
      <c r="BU76" s="71">
        <v>0.78220000000000001</v>
      </c>
      <c r="BV76" s="71">
        <v>0.65810000000000002</v>
      </c>
      <c r="BW76" s="71">
        <v>3.3E-4</v>
      </c>
      <c r="BX76" s="71">
        <v>1.028</v>
      </c>
      <c r="BY76" s="71">
        <v>1.0760000000000001</v>
      </c>
      <c r="BZ76" s="71">
        <v>1.111</v>
      </c>
      <c r="CA76" s="71">
        <v>1.0760000000000001</v>
      </c>
      <c r="CB76" s="71">
        <v>0.97540000000000004</v>
      </c>
      <c r="CC76" s="71">
        <v>1.123</v>
      </c>
      <c r="CD76" s="71">
        <v>1.0640000000000001</v>
      </c>
      <c r="CE76" s="71">
        <v>1.0469999999999999</v>
      </c>
      <c r="CF76" s="71">
        <v>1.0029999999999999</v>
      </c>
      <c r="CG76" s="71">
        <v>1.0680000000000001</v>
      </c>
      <c r="CH76" s="71">
        <v>1.0920000000000001</v>
      </c>
      <c r="CI76" s="71">
        <v>0.95230000000000004</v>
      </c>
      <c r="CJ76" s="71">
        <v>1.0820000000000001</v>
      </c>
      <c r="CK76" s="71">
        <v>1.1950000000000001</v>
      </c>
      <c r="CL76" s="71">
        <v>1.1120000000000001</v>
      </c>
      <c r="CM76" s="71">
        <v>1.143</v>
      </c>
      <c r="CN76" s="71">
        <v>1.111</v>
      </c>
      <c r="CO76" s="71">
        <v>1.0089999999999999</v>
      </c>
      <c r="CP76" s="71">
        <v>1.0209999999999999</v>
      </c>
      <c r="CQ76" s="71">
        <v>1.1000000000000001</v>
      </c>
      <c r="CR76" s="71">
        <v>1.103</v>
      </c>
      <c r="CS76" s="71">
        <v>1.1399999999999999</v>
      </c>
      <c r="CT76" s="71">
        <v>0.97299999999999998</v>
      </c>
      <c r="CU76" s="71">
        <v>0.97560000000000002</v>
      </c>
      <c r="CV76" s="71">
        <v>1.103</v>
      </c>
      <c r="CW76" s="71">
        <v>1.0509999999999999</v>
      </c>
      <c r="CX76" s="71">
        <v>1.091</v>
      </c>
      <c r="CY76" s="71">
        <v>1.109</v>
      </c>
      <c r="CZ76" s="71">
        <v>1.0529999999999999</v>
      </c>
      <c r="DA76" s="71">
        <v>1.123</v>
      </c>
      <c r="DB76" s="71">
        <v>1.1100000000000001</v>
      </c>
      <c r="DC76" s="71">
        <v>1.103</v>
      </c>
      <c r="DD76" s="71">
        <v>0.97319999999999995</v>
      </c>
      <c r="DE76" s="71">
        <v>1.0920000000000001</v>
      </c>
      <c r="DF76" s="71">
        <v>1.111</v>
      </c>
      <c r="DG76" s="71">
        <v>1.101</v>
      </c>
      <c r="DH76" s="71">
        <v>1.0389999999999999</v>
      </c>
      <c r="DI76" s="71">
        <v>2.0459999999999998</v>
      </c>
      <c r="DJ76" s="71">
        <v>1.0840000000000001</v>
      </c>
      <c r="DK76" s="71">
        <v>1.054</v>
      </c>
      <c r="DL76" s="71">
        <v>1.028</v>
      </c>
      <c r="DM76" s="71">
        <v>0.9879</v>
      </c>
      <c r="DN76" s="71">
        <v>0.9647</v>
      </c>
      <c r="DO76" s="71">
        <v>1.0049999999999999</v>
      </c>
      <c r="DP76" s="71">
        <v>0.93420000000000003</v>
      </c>
      <c r="DQ76" s="71">
        <v>1.085</v>
      </c>
      <c r="DR76" s="71">
        <v>1.0740000000000001</v>
      </c>
      <c r="DS76" s="71">
        <v>1.155</v>
      </c>
      <c r="DT76" s="71">
        <v>1.1659999999999999</v>
      </c>
      <c r="DU76" s="71">
        <v>1.095</v>
      </c>
      <c r="DV76" s="71">
        <v>1.127</v>
      </c>
      <c r="DW76" s="71">
        <v>0.44840000000000002</v>
      </c>
      <c r="DX76" s="71">
        <v>1.008</v>
      </c>
      <c r="DY76" s="71">
        <v>1.0660000000000001</v>
      </c>
      <c r="DZ76" s="71">
        <v>1.028</v>
      </c>
      <c r="EA76" s="71">
        <v>1.137</v>
      </c>
      <c r="EB76" s="71">
        <v>1.145</v>
      </c>
      <c r="EC76" s="71">
        <v>1.08</v>
      </c>
      <c r="ED76" s="71">
        <v>1.079</v>
      </c>
      <c r="EE76" s="71">
        <v>1.119</v>
      </c>
      <c r="EF76" s="71">
        <v>1.0580000000000001</v>
      </c>
      <c r="EG76" s="71">
        <v>1.107</v>
      </c>
      <c r="EH76" s="71">
        <v>1.1319999999999999</v>
      </c>
      <c r="EI76" s="71">
        <v>1.1100000000000001</v>
      </c>
      <c r="EJ76" s="71">
        <v>1.0289999999999999</v>
      </c>
      <c r="EK76" s="71">
        <v>1.1499999999999999</v>
      </c>
      <c r="EL76" s="71">
        <v>1.1759999999999999</v>
      </c>
      <c r="EM76" s="71">
        <v>1.1040000000000001</v>
      </c>
      <c r="EN76" s="71">
        <v>0.98119999999999996</v>
      </c>
      <c r="EO76" s="71">
        <v>1.105</v>
      </c>
      <c r="EP76" s="71">
        <v>1.0429999999999999</v>
      </c>
      <c r="EQ76" s="71">
        <v>1.0940000000000001</v>
      </c>
      <c r="ER76" s="71">
        <v>1.077</v>
      </c>
      <c r="ES76" s="71">
        <v>1.006</v>
      </c>
      <c r="ET76" s="71">
        <v>1.103</v>
      </c>
      <c r="EU76" s="71">
        <v>1.143</v>
      </c>
      <c r="EV76" s="71">
        <v>1.0720000000000001</v>
      </c>
      <c r="EW76" s="71">
        <v>1.1180000000000001</v>
      </c>
      <c r="EX76" s="71">
        <v>1.1539999999999999</v>
      </c>
      <c r="EY76" s="71">
        <v>1.0840000000000001</v>
      </c>
      <c r="EZ76" s="71">
        <v>1.141</v>
      </c>
      <c r="FA76" s="71">
        <v>1.135</v>
      </c>
      <c r="FB76" s="71">
        <v>1.0760000000000001</v>
      </c>
      <c r="FC76" s="71">
        <v>1.071</v>
      </c>
      <c r="FD76" s="71">
        <v>1.103</v>
      </c>
      <c r="FE76" s="71">
        <v>1.135</v>
      </c>
      <c r="FF76" s="71">
        <v>1.161</v>
      </c>
      <c r="FG76" s="71">
        <v>1.147</v>
      </c>
      <c r="FH76" s="71">
        <v>1.1299999999999999</v>
      </c>
      <c r="FI76" s="71">
        <v>1.052</v>
      </c>
      <c r="FJ76" s="71">
        <v>1.107</v>
      </c>
      <c r="FK76" s="71">
        <v>1.1000000000000001</v>
      </c>
      <c r="FL76" s="71">
        <v>1.157</v>
      </c>
      <c r="FM76" s="71">
        <v>1.0609999999999999</v>
      </c>
      <c r="FN76" s="71">
        <v>1.07</v>
      </c>
      <c r="FO76" s="71">
        <v>1.081</v>
      </c>
      <c r="FP76" s="71">
        <v>1.0840000000000001</v>
      </c>
      <c r="FQ76" s="71">
        <v>0</v>
      </c>
      <c r="FR76" s="71">
        <v>0</v>
      </c>
      <c r="FS76" s="71">
        <v>0</v>
      </c>
      <c r="FT76" s="71">
        <v>0</v>
      </c>
      <c r="FU76" s="71">
        <v>0</v>
      </c>
      <c r="FV76" s="71">
        <v>1</v>
      </c>
      <c r="FW76" s="71">
        <v>0</v>
      </c>
      <c r="FX76" s="71">
        <v>0</v>
      </c>
      <c r="FY76" s="71">
        <v>0</v>
      </c>
      <c r="FZ76" s="71">
        <v>0</v>
      </c>
      <c r="GA76" s="71">
        <v>0</v>
      </c>
      <c r="GB76" s="71">
        <v>0</v>
      </c>
      <c r="GC76" s="71">
        <v>0</v>
      </c>
      <c r="GD76" s="71">
        <v>0</v>
      </c>
      <c r="GE76" s="71">
        <v>0</v>
      </c>
      <c r="GF76" s="71">
        <v>0</v>
      </c>
      <c r="GG76" s="71">
        <v>0</v>
      </c>
      <c r="GH76" s="71">
        <v>0</v>
      </c>
      <c r="GI76" s="71">
        <v>0</v>
      </c>
      <c r="GJ76" s="71">
        <v>0</v>
      </c>
      <c r="GK76" s="71">
        <v>0</v>
      </c>
      <c r="GL76" s="71">
        <v>0</v>
      </c>
      <c r="GM76" s="71">
        <v>1</v>
      </c>
      <c r="GN76" s="71">
        <v>0</v>
      </c>
      <c r="GO76" s="71">
        <v>0</v>
      </c>
      <c r="GP76" s="71">
        <v>0</v>
      </c>
      <c r="GQ76" s="71">
        <v>0</v>
      </c>
      <c r="GR76" s="71">
        <v>0</v>
      </c>
      <c r="GS76" s="71">
        <v>0</v>
      </c>
      <c r="GT76" s="71">
        <v>0</v>
      </c>
      <c r="GU76" s="71">
        <v>0</v>
      </c>
      <c r="GV76" s="71">
        <v>0</v>
      </c>
      <c r="GW76" s="71">
        <v>0</v>
      </c>
      <c r="GX76" s="71">
        <v>0</v>
      </c>
      <c r="GY76" s="71">
        <v>0</v>
      </c>
      <c r="GZ76" s="71">
        <v>0</v>
      </c>
      <c r="HA76" s="71">
        <v>0</v>
      </c>
      <c r="HB76" s="71">
        <v>0</v>
      </c>
      <c r="HC76" s="71">
        <v>0</v>
      </c>
      <c r="HD76" s="71">
        <v>0</v>
      </c>
      <c r="HE76" s="71">
        <v>0</v>
      </c>
      <c r="HF76" s="71">
        <v>0</v>
      </c>
      <c r="HG76" s="71">
        <v>0</v>
      </c>
      <c r="HH76" s="71">
        <v>1</v>
      </c>
      <c r="HI76" s="71">
        <v>0</v>
      </c>
      <c r="HJ76" s="71">
        <v>0</v>
      </c>
      <c r="HK76" s="71">
        <v>0</v>
      </c>
      <c r="HL76" s="71">
        <v>0</v>
      </c>
      <c r="HM76" s="71">
        <v>0</v>
      </c>
      <c r="HN76" s="71">
        <v>0</v>
      </c>
      <c r="HO76" s="71">
        <v>0</v>
      </c>
      <c r="HP76" s="71">
        <v>0</v>
      </c>
      <c r="HQ76" s="71">
        <v>0</v>
      </c>
      <c r="HR76" s="71">
        <v>0</v>
      </c>
      <c r="HS76" s="71">
        <v>0</v>
      </c>
      <c r="HT76" s="71">
        <v>0</v>
      </c>
      <c r="HU76" s="71">
        <v>0</v>
      </c>
      <c r="HV76" s="71">
        <v>0</v>
      </c>
      <c r="HW76" s="71">
        <v>0</v>
      </c>
      <c r="HX76" s="71">
        <v>0</v>
      </c>
      <c r="HY76" s="71">
        <v>0</v>
      </c>
      <c r="HZ76" s="71">
        <v>0</v>
      </c>
      <c r="IA76" s="71">
        <v>0</v>
      </c>
      <c r="IB76" s="71">
        <v>0</v>
      </c>
      <c r="IC76" s="71">
        <v>0</v>
      </c>
      <c r="ID76" s="71">
        <v>0</v>
      </c>
      <c r="IE76" s="71">
        <v>0</v>
      </c>
      <c r="IF76" s="71">
        <v>0</v>
      </c>
      <c r="IG76" s="71">
        <v>0</v>
      </c>
      <c r="IH76" s="71">
        <v>0</v>
      </c>
      <c r="II76" s="71">
        <v>0</v>
      </c>
      <c r="IJ76" s="71">
        <v>0</v>
      </c>
      <c r="IK76" s="71">
        <v>0</v>
      </c>
      <c r="IL76" s="71">
        <v>0</v>
      </c>
      <c r="IM76" s="71">
        <v>0</v>
      </c>
      <c r="IN76" s="71">
        <v>0</v>
      </c>
      <c r="IO76" s="71">
        <v>0</v>
      </c>
      <c r="IP76" s="71">
        <v>0</v>
      </c>
      <c r="IQ76" s="71">
        <v>0</v>
      </c>
      <c r="IR76" s="71">
        <v>0</v>
      </c>
      <c r="IS76" s="71">
        <v>0</v>
      </c>
      <c r="IT76" s="71">
        <v>0</v>
      </c>
      <c r="IU76" s="71">
        <v>0</v>
      </c>
      <c r="IV76" s="71">
        <v>0</v>
      </c>
      <c r="IW76" s="71">
        <v>0</v>
      </c>
      <c r="IX76" s="71">
        <v>0</v>
      </c>
      <c r="IY76" s="71">
        <v>0</v>
      </c>
      <c r="IZ76" s="71">
        <v>0</v>
      </c>
      <c r="JA76" s="71">
        <v>0</v>
      </c>
      <c r="JB76" s="71">
        <v>0</v>
      </c>
      <c r="JC76" s="71">
        <v>0</v>
      </c>
      <c r="JD76" s="71">
        <v>0</v>
      </c>
      <c r="JE76" s="71">
        <v>0</v>
      </c>
      <c r="JF76" s="71">
        <v>0</v>
      </c>
      <c r="JG76" s="71">
        <v>0</v>
      </c>
      <c r="JH76" s="71">
        <v>0</v>
      </c>
      <c r="JI76" s="71">
        <v>0</v>
      </c>
      <c r="JJ76" s="71">
        <v>0</v>
      </c>
      <c r="JK76" s="71">
        <v>0</v>
      </c>
      <c r="JL76" s="71">
        <v>0</v>
      </c>
      <c r="JM76" s="71">
        <v>1</v>
      </c>
      <c r="JN76" s="71">
        <v>0</v>
      </c>
      <c r="JO76" s="71">
        <v>0</v>
      </c>
      <c r="JP76" s="71">
        <v>0</v>
      </c>
      <c r="JQ76" s="71">
        <v>0</v>
      </c>
      <c r="JR76" s="71">
        <v>0</v>
      </c>
      <c r="JS76" s="71">
        <v>0</v>
      </c>
      <c r="JT76" s="71">
        <v>0</v>
      </c>
      <c r="JU76" s="71">
        <v>0</v>
      </c>
      <c r="JV76" s="71">
        <v>0</v>
      </c>
      <c r="JW76" s="71">
        <v>0</v>
      </c>
      <c r="JX76" s="71">
        <v>0</v>
      </c>
      <c r="JY76" s="71">
        <v>0</v>
      </c>
      <c r="JZ76" s="71">
        <v>0</v>
      </c>
      <c r="KA76" s="71">
        <v>0</v>
      </c>
      <c r="KB76" s="71">
        <v>0</v>
      </c>
      <c r="KC76" s="71">
        <v>0</v>
      </c>
      <c r="KD76" s="71">
        <v>0</v>
      </c>
      <c r="KE76" s="71">
        <v>0</v>
      </c>
      <c r="KF76" s="71">
        <v>0</v>
      </c>
      <c r="KG76" s="71">
        <v>0</v>
      </c>
      <c r="KH76" s="71">
        <v>0</v>
      </c>
      <c r="KI76" s="71">
        <v>0</v>
      </c>
      <c r="KJ76" s="71">
        <v>0</v>
      </c>
      <c r="KK76" s="71">
        <v>0</v>
      </c>
      <c r="KL76" s="71">
        <v>0</v>
      </c>
      <c r="KM76" s="71">
        <v>0</v>
      </c>
      <c r="KN76" s="71">
        <v>0</v>
      </c>
      <c r="KO76" s="71">
        <v>0</v>
      </c>
      <c r="KP76" s="71">
        <v>0</v>
      </c>
      <c r="KQ76" s="71">
        <v>0</v>
      </c>
      <c r="KR76" s="71">
        <v>0</v>
      </c>
      <c r="KS76" s="71">
        <v>0</v>
      </c>
      <c r="KT76" s="71">
        <v>0</v>
      </c>
      <c r="KU76" s="71">
        <v>0</v>
      </c>
      <c r="KV76" s="71">
        <v>0</v>
      </c>
      <c r="KW76" s="71">
        <v>0</v>
      </c>
      <c r="KX76" s="71">
        <v>0</v>
      </c>
      <c r="KY76" s="71">
        <v>0</v>
      </c>
      <c r="KZ76" s="71">
        <v>0</v>
      </c>
      <c r="LA76" s="71">
        <v>0</v>
      </c>
      <c r="LB76" s="71">
        <v>0</v>
      </c>
      <c r="LC76" s="71">
        <v>0</v>
      </c>
      <c r="LD76" s="71">
        <v>0</v>
      </c>
      <c r="LE76" s="71">
        <v>0</v>
      </c>
      <c r="LF76" s="71">
        <v>0</v>
      </c>
      <c r="LG76" s="71">
        <v>0</v>
      </c>
      <c r="LH76" s="71">
        <v>0</v>
      </c>
      <c r="LI76" s="71">
        <v>0</v>
      </c>
      <c r="LJ76" s="71">
        <v>0</v>
      </c>
      <c r="LK76" s="71">
        <v>0</v>
      </c>
      <c r="LL76" s="71">
        <v>0</v>
      </c>
      <c r="LM76" s="71">
        <v>0</v>
      </c>
      <c r="LN76" s="71">
        <v>0</v>
      </c>
      <c r="LO76" s="71">
        <v>0</v>
      </c>
      <c r="LP76" s="71">
        <v>0</v>
      </c>
      <c r="LQ76" s="71">
        <v>0</v>
      </c>
      <c r="LR76" s="71">
        <v>0</v>
      </c>
      <c r="LS76" s="71">
        <v>0</v>
      </c>
      <c r="LT76" s="71">
        <v>0</v>
      </c>
    </row>
    <row r="77" spans="1:332">
      <c r="A77" s="71" t="s">
        <v>62</v>
      </c>
      <c r="B77" s="71" t="s">
        <v>42</v>
      </c>
      <c r="C77" s="71">
        <v>2022001</v>
      </c>
      <c r="D77" s="71" t="s">
        <v>101</v>
      </c>
      <c r="E77" s="71" t="s">
        <v>104</v>
      </c>
      <c r="F77" s="71" t="s">
        <v>2116</v>
      </c>
      <c r="G77" s="71">
        <v>18000</v>
      </c>
      <c r="H77" s="71">
        <v>2040000</v>
      </c>
      <c r="I77" s="71" t="s">
        <v>75</v>
      </c>
      <c r="J77" s="71">
        <v>2.5000000000000001E-2</v>
      </c>
      <c r="K77" s="71">
        <v>0.49363099999999999</v>
      </c>
      <c r="L77" s="71" t="s">
        <v>1760</v>
      </c>
      <c r="M77" s="71">
        <v>1.012</v>
      </c>
      <c r="N77" s="71">
        <v>1.018</v>
      </c>
      <c r="O77" s="71">
        <v>1.085</v>
      </c>
      <c r="P77" s="71">
        <v>1.093</v>
      </c>
      <c r="Q77" s="71">
        <v>1.0469999999999999</v>
      </c>
      <c r="R77" s="71">
        <v>2.081</v>
      </c>
      <c r="S77" s="71">
        <v>1.04</v>
      </c>
      <c r="T77" s="71">
        <v>1.0900000000000001</v>
      </c>
      <c r="U77" s="71">
        <v>1.0549999999999999</v>
      </c>
      <c r="V77" s="71">
        <v>0.87890000000000001</v>
      </c>
      <c r="W77" s="71">
        <v>1.0169999999999999</v>
      </c>
      <c r="X77" s="71">
        <v>1.006</v>
      </c>
      <c r="Y77" s="71">
        <v>1.04</v>
      </c>
      <c r="Z77" s="71">
        <v>1.1439999999999999</v>
      </c>
      <c r="AA77" s="71">
        <v>1.032</v>
      </c>
      <c r="AB77" s="71">
        <v>1.07</v>
      </c>
      <c r="AC77" s="71">
        <v>1.026</v>
      </c>
      <c r="AD77" s="71">
        <v>1.125</v>
      </c>
      <c r="AE77" s="71">
        <v>1.08</v>
      </c>
      <c r="AF77" s="71">
        <v>1.123</v>
      </c>
      <c r="AG77" s="71">
        <v>1.022</v>
      </c>
      <c r="AH77" s="71">
        <v>1.135</v>
      </c>
      <c r="AI77" s="71">
        <v>2.1629999999999998</v>
      </c>
      <c r="AJ77" s="71">
        <v>1.1599999999999999</v>
      </c>
      <c r="AK77" s="71">
        <v>1.091</v>
      </c>
      <c r="AL77" s="71">
        <v>1.103</v>
      </c>
      <c r="AM77" s="71">
        <v>1.0720000000000001</v>
      </c>
      <c r="AN77" s="71">
        <v>1.115</v>
      </c>
      <c r="AO77" s="71">
        <v>1.081</v>
      </c>
      <c r="AP77" s="71">
        <v>1.052</v>
      </c>
      <c r="AQ77" s="71">
        <v>1.107</v>
      </c>
      <c r="AR77" s="71">
        <v>1.149</v>
      </c>
      <c r="AS77" s="71">
        <v>1.0389999999999999</v>
      </c>
      <c r="AT77" s="71">
        <v>1.0149999999999999</v>
      </c>
      <c r="AU77" s="71">
        <v>1.0349999999999999</v>
      </c>
      <c r="AV77" s="71">
        <v>0.93420000000000003</v>
      </c>
      <c r="AW77" s="71">
        <v>1.071</v>
      </c>
      <c r="AX77" s="71">
        <v>1.0920000000000001</v>
      </c>
      <c r="AY77" s="71">
        <v>1.022</v>
      </c>
      <c r="AZ77" s="71">
        <v>1.0580000000000001</v>
      </c>
      <c r="BA77" s="71">
        <v>1.1399999999999999</v>
      </c>
      <c r="BB77" s="71">
        <v>1.0349999999999999</v>
      </c>
      <c r="BC77" s="71">
        <v>1.171</v>
      </c>
      <c r="BD77" s="71">
        <v>2.2559999999999998</v>
      </c>
      <c r="BE77" s="71">
        <v>1.0329999999999999</v>
      </c>
      <c r="BF77" s="71">
        <v>0.97419999999999995</v>
      </c>
      <c r="BG77" s="71">
        <v>1.0269999999999999</v>
      </c>
      <c r="BH77" s="71">
        <v>1.044</v>
      </c>
      <c r="BI77" s="71">
        <v>1.044</v>
      </c>
      <c r="BJ77" s="71">
        <v>1.054</v>
      </c>
      <c r="BK77" s="71">
        <v>1.0660000000000001</v>
      </c>
      <c r="BL77" s="71">
        <v>1.0580000000000001</v>
      </c>
      <c r="BM77" s="71">
        <v>0.98770000000000002</v>
      </c>
      <c r="BN77" s="71">
        <v>1.1830000000000001</v>
      </c>
      <c r="BO77" s="71">
        <v>0.99660000000000004</v>
      </c>
      <c r="BP77" s="71">
        <v>1.0029999999999999</v>
      </c>
      <c r="BQ77" s="71">
        <v>1.097</v>
      </c>
      <c r="BR77" s="71">
        <v>1.0900000000000001</v>
      </c>
      <c r="BS77" s="71">
        <v>0.98309999999999997</v>
      </c>
      <c r="BT77" s="71">
        <v>1.0149999999999999</v>
      </c>
      <c r="BU77" s="71">
        <v>0.80220000000000002</v>
      </c>
      <c r="BV77" s="71">
        <v>0.65810000000000002</v>
      </c>
      <c r="BW77" s="71">
        <v>3.1780000000000003E-4</v>
      </c>
      <c r="BX77" s="71">
        <v>1.087</v>
      </c>
      <c r="BY77" s="71">
        <v>1.093</v>
      </c>
      <c r="BZ77" s="71">
        <v>1.139</v>
      </c>
      <c r="CA77" s="71">
        <v>1.1000000000000001</v>
      </c>
      <c r="CB77" s="71">
        <v>0.99099999999999999</v>
      </c>
      <c r="CC77" s="71">
        <v>1.139</v>
      </c>
      <c r="CD77" s="71">
        <v>1.071</v>
      </c>
      <c r="CE77" s="71">
        <v>1.0669999999999999</v>
      </c>
      <c r="CF77" s="71">
        <v>1.0269999999999999</v>
      </c>
      <c r="CG77" s="71">
        <v>1.089</v>
      </c>
      <c r="CH77" s="71">
        <v>1.119</v>
      </c>
      <c r="CI77" s="71">
        <v>0.96350000000000002</v>
      </c>
      <c r="CJ77" s="71">
        <v>1.0940000000000001</v>
      </c>
      <c r="CK77" s="71">
        <v>1.202</v>
      </c>
      <c r="CL77" s="71">
        <v>1.1319999999999999</v>
      </c>
      <c r="CM77" s="71">
        <v>1.159</v>
      </c>
      <c r="CN77" s="71">
        <v>1.1180000000000001</v>
      </c>
      <c r="CO77" s="71">
        <v>1.016</v>
      </c>
      <c r="CP77" s="71">
        <v>1.046</v>
      </c>
      <c r="CQ77" s="71">
        <v>1.129</v>
      </c>
      <c r="CR77" s="71">
        <v>1.135</v>
      </c>
      <c r="CS77" s="71">
        <v>1.1970000000000001</v>
      </c>
      <c r="CT77" s="71">
        <v>0.97440000000000004</v>
      </c>
      <c r="CU77" s="71">
        <v>0.98980000000000001</v>
      </c>
      <c r="CV77" s="71">
        <v>1.1080000000000001</v>
      </c>
      <c r="CW77" s="71">
        <v>1.079</v>
      </c>
      <c r="CX77" s="71">
        <v>1.111</v>
      </c>
      <c r="CY77" s="71">
        <v>1.1220000000000001</v>
      </c>
      <c r="CZ77" s="71">
        <v>1.0629999999999999</v>
      </c>
      <c r="DA77" s="71">
        <v>1.123</v>
      </c>
      <c r="DB77" s="71">
        <v>1.0900000000000001</v>
      </c>
      <c r="DC77" s="71">
        <v>1.0760000000000001</v>
      </c>
      <c r="DD77" s="71">
        <v>0.98950000000000005</v>
      </c>
      <c r="DE77" s="71">
        <v>1.119</v>
      </c>
      <c r="DF77" s="71">
        <v>1.111</v>
      </c>
      <c r="DG77" s="71">
        <v>1.1080000000000001</v>
      </c>
      <c r="DH77" s="71">
        <v>1.044</v>
      </c>
      <c r="DI77" s="71">
        <v>2.121</v>
      </c>
      <c r="DJ77" s="71">
        <v>1.1100000000000001</v>
      </c>
      <c r="DK77" s="71">
        <v>1.0629999999999999</v>
      </c>
      <c r="DL77" s="71">
        <v>1.03</v>
      </c>
      <c r="DM77" s="71">
        <v>1.002</v>
      </c>
      <c r="DN77" s="71">
        <v>0.98150000000000004</v>
      </c>
      <c r="DO77" s="71">
        <v>1.008</v>
      </c>
      <c r="DP77" s="71">
        <v>0.96560000000000001</v>
      </c>
      <c r="DQ77" s="71">
        <v>1.095</v>
      </c>
      <c r="DR77" s="71">
        <v>1.0529999999999999</v>
      </c>
      <c r="DS77" s="71">
        <v>1.137</v>
      </c>
      <c r="DT77" s="71">
        <v>1.131</v>
      </c>
      <c r="DU77" s="71">
        <v>1.083</v>
      </c>
      <c r="DV77" s="71">
        <v>1.1100000000000001</v>
      </c>
      <c r="DW77" s="71">
        <v>0.49259999999999998</v>
      </c>
      <c r="DX77" s="71">
        <v>0.9869</v>
      </c>
      <c r="DY77" s="71">
        <v>1.038</v>
      </c>
      <c r="DZ77" s="71">
        <v>1.0449999999999999</v>
      </c>
      <c r="EA77" s="71">
        <v>1.147</v>
      </c>
      <c r="EB77" s="71">
        <v>1.1200000000000001</v>
      </c>
      <c r="EC77" s="71">
        <v>1.052</v>
      </c>
      <c r="ED77" s="71">
        <v>1.109</v>
      </c>
      <c r="EE77" s="71">
        <v>1.137</v>
      </c>
      <c r="EF77" s="71">
        <v>1.08</v>
      </c>
      <c r="EG77" s="71">
        <v>1.1220000000000001</v>
      </c>
      <c r="EH77" s="71">
        <v>1.1479999999999999</v>
      </c>
      <c r="EI77" s="71">
        <v>1.109</v>
      </c>
      <c r="EJ77" s="71">
        <v>1.048</v>
      </c>
      <c r="EK77" s="71">
        <v>1.165</v>
      </c>
      <c r="EL77" s="71">
        <v>1.2110000000000001</v>
      </c>
      <c r="EM77" s="71">
        <v>1.1259999999999999</v>
      </c>
      <c r="EN77" s="71">
        <v>1.0229999999999999</v>
      </c>
      <c r="EO77" s="71">
        <v>1.1240000000000001</v>
      </c>
      <c r="EP77" s="71">
        <v>1.1080000000000001</v>
      </c>
      <c r="EQ77" s="71">
        <v>1.113</v>
      </c>
      <c r="ER77" s="71">
        <v>1.101</v>
      </c>
      <c r="ES77" s="71">
        <v>1.0169999999999999</v>
      </c>
      <c r="ET77" s="71">
        <v>1.1599999999999999</v>
      </c>
      <c r="EU77" s="71">
        <v>1.1619999999999999</v>
      </c>
      <c r="EV77" s="71">
        <v>1.0860000000000001</v>
      </c>
      <c r="EW77" s="71">
        <v>1.129</v>
      </c>
      <c r="EX77" s="71">
        <v>1.1970000000000001</v>
      </c>
      <c r="EY77" s="71">
        <v>1.1000000000000001</v>
      </c>
      <c r="EZ77" s="71">
        <v>1.1819999999999999</v>
      </c>
      <c r="FA77" s="71">
        <v>1.141</v>
      </c>
      <c r="FB77" s="71">
        <v>1.044</v>
      </c>
      <c r="FC77" s="71">
        <v>1.0509999999999999</v>
      </c>
      <c r="FD77" s="71">
        <v>1.0880000000000001</v>
      </c>
      <c r="FE77" s="71">
        <v>1.149</v>
      </c>
      <c r="FF77" s="71">
        <v>1.137</v>
      </c>
      <c r="FG77" s="71">
        <v>1.1220000000000001</v>
      </c>
      <c r="FH77" s="71">
        <v>1.151</v>
      </c>
      <c r="FI77" s="71">
        <v>1.0740000000000001</v>
      </c>
      <c r="FJ77" s="71">
        <v>1.1200000000000001</v>
      </c>
      <c r="FK77" s="71">
        <v>1.091</v>
      </c>
      <c r="FL77" s="71">
        <v>1.149</v>
      </c>
      <c r="FM77" s="71">
        <v>1.0609999999999999</v>
      </c>
      <c r="FN77" s="71">
        <v>1.075</v>
      </c>
      <c r="FO77" s="71">
        <v>1.089</v>
      </c>
      <c r="FP77" s="71">
        <v>1.113</v>
      </c>
      <c r="FQ77" s="71">
        <v>0</v>
      </c>
      <c r="FR77" s="71">
        <v>0</v>
      </c>
      <c r="FS77" s="71">
        <v>0</v>
      </c>
      <c r="FT77" s="71">
        <v>0</v>
      </c>
      <c r="FU77" s="71">
        <v>0</v>
      </c>
      <c r="FV77" s="71">
        <v>1</v>
      </c>
      <c r="FW77" s="71">
        <v>0</v>
      </c>
      <c r="FX77" s="71">
        <v>0</v>
      </c>
      <c r="FY77" s="71">
        <v>0</v>
      </c>
      <c r="FZ77" s="71">
        <v>0</v>
      </c>
      <c r="GA77" s="71">
        <v>0</v>
      </c>
      <c r="GB77" s="71">
        <v>0</v>
      </c>
      <c r="GC77" s="71">
        <v>0</v>
      </c>
      <c r="GD77" s="71">
        <v>0</v>
      </c>
      <c r="GE77" s="71">
        <v>0</v>
      </c>
      <c r="GF77" s="71">
        <v>0</v>
      </c>
      <c r="GG77" s="71">
        <v>0</v>
      </c>
      <c r="GH77" s="71">
        <v>0</v>
      </c>
      <c r="GI77" s="71">
        <v>0</v>
      </c>
      <c r="GJ77" s="71">
        <v>0</v>
      </c>
      <c r="GK77" s="71">
        <v>0</v>
      </c>
      <c r="GL77" s="71">
        <v>0</v>
      </c>
      <c r="GM77" s="71">
        <v>1</v>
      </c>
      <c r="GN77" s="71">
        <v>0</v>
      </c>
      <c r="GO77" s="71">
        <v>0</v>
      </c>
      <c r="GP77" s="71">
        <v>0</v>
      </c>
      <c r="GQ77" s="71">
        <v>0</v>
      </c>
      <c r="GR77" s="71">
        <v>0</v>
      </c>
      <c r="GS77" s="71">
        <v>0</v>
      </c>
      <c r="GT77" s="71">
        <v>0</v>
      </c>
      <c r="GU77" s="71">
        <v>0</v>
      </c>
      <c r="GV77" s="71">
        <v>0</v>
      </c>
      <c r="GW77" s="71">
        <v>0</v>
      </c>
      <c r="GX77" s="71">
        <v>0</v>
      </c>
      <c r="GY77" s="71">
        <v>0</v>
      </c>
      <c r="GZ77" s="71">
        <v>0</v>
      </c>
      <c r="HA77" s="71">
        <v>0</v>
      </c>
      <c r="HB77" s="71">
        <v>0</v>
      </c>
      <c r="HC77" s="71">
        <v>0</v>
      </c>
      <c r="HD77" s="71">
        <v>0</v>
      </c>
      <c r="HE77" s="71">
        <v>0</v>
      </c>
      <c r="HF77" s="71">
        <v>0</v>
      </c>
      <c r="HG77" s="71">
        <v>0</v>
      </c>
      <c r="HH77" s="71">
        <v>1</v>
      </c>
      <c r="HI77" s="71">
        <v>0</v>
      </c>
      <c r="HJ77" s="71">
        <v>0</v>
      </c>
      <c r="HK77" s="71">
        <v>0</v>
      </c>
      <c r="HL77" s="71">
        <v>0</v>
      </c>
      <c r="HM77" s="71">
        <v>0</v>
      </c>
      <c r="HN77" s="71">
        <v>0</v>
      </c>
      <c r="HO77" s="71">
        <v>0</v>
      </c>
      <c r="HP77" s="71">
        <v>0</v>
      </c>
      <c r="HQ77" s="71">
        <v>0</v>
      </c>
      <c r="HR77" s="71">
        <v>0</v>
      </c>
      <c r="HS77" s="71">
        <v>0</v>
      </c>
      <c r="HT77" s="71">
        <v>0</v>
      </c>
      <c r="HU77" s="71">
        <v>0</v>
      </c>
      <c r="HV77" s="71">
        <v>0</v>
      </c>
      <c r="HW77" s="71">
        <v>0</v>
      </c>
      <c r="HX77" s="71">
        <v>0</v>
      </c>
      <c r="HY77" s="71">
        <v>0</v>
      </c>
      <c r="HZ77" s="71">
        <v>0</v>
      </c>
      <c r="IA77" s="71">
        <v>0</v>
      </c>
      <c r="IB77" s="71">
        <v>0</v>
      </c>
      <c r="IC77" s="71">
        <v>0</v>
      </c>
      <c r="ID77" s="71">
        <v>0</v>
      </c>
      <c r="IE77" s="71">
        <v>0</v>
      </c>
      <c r="IF77" s="71">
        <v>0</v>
      </c>
      <c r="IG77" s="71">
        <v>0</v>
      </c>
      <c r="IH77" s="71">
        <v>0</v>
      </c>
      <c r="II77" s="71">
        <v>0</v>
      </c>
      <c r="IJ77" s="71">
        <v>0</v>
      </c>
      <c r="IK77" s="71">
        <v>0</v>
      </c>
      <c r="IL77" s="71">
        <v>0</v>
      </c>
      <c r="IM77" s="71">
        <v>0</v>
      </c>
      <c r="IN77" s="71">
        <v>0</v>
      </c>
      <c r="IO77" s="71">
        <v>0</v>
      </c>
      <c r="IP77" s="71">
        <v>0</v>
      </c>
      <c r="IQ77" s="71">
        <v>0</v>
      </c>
      <c r="IR77" s="71">
        <v>0</v>
      </c>
      <c r="IS77" s="71">
        <v>0</v>
      </c>
      <c r="IT77" s="71">
        <v>0</v>
      </c>
      <c r="IU77" s="71">
        <v>0</v>
      </c>
      <c r="IV77" s="71">
        <v>0</v>
      </c>
      <c r="IW77" s="71">
        <v>0</v>
      </c>
      <c r="IX77" s="71">
        <v>0</v>
      </c>
      <c r="IY77" s="71">
        <v>0</v>
      </c>
      <c r="IZ77" s="71">
        <v>0</v>
      </c>
      <c r="JA77" s="71">
        <v>0</v>
      </c>
      <c r="JB77" s="71">
        <v>0</v>
      </c>
      <c r="JC77" s="71">
        <v>0</v>
      </c>
      <c r="JD77" s="71">
        <v>0</v>
      </c>
      <c r="JE77" s="71">
        <v>0</v>
      </c>
      <c r="JF77" s="71">
        <v>0</v>
      </c>
      <c r="JG77" s="71">
        <v>0</v>
      </c>
      <c r="JH77" s="71">
        <v>0</v>
      </c>
      <c r="JI77" s="71">
        <v>0</v>
      </c>
      <c r="JJ77" s="71">
        <v>0</v>
      </c>
      <c r="JK77" s="71">
        <v>0</v>
      </c>
      <c r="JL77" s="71">
        <v>0</v>
      </c>
      <c r="JM77" s="71">
        <v>1</v>
      </c>
      <c r="JN77" s="71">
        <v>0</v>
      </c>
      <c r="JO77" s="71">
        <v>0</v>
      </c>
      <c r="JP77" s="71">
        <v>0</v>
      </c>
      <c r="JQ77" s="71">
        <v>0</v>
      </c>
      <c r="JR77" s="71">
        <v>0</v>
      </c>
      <c r="JS77" s="71">
        <v>0</v>
      </c>
      <c r="JT77" s="71">
        <v>0</v>
      </c>
      <c r="JU77" s="71">
        <v>0</v>
      </c>
      <c r="JV77" s="71">
        <v>0</v>
      </c>
      <c r="JW77" s="71">
        <v>0</v>
      </c>
      <c r="JX77" s="71">
        <v>0</v>
      </c>
      <c r="JY77" s="71">
        <v>0</v>
      </c>
      <c r="JZ77" s="71">
        <v>0</v>
      </c>
      <c r="KA77" s="71">
        <v>0</v>
      </c>
      <c r="KB77" s="71">
        <v>0</v>
      </c>
      <c r="KC77" s="71">
        <v>0</v>
      </c>
      <c r="KD77" s="71">
        <v>0</v>
      </c>
      <c r="KE77" s="71">
        <v>0</v>
      </c>
      <c r="KF77" s="71">
        <v>0</v>
      </c>
      <c r="KG77" s="71">
        <v>0</v>
      </c>
      <c r="KH77" s="71">
        <v>0</v>
      </c>
      <c r="KI77" s="71">
        <v>0</v>
      </c>
      <c r="KJ77" s="71">
        <v>0</v>
      </c>
      <c r="KK77" s="71">
        <v>0</v>
      </c>
      <c r="KL77" s="71">
        <v>0</v>
      </c>
      <c r="KM77" s="71">
        <v>0</v>
      </c>
      <c r="KN77" s="71">
        <v>0</v>
      </c>
      <c r="KO77" s="71">
        <v>0</v>
      </c>
      <c r="KP77" s="71">
        <v>0</v>
      </c>
      <c r="KQ77" s="71">
        <v>0</v>
      </c>
      <c r="KR77" s="71">
        <v>0</v>
      </c>
      <c r="KS77" s="71">
        <v>0</v>
      </c>
      <c r="KT77" s="71">
        <v>0</v>
      </c>
      <c r="KU77" s="71">
        <v>0</v>
      </c>
      <c r="KV77" s="71">
        <v>0</v>
      </c>
      <c r="KW77" s="71">
        <v>0</v>
      </c>
      <c r="KX77" s="71">
        <v>0</v>
      </c>
      <c r="KY77" s="71">
        <v>0</v>
      </c>
      <c r="KZ77" s="71">
        <v>0</v>
      </c>
      <c r="LA77" s="71">
        <v>0</v>
      </c>
      <c r="LB77" s="71">
        <v>0</v>
      </c>
      <c r="LC77" s="71">
        <v>0</v>
      </c>
      <c r="LD77" s="71">
        <v>0</v>
      </c>
      <c r="LE77" s="71">
        <v>0</v>
      </c>
      <c r="LF77" s="71">
        <v>0</v>
      </c>
      <c r="LG77" s="71">
        <v>0</v>
      </c>
      <c r="LH77" s="71">
        <v>0</v>
      </c>
      <c r="LI77" s="71">
        <v>0</v>
      </c>
      <c r="LJ77" s="71">
        <v>0</v>
      </c>
      <c r="LK77" s="71">
        <v>0</v>
      </c>
      <c r="LL77" s="71">
        <v>0</v>
      </c>
      <c r="LM77" s="71">
        <v>0</v>
      </c>
      <c r="LN77" s="71">
        <v>0</v>
      </c>
      <c r="LO77" s="71">
        <v>0</v>
      </c>
      <c r="LP77" s="71">
        <v>0</v>
      </c>
      <c r="LQ77" s="71">
        <v>0</v>
      </c>
      <c r="LR77" s="71">
        <v>0</v>
      </c>
      <c r="LS77" s="71">
        <v>0</v>
      </c>
      <c r="LT77" s="71">
        <v>0</v>
      </c>
    </row>
    <row r="78" spans="1:332">
      <c r="A78" s="71" t="s">
        <v>1245</v>
      </c>
      <c r="B78" s="71" t="s">
        <v>42</v>
      </c>
      <c r="C78" s="71">
        <v>2066001</v>
      </c>
      <c r="D78" s="71" t="s">
        <v>101</v>
      </c>
      <c r="E78" s="71" t="s">
        <v>104</v>
      </c>
      <c r="F78" s="71" t="s">
        <v>2116</v>
      </c>
      <c r="G78" s="71">
        <v>22000</v>
      </c>
      <c r="H78" s="71">
        <v>2088000</v>
      </c>
      <c r="I78" s="71" t="s">
        <v>75</v>
      </c>
      <c r="J78" s="71">
        <v>6.2500000000000003E-3</v>
      </c>
      <c r="K78" s="71">
        <v>1</v>
      </c>
      <c r="L78" s="71" t="s">
        <v>1761</v>
      </c>
      <c r="M78" s="71">
        <v>1.048</v>
      </c>
      <c r="N78" s="71">
        <v>1.113</v>
      </c>
      <c r="O78" s="71">
        <v>1.0920000000000001</v>
      </c>
      <c r="P78" s="71">
        <v>1.1739999999999999</v>
      </c>
      <c r="Q78" s="71">
        <v>1.1080000000000001</v>
      </c>
      <c r="R78" s="71">
        <v>1.0640000000000001</v>
      </c>
      <c r="S78" s="71">
        <v>1.0640000000000001</v>
      </c>
      <c r="T78" s="71">
        <v>1.1259999999999999</v>
      </c>
      <c r="U78" s="71">
        <v>1.0940000000000001</v>
      </c>
      <c r="V78" s="71">
        <v>0.83589999999999998</v>
      </c>
      <c r="W78" s="71">
        <v>1.097</v>
      </c>
      <c r="X78" s="71">
        <v>1.0389999999999999</v>
      </c>
      <c r="Y78" s="71">
        <v>1.0960000000000001</v>
      </c>
      <c r="Z78" s="71">
        <v>1.1559999999999999</v>
      </c>
      <c r="AA78" s="71">
        <v>0.98650000000000004</v>
      </c>
      <c r="AB78" s="71">
        <v>1.0649999999999999</v>
      </c>
      <c r="AC78" s="71">
        <v>1.002</v>
      </c>
      <c r="AD78" s="71">
        <v>1.069</v>
      </c>
      <c r="AE78" s="71">
        <v>1.1739999999999999</v>
      </c>
      <c r="AF78" s="71">
        <v>1.131</v>
      </c>
      <c r="AG78" s="71">
        <v>1.004</v>
      </c>
      <c r="AH78" s="71">
        <v>1.119</v>
      </c>
      <c r="AI78" s="71">
        <v>1.099</v>
      </c>
      <c r="AJ78" s="71">
        <v>1.1499999999999999</v>
      </c>
      <c r="AK78" s="71">
        <v>1.105</v>
      </c>
      <c r="AL78" s="71">
        <v>1.135</v>
      </c>
      <c r="AM78" s="71">
        <v>1.1080000000000001</v>
      </c>
      <c r="AN78" s="71">
        <v>1.1619999999999999</v>
      </c>
      <c r="AO78" s="71">
        <v>1.036</v>
      </c>
      <c r="AP78" s="71">
        <v>1.079</v>
      </c>
      <c r="AQ78" s="71">
        <v>1.04</v>
      </c>
      <c r="AR78" s="71">
        <v>1.0980000000000001</v>
      </c>
      <c r="AS78" s="71">
        <v>1.0369999999999999</v>
      </c>
      <c r="AT78" s="71">
        <v>1.1080000000000001</v>
      </c>
      <c r="AU78" s="71">
        <v>1.1060000000000001</v>
      </c>
      <c r="AV78" s="71">
        <v>0.89680000000000004</v>
      </c>
      <c r="AW78" s="71">
        <v>1.1319999999999999</v>
      </c>
      <c r="AX78" s="71">
        <v>1.052</v>
      </c>
      <c r="AY78" s="71">
        <v>1.0609999999999999</v>
      </c>
      <c r="AZ78" s="71">
        <v>1.103</v>
      </c>
      <c r="BA78" s="71">
        <v>1.1499999999999999</v>
      </c>
      <c r="BB78" s="71">
        <v>1.077</v>
      </c>
      <c r="BC78" s="71">
        <v>1.1930000000000001</v>
      </c>
      <c r="BD78" s="71">
        <v>1.165</v>
      </c>
      <c r="BE78" s="71">
        <v>1.1000000000000001</v>
      </c>
      <c r="BF78" s="71">
        <v>1.0269999999999999</v>
      </c>
      <c r="BG78" s="71">
        <v>1.1080000000000001</v>
      </c>
      <c r="BH78" s="71">
        <v>1.1040000000000001</v>
      </c>
      <c r="BI78" s="71">
        <v>1.038</v>
      </c>
      <c r="BJ78" s="71">
        <v>1.1279999999999999</v>
      </c>
      <c r="BK78" s="71">
        <v>1.0389999999999999</v>
      </c>
      <c r="BL78" s="71">
        <v>1.0980000000000001</v>
      </c>
      <c r="BM78" s="71">
        <v>0.95209999999999995</v>
      </c>
      <c r="BN78" s="71">
        <v>1.1739999999999999</v>
      </c>
      <c r="BO78" s="71">
        <v>1.0780000000000001</v>
      </c>
      <c r="BP78" s="71">
        <v>1.0529999999999999</v>
      </c>
      <c r="BQ78" s="71">
        <v>1.155</v>
      </c>
      <c r="BR78" s="71">
        <v>1.125</v>
      </c>
      <c r="BS78" s="71">
        <v>1.014</v>
      </c>
      <c r="BT78" s="71">
        <v>0.98650000000000004</v>
      </c>
      <c r="BU78" s="71">
        <v>0.92090000000000005</v>
      </c>
      <c r="BV78" s="71">
        <v>0.74619999999999997</v>
      </c>
      <c r="BW78" s="71">
        <v>3.3750000000000002E-4</v>
      </c>
      <c r="BX78" s="71">
        <v>1.097</v>
      </c>
      <c r="BY78" s="71">
        <v>1.1739999999999999</v>
      </c>
      <c r="BZ78" s="71">
        <v>1.093</v>
      </c>
      <c r="CA78" s="71">
        <v>1.1259999999999999</v>
      </c>
      <c r="CB78" s="71">
        <v>1.0229999999999999</v>
      </c>
      <c r="CC78" s="71">
        <v>1.2529999999999999</v>
      </c>
      <c r="CD78" s="71">
        <v>1.157</v>
      </c>
      <c r="CE78" s="71">
        <v>1.1140000000000001</v>
      </c>
      <c r="CF78" s="71">
        <v>1.0089999999999999</v>
      </c>
      <c r="CG78" s="71">
        <v>1.0089999999999999</v>
      </c>
      <c r="CH78" s="71">
        <v>1.2050000000000001</v>
      </c>
      <c r="CI78" s="71">
        <v>1.05</v>
      </c>
      <c r="CJ78" s="71">
        <v>1.1679999999999999</v>
      </c>
      <c r="CK78" s="71">
        <v>1.2450000000000001</v>
      </c>
      <c r="CL78" s="71">
        <v>1.1659999999999999</v>
      </c>
      <c r="CM78" s="71">
        <v>1.1559999999999999</v>
      </c>
      <c r="CN78" s="71">
        <v>1.157</v>
      </c>
      <c r="CO78" s="71">
        <v>1.0840000000000001</v>
      </c>
      <c r="CP78" s="71">
        <v>1.1060000000000001</v>
      </c>
      <c r="CQ78" s="71">
        <v>1.1359999999999999</v>
      </c>
      <c r="CR78" s="71">
        <v>1.194</v>
      </c>
      <c r="CS78" s="71">
        <v>1.18</v>
      </c>
      <c r="CT78" s="71">
        <v>0.95530000000000004</v>
      </c>
      <c r="CU78" s="71">
        <v>1.0640000000000001</v>
      </c>
      <c r="CV78" s="71">
        <v>1.145</v>
      </c>
      <c r="CW78" s="71">
        <v>1.0940000000000001</v>
      </c>
      <c r="CX78" s="71">
        <v>2.2290000000000001</v>
      </c>
      <c r="CY78" s="71">
        <v>1.0920000000000001</v>
      </c>
      <c r="CZ78" s="71">
        <v>1.0860000000000001</v>
      </c>
      <c r="DA78" s="71">
        <v>1.137</v>
      </c>
      <c r="DB78" s="71">
        <v>1.0960000000000001</v>
      </c>
      <c r="DC78" s="71">
        <v>1.1020000000000001</v>
      </c>
      <c r="DD78" s="71">
        <v>1.234</v>
      </c>
      <c r="DE78" s="71">
        <v>1.123</v>
      </c>
      <c r="DF78" s="71">
        <v>1.0680000000000001</v>
      </c>
      <c r="DG78" s="71">
        <v>1.101</v>
      </c>
      <c r="DH78" s="71">
        <v>1.1120000000000001</v>
      </c>
      <c r="DI78" s="71">
        <v>1.0860000000000001</v>
      </c>
      <c r="DJ78" s="71">
        <v>1.0820000000000001</v>
      </c>
      <c r="DK78" s="71">
        <v>1.103</v>
      </c>
      <c r="DL78" s="71">
        <v>1.0489999999999999</v>
      </c>
      <c r="DM78" s="71">
        <v>0.99729999999999996</v>
      </c>
      <c r="DN78" s="71">
        <v>0.95920000000000005</v>
      </c>
      <c r="DO78" s="71">
        <v>1.046</v>
      </c>
      <c r="DP78" s="71">
        <v>0.92910000000000004</v>
      </c>
      <c r="DQ78" s="71">
        <v>1.202</v>
      </c>
      <c r="DR78" s="71">
        <v>1.111</v>
      </c>
      <c r="DS78" s="71">
        <v>1.141</v>
      </c>
      <c r="DT78" s="71">
        <v>1.23</v>
      </c>
      <c r="DU78" s="71">
        <v>1.0840000000000001</v>
      </c>
      <c r="DV78" s="71">
        <v>1.0980000000000001</v>
      </c>
      <c r="DW78" s="71">
        <v>0.43580000000000002</v>
      </c>
      <c r="DX78" s="71">
        <v>1.099</v>
      </c>
      <c r="DY78" s="71">
        <v>1.121</v>
      </c>
      <c r="DZ78" s="71">
        <v>1.1659999999999999</v>
      </c>
      <c r="EA78" s="71">
        <v>1.2170000000000001</v>
      </c>
      <c r="EB78" s="71">
        <v>1.1559999999999999</v>
      </c>
      <c r="EC78" s="71">
        <v>1.1220000000000001</v>
      </c>
      <c r="ED78" s="71">
        <v>1.143</v>
      </c>
      <c r="EE78" s="71">
        <v>1.1459999999999999</v>
      </c>
      <c r="EF78" s="71">
        <v>1.091</v>
      </c>
      <c r="EG78" s="71">
        <v>1.1100000000000001</v>
      </c>
      <c r="EH78" s="71">
        <v>1.163</v>
      </c>
      <c r="EI78" s="71">
        <v>1.1120000000000001</v>
      </c>
      <c r="EJ78" s="71">
        <v>0.97360000000000002</v>
      </c>
      <c r="EK78" s="71">
        <v>1.1519999999999999</v>
      </c>
      <c r="EL78" s="71">
        <v>1.218</v>
      </c>
      <c r="EM78" s="71">
        <v>1.1619999999999999</v>
      </c>
      <c r="EN78" s="71">
        <v>1.1140000000000001</v>
      </c>
      <c r="EO78" s="71">
        <v>1.147</v>
      </c>
      <c r="EP78" s="71">
        <v>1.044</v>
      </c>
      <c r="EQ78" s="71">
        <v>1.0900000000000001</v>
      </c>
      <c r="ER78" s="71">
        <v>1.153</v>
      </c>
      <c r="ES78" s="71">
        <v>1.0489999999999999</v>
      </c>
      <c r="ET78" s="71">
        <v>1.161</v>
      </c>
      <c r="EU78" s="71">
        <v>1.1850000000000001</v>
      </c>
      <c r="EV78" s="71">
        <v>1.123</v>
      </c>
      <c r="EW78" s="71">
        <v>1.1080000000000001</v>
      </c>
      <c r="EX78" s="71">
        <v>1.1200000000000001</v>
      </c>
      <c r="EY78" s="71">
        <v>1.2070000000000001</v>
      </c>
      <c r="EZ78" s="71">
        <v>1.127</v>
      </c>
      <c r="FA78" s="71">
        <v>1.1479999999999999</v>
      </c>
      <c r="FB78" s="71">
        <v>1.0409999999999999</v>
      </c>
      <c r="FC78" s="71">
        <v>1.1279999999999999</v>
      </c>
      <c r="FD78" s="71">
        <v>1.133</v>
      </c>
      <c r="FE78" s="71">
        <v>1.1679999999999999</v>
      </c>
      <c r="FF78" s="71">
        <v>1.1599999999999999</v>
      </c>
      <c r="FG78" s="71">
        <v>1.137</v>
      </c>
      <c r="FH78" s="71">
        <v>1.173</v>
      </c>
      <c r="FI78" s="71">
        <v>1.113</v>
      </c>
      <c r="FJ78" s="71">
        <v>1.1579999999999999</v>
      </c>
      <c r="FK78" s="71">
        <v>1.1519999999999999</v>
      </c>
      <c r="FL78" s="71">
        <v>1.2</v>
      </c>
      <c r="FM78" s="71">
        <v>1.1359999999999999</v>
      </c>
      <c r="FN78" s="71">
        <v>1.141</v>
      </c>
      <c r="FO78" s="71">
        <v>1.0860000000000001</v>
      </c>
      <c r="FP78" s="71">
        <v>1.1819999999999999</v>
      </c>
      <c r="FQ78" s="71">
        <v>0</v>
      </c>
      <c r="FR78" s="71">
        <v>0</v>
      </c>
      <c r="FS78" s="71">
        <v>0</v>
      </c>
      <c r="FT78" s="71">
        <v>0</v>
      </c>
      <c r="FU78" s="71">
        <v>0</v>
      </c>
      <c r="FV78" s="71">
        <v>0</v>
      </c>
      <c r="FW78" s="71">
        <v>0</v>
      </c>
      <c r="FX78" s="71">
        <v>0</v>
      </c>
      <c r="FY78" s="71">
        <v>0</v>
      </c>
      <c r="FZ78" s="71">
        <v>0</v>
      </c>
      <c r="GA78" s="71">
        <v>0</v>
      </c>
      <c r="GB78" s="71">
        <v>0</v>
      </c>
      <c r="GC78" s="71">
        <v>0</v>
      </c>
      <c r="GD78" s="71">
        <v>0</v>
      </c>
      <c r="GE78" s="71">
        <v>0</v>
      </c>
      <c r="GF78" s="71">
        <v>0</v>
      </c>
      <c r="GG78" s="71">
        <v>0</v>
      </c>
      <c r="GH78" s="71">
        <v>0</v>
      </c>
      <c r="GI78" s="71">
        <v>0</v>
      </c>
      <c r="GJ78" s="71">
        <v>0</v>
      </c>
      <c r="GK78" s="71">
        <v>0</v>
      </c>
      <c r="GL78" s="71">
        <v>0</v>
      </c>
      <c r="GM78" s="71">
        <v>0</v>
      </c>
      <c r="GN78" s="71">
        <v>0</v>
      </c>
      <c r="GO78" s="71">
        <v>0</v>
      </c>
      <c r="GP78" s="71">
        <v>0</v>
      </c>
      <c r="GQ78" s="71">
        <v>0</v>
      </c>
      <c r="GR78" s="71">
        <v>0</v>
      </c>
      <c r="GS78" s="71">
        <v>0</v>
      </c>
      <c r="GT78" s="71">
        <v>0</v>
      </c>
      <c r="GU78" s="71">
        <v>0</v>
      </c>
      <c r="GV78" s="71">
        <v>0</v>
      </c>
      <c r="GW78" s="71">
        <v>0</v>
      </c>
      <c r="GX78" s="71">
        <v>0</v>
      </c>
      <c r="GY78" s="71">
        <v>0</v>
      </c>
      <c r="GZ78" s="71">
        <v>0</v>
      </c>
      <c r="HA78" s="71">
        <v>0</v>
      </c>
      <c r="HB78" s="71">
        <v>0</v>
      </c>
      <c r="HC78" s="71">
        <v>0</v>
      </c>
      <c r="HD78" s="71">
        <v>0</v>
      </c>
      <c r="HE78" s="71">
        <v>0</v>
      </c>
      <c r="HF78" s="71">
        <v>0</v>
      </c>
      <c r="HG78" s="71">
        <v>0</v>
      </c>
      <c r="HH78" s="71">
        <v>0</v>
      </c>
      <c r="HI78" s="71">
        <v>0</v>
      </c>
      <c r="HJ78" s="71">
        <v>0</v>
      </c>
      <c r="HK78" s="71">
        <v>0</v>
      </c>
      <c r="HL78" s="71">
        <v>0</v>
      </c>
      <c r="HM78" s="71">
        <v>0</v>
      </c>
      <c r="HN78" s="71">
        <v>0</v>
      </c>
      <c r="HO78" s="71">
        <v>0</v>
      </c>
      <c r="HP78" s="71">
        <v>0</v>
      </c>
      <c r="HQ78" s="71">
        <v>0</v>
      </c>
      <c r="HR78" s="71">
        <v>0</v>
      </c>
      <c r="HS78" s="71">
        <v>0</v>
      </c>
      <c r="HT78" s="71">
        <v>0</v>
      </c>
      <c r="HU78" s="71">
        <v>0</v>
      </c>
      <c r="HV78" s="71">
        <v>0</v>
      </c>
      <c r="HW78" s="71">
        <v>0</v>
      </c>
      <c r="HX78" s="71">
        <v>0</v>
      </c>
      <c r="HY78" s="71">
        <v>0</v>
      </c>
      <c r="HZ78" s="71">
        <v>0</v>
      </c>
      <c r="IA78" s="71">
        <v>0</v>
      </c>
      <c r="IB78" s="71">
        <v>0</v>
      </c>
      <c r="IC78" s="71">
        <v>0</v>
      </c>
      <c r="ID78" s="71">
        <v>0</v>
      </c>
      <c r="IE78" s="71">
        <v>0</v>
      </c>
      <c r="IF78" s="71">
        <v>0</v>
      </c>
      <c r="IG78" s="71">
        <v>0</v>
      </c>
      <c r="IH78" s="71">
        <v>0</v>
      </c>
      <c r="II78" s="71">
        <v>0</v>
      </c>
      <c r="IJ78" s="71">
        <v>0</v>
      </c>
      <c r="IK78" s="71">
        <v>0</v>
      </c>
      <c r="IL78" s="71">
        <v>0</v>
      </c>
      <c r="IM78" s="71">
        <v>0</v>
      </c>
      <c r="IN78" s="71">
        <v>0</v>
      </c>
      <c r="IO78" s="71">
        <v>0</v>
      </c>
      <c r="IP78" s="71">
        <v>0</v>
      </c>
      <c r="IQ78" s="71">
        <v>0</v>
      </c>
      <c r="IR78" s="71">
        <v>0</v>
      </c>
      <c r="IS78" s="71">
        <v>0</v>
      </c>
      <c r="IT78" s="71">
        <v>0</v>
      </c>
      <c r="IU78" s="71">
        <v>0</v>
      </c>
      <c r="IV78" s="71">
        <v>0</v>
      </c>
      <c r="IW78" s="71">
        <v>0</v>
      </c>
      <c r="IX78" s="71">
        <v>0</v>
      </c>
      <c r="IY78" s="71">
        <v>0</v>
      </c>
      <c r="IZ78" s="71">
        <v>0</v>
      </c>
      <c r="JA78" s="71">
        <v>0</v>
      </c>
      <c r="JB78" s="71">
        <v>1</v>
      </c>
      <c r="JC78" s="71">
        <v>0</v>
      </c>
      <c r="JD78" s="71">
        <v>0</v>
      </c>
      <c r="JE78" s="71">
        <v>0</v>
      </c>
      <c r="JF78" s="71">
        <v>0</v>
      </c>
      <c r="JG78" s="71">
        <v>0</v>
      </c>
      <c r="JH78" s="71">
        <v>0</v>
      </c>
      <c r="JI78" s="71">
        <v>0</v>
      </c>
      <c r="JJ78" s="71">
        <v>0</v>
      </c>
      <c r="JK78" s="71">
        <v>0</v>
      </c>
      <c r="JL78" s="71">
        <v>0</v>
      </c>
      <c r="JM78" s="71">
        <v>0</v>
      </c>
      <c r="JN78" s="71">
        <v>0</v>
      </c>
      <c r="JO78" s="71">
        <v>0</v>
      </c>
      <c r="JP78" s="71">
        <v>0</v>
      </c>
      <c r="JQ78" s="71">
        <v>0</v>
      </c>
      <c r="JR78" s="71">
        <v>0</v>
      </c>
      <c r="JS78" s="71">
        <v>0</v>
      </c>
      <c r="JT78" s="71">
        <v>0</v>
      </c>
      <c r="JU78" s="71">
        <v>0</v>
      </c>
      <c r="JV78" s="71">
        <v>0</v>
      </c>
      <c r="JW78" s="71">
        <v>0</v>
      </c>
      <c r="JX78" s="71">
        <v>0</v>
      </c>
      <c r="JY78" s="71">
        <v>0</v>
      </c>
      <c r="JZ78" s="71">
        <v>0</v>
      </c>
      <c r="KA78" s="71">
        <v>0</v>
      </c>
      <c r="KB78" s="71">
        <v>0</v>
      </c>
      <c r="KC78" s="71">
        <v>0</v>
      </c>
      <c r="KD78" s="71">
        <v>0</v>
      </c>
      <c r="KE78" s="71">
        <v>0</v>
      </c>
      <c r="KF78" s="71">
        <v>0</v>
      </c>
      <c r="KG78" s="71">
        <v>0</v>
      </c>
      <c r="KH78" s="71">
        <v>0</v>
      </c>
      <c r="KI78" s="71">
        <v>0</v>
      </c>
      <c r="KJ78" s="71">
        <v>0</v>
      </c>
      <c r="KK78" s="71">
        <v>0</v>
      </c>
      <c r="KL78" s="71">
        <v>0</v>
      </c>
      <c r="KM78" s="71">
        <v>0</v>
      </c>
      <c r="KN78" s="71">
        <v>0</v>
      </c>
      <c r="KO78" s="71">
        <v>0</v>
      </c>
      <c r="KP78" s="71">
        <v>0</v>
      </c>
      <c r="KQ78" s="71">
        <v>0</v>
      </c>
      <c r="KR78" s="71">
        <v>0</v>
      </c>
      <c r="KS78" s="71">
        <v>0</v>
      </c>
      <c r="KT78" s="71">
        <v>0</v>
      </c>
      <c r="KU78" s="71">
        <v>0</v>
      </c>
      <c r="KV78" s="71">
        <v>0</v>
      </c>
      <c r="KW78" s="71">
        <v>0</v>
      </c>
      <c r="KX78" s="71">
        <v>0</v>
      </c>
      <c r="KY78" s="71">
        <v>0</v>
      </c>
      <c r="KZ78" s="71">
        <v>0</v>
      </c>
      <c r="LA78" s="71">
        <v>0</v>
      </c>
      <c r="LB78" s="71">
        <v>0</v>
      </c>
      <c r="LC78" s="71">
        <v>0</v>
      </c>
      <c r="LD78" s="71">
        <v>0</v>
      </c>
      <c r="LE78" s="71">
        <v>0</v>
      </c>
      <c r="LF78" s="71">
        <v>0</v>
      </c>
      <c r="LG78" s="71">
        <v>0</v>
      </c>
      <c r="LH78" s="71">
        <v>0</v>
      </c>
      <c r="LI78" s="71">
        <v>0</v>
      </c>
      <c r="LJ78" s="71">
        <v>0</v>
      </c>
      <c r="LK78" s="71">
        <v>0</v>
      </c>
      <c r="LL78" s="71">
        <v>0</v>
      </c>
      <c r="LM78" s="71">
        <v>0</v>
      </c>
      <c r="LN78" s="71">
        <v>0</v>
      </c>
      <c r="LO78" s="71">
        <v>0</v>
      </c>
      <c r="LP78" s="71">
        <v>0</v>
      </c>
      <c r="LQ78" s="71">
        <v>0</v>
      </c>
      <c r="LR78" s="71">
        <v>0</v>
      </c>
      <c r="LS78" s="71">
        <v>0</v>
      </c>
      <c r="LT78" s="71">
        <v>0</v>
      </c>
    </row>
    <row r="79" spans="1:332">
      <c r="A79" s="71" t="s">
        <v>41</v>
      </c>
      <c r="B79" s="71" t="s">
        <v>42</v>
      </c>
      <c r="C79" s="71">
        <v>212001</v>
      </c>
      <c r="D79" s="71" t="s">
        <v>101</v>
      </c>
      <c r="E79" s="71" t="s">
        <v>104</v>
      </c>
      <c r="F79" s="71" t="s">
        <v>2116</v>
      </c>
      <c r="G79" s="71">
        <v>46000</v>
      </c>
      <c r="H79" s="71">
        <v>258000</v>
      </c>
      <c r="I79" s="71" t="s">
        <v>75</v>
      </c>
      <c r="J79" s="71">
        <v>4.3749999999999997E-2</v>
      </c>
      <c r="K79" s="71">
        <v>0.276615</v>
      </c>
      <c r="L79" s="71" t="s">
        <v>1762</v>
      </c>
      <c r="M79" s="71">
        <v>1.0269999999999999</v>
      </c>
      <c r="N79" s="71">
        <v>2.5059999999999998</v>
      </c>
      <c r="O79" s="71">
        <v>1.0609999999999999</v>
      </c>
      <c r="P79" s="71">
        <v>1.1819999999999999</v>
      </c>
      <c r="Q79" s="71">
        <v>1.0860000000000001</v>
      </c>
      <c r="R79" s="71">
        <v>1.0149999999999999</v>
      </c>
      <c r="S79" s="71">
        <v>1.0580000000000001</v>
      </c>
      <c r="T79" s="71">
        <v>1.0569999999999999</v>
      </c>
      <c r="U79" s="71">
        <v>1.026</v>
      </c>
      <c r="V79" s="71">
        <v>0.89529999999999998</v>
      </c>
      <c r="W79" s="71">
        <v>1.05</v>
      </c>
      <c r="X79" s="71">
        <v>6.6189999999999998</v>
      </c>
      <c r="Y79" s="71">
        <v>1.099</v>
      </c>
      <c r="Z79" s="71">
        <v>1.139</v>
      </c>
      <c r="AA79" s="71">
        <v>1.1060000000000001</v>
      </c>
      <c r="AB79" s="71">
        <v>1.0660000000000001</v>
      </c>
      <c r="AC79" s="71">
        <v>1.036</v>
      </c>
      <c r="AD79" s="71">
        <v>1.149</v>
      </c>
      <c r="AE79" s="71">
        <v>1.073</v>
      </c>
      <c r="AF79" s="71">
        <v>1.1839999999999999</v>
      </c>
      <c r="AG79" s="71">
        <v>1.036</v>
      </c>
      <c r="AH79" s="71">
        <v>1.099</v>
      </c>
      <c r="AI79" s="71">
        <v>1.0649999999999999</v>
      </c>
      <c r="AJ79" s="71">
        <v>1.113</v>
      </c>
      <c r="AK79" s="71">
        <v>1.1259999999999999</v>
      </c>
      <c r="AL79" s="71">
        <v>1.0900000000000001</v>
      </c>
      <c r="AM79" s="71">
        <v>1.0780000000000001</v>
      </c>
      <c r="AN79" s="71">
        <v>1.129</v>
      </c>
      <c r="AO79" s="71">
        <v>1.07</v>
      </c>
      <c r="AP79" s="71">
        <v>1.1100000000000001</v>
      </c>
      <c r="AQ79" s="71">
        <v>1.1559999999999999</v>
      </c>
      <c r="AR79" s="71">
        <v>1.171</v>
      </c>
      <c r="AS79" s="71">
        <v>1.079</v>
      </c>
      <c r="AT79" s="71">
        <v>1.083</v>
      </c>
      <c r="AU79" s="71">
        <v>1.054</v>
      </c>
      <c r="AV79" s="71">
        <v>0.94020000000000004</v>
      </c>
      <c r="AW79" s="71">
        <v>1.171</v>
      </c>
      <c r="AX79" s="71">
        <v>1.042</v>
      </c>
      <c r="AY79" s="71">
        <v>1.0269999999999999</v>
      </c>
      <c r="AZ79" s="71">
        <v>1.0760000000000001</v>
      </c>
      <c r="BA79" s="71">
        <v>1.129</v>
      </c>
      <c r="BB79" s="71">
        <v>1.8779999999999999</v>
      </c>
      <c r="BC79" s="71">
        <v>1.1579999999999999</v>
      </c>
      <c r="BD79" s="71">
        <v>1.0780000000000001</v>
      </c>
      <c r="BE79" s="71">
        <v>1.0309999999999999</v>
      </c>
      <c r="BF79" s="71">
        <v>0.99480000000000002</v>
      </c>
      <c r="BG79" s="71">
        <v>1.0780000000000001</v>
      </c>
      <c r="BH79" s="71">
        <v>1.323</v>
      </c>
      <c r="BI79" s="71">
        <v>1.044</v>
      </c>
      <c r="BJ79" s="71">
        <v>1.026</v>
      </c>
      <c r="BK79" s="71">
        <v>0.99419999999999997</v>
      </c>
      <c r="BL79" s="71">
        <v>1.036</v>
      </c>
      <c r="BM79" s="71">
        <v>0.97330000000000005</v>
      </c>
      <c r="BN79" s="71">
        <v>1.196</v>
      </c>
      <c r="BO79" s="71">
        <v>0.98460000000000003</v>
      </c>
      <c r="BP79" s="71">
        <v>0.98380000000000001</v>
      </c>
      <c r="BQ79" s="71">
        <v>1.1200000000000001</v>
      </c>
      <c r="BR79" s="71">
        <v>1.1539999999999999</v>
      </c>
      <c r="BS79" s="71">
        <v>1.1439999999999999</v>
      </c>
      <c r="BT79" s="71">
        <v>0.86250000000000004</v>
      </c>
      <c r="BU79" s="71">
        <v>1.5129999999999999</v>
      </c>
      <c r="BV79" s="71">
        <v>0.68149999999999999</v>
      </c>
      <c r="BW79" s="71">
        <v>3.3270000000000001E-4</v>
      </c>
      <c r="BX79" s="71">
        <v>1.0229999999999999</v>
      </c>
      <c r="BY79" s="71">
        <v>1.129</v>
      </c>
      <c r="BZ79" s="71">
        <v>1.08</v>
      </c>
      <c r="CA79" s="71">
        <v>1.0620000000000001</v>
      </c>
      <c r="CB79" s="71">
        <v>1.0129999999999999</v>
      </c>
      <c r="CC79" s="71">
        <v>1.1140000000000001</v>
      </c>
      <c r="CD79" s="71">
        <v>1.1259999999999999</v>
      </c>
      <c r="CE79" s="71">
        <v>1.07</v>
      </c>
      <c r="CF79" s="71">
        <v>0.94059999999999999</v>
      </c>
      <c r="CG79" s="71">
        <v>0.94550000000000001</v>
      </c>
      <c r="CH79" s="71">
        <v>1.1719999999999999</v>
      </c>
      <c r="CI79" s="71">
        <v>1.087</v>
      </c>
      <c r="CJ79" s="71">
        <v>1.1559999999999999</v>
      </c>
      <c r="CK79" s="71">
        <v>1.1890000000000001</v>
      </c>
      <c r="CL79" s="71">
        <v>1.1220000000000001</v>
      </c>
      <c r="CM79" s="71">
        <v>1.1559999999999999</v>
      </c>
      <c r="CN79" s="71">
        <v>1.121</v>
      </c>
      <c r="CO79" s="71">
        <v>1.123</v>
      </c>
      <c r="CP79" s="71">
        <v>1.0640000000000001</v>
      </c>
      <c r="CQ79" s="71">
        <v>1.1100000000000001</v>
      </c>
      <c r="CR79" s="71">
        <v>1.1559999999999999</v>
      </c>
      <c r="CS79" s="71">
        <v>1.153</v>
      </c>
      <c r="CT79" s="71">
        <v>1.0009999999999999</v>
      </c>
      <c r="CU79" s="71">
        <v>1.0269999999999999</v>
      </c>
      <c r="CV79" s="71">
        <v>1.1060000000000001</v>
      </c>
      <c r="CW79" s="71">
        <v>1.0629999999999999</v>
      </c>
      <c r="CX79" s="71">
        <v>1.0580000000000001</v>
      </c>
      <c r="CY79" s="71">
        <v>1.103</v>
      </c>
      <c r="CZ79" s="71">
        <v>1.0860000000000001</v>
      </c>
      <c r="DA79" s="71">
        <v>1.1259999999999999</v>
      </c>
      <c r="DB79" s="71">
        <v>1.9850000000000001</v>
      </c>
      <c r="DC79" s="71">
        <v>3.0129999999999999</v>
      </c>
      <c r="DD79" s="71">
        <v>1.105</v>
      </c>
      <c r="DE79" s="71">
        <v>1.0660000000000001</v>
      </c>
      <c r="DF79" s="71">
        <v>2.3540000000000001</v>
      </c>
      <c r="DG79" s="71">
        <v>1.2709999999999999</v>
      </c>
      <c r="DH79" s="71">
        <v>1.097</v>
      </c>
      <c r="DI79" s="71">
        <v>1.091</v>
      </c>
      <c r="DJ79" s="71">
        <v>0.94730000000000003</v>
      </c>
      <c r="DK79" s="71">
        <v>1.0580000000000001</v>
      </c>
      <c r="DL79" s="71">
        <v>1.0640000000000001</v>
      </c>
      <c r="DM79" s="71">
        <v>0.91390000000000005</v>
      </c>
      <c r="DN79" s="71">
        <v>0.85389999999999999</v>
      </c>
      <c r="DO79" s="71">
        <v>1.0289999999999999</v>
      </c>
      <c r="DP79" s="71">
        <v>0.87239999999999995</v>
      </c>
      <c r="DQ79" s="71">
        <v>1.139</v>
      </c>
      <c r="DR79" s="71">
        <v>1.131</v>
      </c>
      <c r="DS79" s="71">
        <v>1.145</v>
      </c>
      <c r="DT79" s="71">
        <v>1.258</v>
      </c>
      <c r="DU79" s="71">
        <v>1.0820000000000001</v>
      </c>
      <c r="DV79" s="71">
        <v>1.155</v>
      </c>
      <c r="DW79" s="71">
        <v>0.38419999999999999</v>
      </c>
      <c r="DX79" s="71">
        <v>1.133</v>
      </c>
      <c r="DY79" s="71">
        <v>1.732</v>
      </c>
      <c r="DZ79" s="71">
        <v>1.121</v>
      </c>
      <c r="EA79" s="71">
        <v>1.143</v>
      </c>
      <c r="EB79" s="71">
        <v>1.1539999999999999</v>
      </c>
      <c r="EC79" s="71">
        <v>1.07</v>
      </c>
      <c r="ED79" s="71">
        <v>1.141</v>
      </c>
      <c r="EE79" s="71">
        <v>1.1180000000000001</v>
      </c>
      <c r="EF79" s="71">
        <v>1.036</v>
      </c>
      <c r="EG79" s="71">
        <v>2.101</v>
      </c>
      <c r="EH79" s="71">
        <v>1.137</v>
      </c>
      <c r="EI79" s="71">
        <v>1.113</v>
      </c>
      <c r="EJ79" s="71">
        <v>0.93559999999999999</v>
      </c>
      <c r="EK79" s="71">
        <v>1.1200000000000001</v>
      </c>
      <c r="EL79" s="71">
        <v>1.1679999999999999</v>
      </c>
      <c r="EM79" s="71">
        <v>1.3109999999999999</v>
      </c>
      <c r="EN79" s="71">
        <v>1.038</v>
      </c>
      <c r="EO79" s="71">
        <v>1.157</v>
      </c>
      <c r="EP79" s="71">
        <v>1.123</v>
      </c>
      <c r="EQ79" s="71">
        <v>1.1479999999999999</v>
      </c>
      <c r="ER79" s="71">
        <v>1.175</v>
      </c>
      <c r="ES79" s="71">
        <v>0.9506</v>
      </c>
      <c r="ET79" s="71">
        <v>1.1040000000000001</v>
      </c>
      <c r="EU79" s="71">
        <v>1.129</v>
      </c>
      <c r="EV79" s="71">
        <v>1.0640000000000001</v>
      </c>
      <c r="EW79" s="71">
        <v>1.0760000000000001</v>
      </c>
      <c r="EX79" s="71">
        <v>1.161</v>
      </c>
      <c r="EY79" s="71">
        <v>1.1830000000000001</v>
      </c>
      <c r="EZ79" s="71">
        <v>1.1359999999999999</v>
      </c>
      <c r="FA79" s="71">
        <v>1.163</v>
      </c>
      <c r="FB79" s="71">
        <v>1.107</v>
      </c>
      <c r="FC79" s="71">
        <v>1.103</v>
      </c>
      <c r="FD79" s="71">
        <v>1.119</v>
      </c>
      <c r="FE79" s="71">
        <v>1.1140000000000001</v>
      </c>
      <c r="FF79" s="71">
        <v>1.1879999999999999</v>
      </c>
      <c r="FG79" s="71">
        <v>1.1379999999999999</v>
      </c>
      <c r="FH79" s="71">
        <v>1.258</v>
      </c>
      <c r="FI79" s="71">
        <v>1.1020000000000001</v>
      </c>
      <c r="FJ79" s="71">
        <v>1.0900000000000001</v>
      </c>
      <c r="FK79" s="71">
        <v>1.1599999999999999</v>
      </c>
      <c r="FL79" s="71">
        <v>1.097</v>
      </c>
      <c r="FM79" s="71">
        <v>1.0629999999999999</v>
      </c>
      <c r="FN79" s="71">
        <v>1.244</v>
      </c>
      <c r="FO79" s="71">
        <v>1.0649999999999999</v>
      </c>
      <c r="FP79" s="71">
        <v>1.135</v>
      </c>
      <c r="FQ79" s="71">
        <v>0</v>
      </c>
      <c r="FR79" s="71">
        <v>1</v>
      </c>
      <c r="FS79" s="71">
        <v>0</v>
      </c>
      <c r="FT79" s="71">
        <v>0</v>
      </c>
      <c r="FU79" s="71">
        <v>0</v>
      </c>
      <c r="FV79" s="71">
        <v>0</v>
      </c>
      <c r="FW79" s="71">
        <v>0</v>
      </c>
      <c r="FX79" s="71">
        <v>0</v>
      </c>
      <c r="FY79" s="71">
        <v>0</v>
      </c>
      <c r="FZ79" s="71">
        <v>0</v>
      </c>
      <c r="GA79" s="71">
        <v>0</v>
      </c>
      <c r="GB79" s="71">
        <v>1</v>
      </c>
      <c r="GC79" s="71">
        <v>0</v>
      </c>
      <c r="GD79" s="71">
        <v>0</v>
      </c>
      <c r="GE79" s="71">
        <v>0</v>
      </c>
      <c r="GF79" s="71">
        <v>0</v>
      </c>
      <c r="GG79" s="71">
        <v>0</v>
      </c>
      <c r="GH79" s="71">
        <v>0</v>
      </c>
      <c r="GI79" s="71">
        <v>0</v>
      </c>
      <c r="GJ79" s="71">
        <v>0</v>
      </c>
      <c r="GK79" s="71">
        <v>0</v>
      </c>
      <c r="GL79" s="71">
        <v>0</v>
      </c>
      <c r="GM79" s="71">
        <v>0</v>
      </c>
      <c r="GN79" s="71">
        <v>0</v>
      </c>
      <c r="GO79" s="71">
        <v>0</v>
      </c>
      <c r="GP79" s="71">
        <v>0</v>
      </c>
      <c r="GQ79" s="71">
        <v>0</v>
      </c>
      <c r="GR79" s="71">
        <v>0</v>
      </c>
      <c r="GS79" s="71">
        <v>0</v>
      </c>
      <c r="GT79" s="71">
        <v>0</v>
      </c>
      <c r="GU79" s="71">
        <v>0</v>
      </c>
      <c r="GV79" s="71">
        <v>0</v>
      </c>
      <c r="GW79" s="71">
        <v>0</v>
      </c>
      <c r="GX79" s="71">
        <v>0</v>
      </c>
      <c r="GY79" s="71">
        <v>0</v>
      </c>
      <c r="GZ79" s="71">
        <v>0</v>
      </c>
      <c r="HA79" s="71">
        <v>0</v>
      </c>
      <c r="HB79" s="71">
        <v>0</v>
      </c>
      <c r="HC79" s="71">
        <v>0</v>
      </c>
      <c r="HD79" s="71">
        <v>0</v>
      </c>
      <c r="HE79" s="71">
        <v>0</v>
      </c>
      <c r="HF79" s="71">
        <v>1</v>
      </c>
      <c r="HG79" s="71">
        <v>0</v>
      </c>
      <c r="HH79" s="71">
        <v>0</v>
      </c>
      <c r="HI79" s="71">
        <v>0</v>
      </c>
      <c r="HJ79" s="71">
        <v>0</v>
      </c>
      <c r="HK79" s="71">
        <v>0</v>
      </c>
      <c r="HL79" s="71">
        <v>0</v>
      </c>
      <c r="HM79" s="71">
        <v>0</v>
      </c>
      <c r="HN79" s="71">
        <v>0</v>
      </c>
      <c r="HO79" s="71">
        <v>0</v>
      </c>
      <c r="HP79" s="71">
        <v>0</v>
      </c>
      <c r="HQ79" s="71">
        <v>0</v>
      </c>
      <c r="HR79" s="71">
        <v>0</v>
      </c>
      <c r="HS79" s="71">
        <v>0</v>
      </c>
      <c r="HT79" s="71">
        <v>0</v>
      </c>
      <c r="HU79" s="71">
        <v>0</v>
      </c>
      <c r="HV79" s="71">
        <v>0</v>
      </c>
      <c r="HW79" s="71">
        <v>0</v>
      </c>
      <c r="HX79" s="71">
        <v>0</v>
      </c>
      <c r="HY79" s="71">
        <v>0</v>
      </c>
      <c r="HZ79" s="71">
        <v>0</v>
      </c>
      <c r="IA79" s="71">
        <v>0</v>
      </c>
      <c r="IB79" s="71">
        <v>0</v>
      </c>
      <c r="IC79" s="71">
        <v>0</v>
      </c>
      <c r="ID79" s="71">
        <v>0</v>
      </c>
      <c r="IE79" s="71">
        <v>0</v>
      </c>
      <c r="IF79" s="71">
        <v>0</v>
      </c>
      <c r="IG79" s="71">
        <v>0</v>
      </c>
      <c r="IH79" s="71">
        <v>0</v>
      </c>
      <c r="II79" s="71">
        <v>0</v>
      </c>
      <c r="IJ79" s="71">
        <v>0</v>
      </c>
      <c r="IK79" s="71">
        <v>0</v>
      </c>
      <c r="IL79" s="71">
        <v>0</v>
      </c>
      <c r="IM79" s="71">
        <v>0</v>
      </c>
      <c r="IN79" s="71">
        <v>0</v>
      </c>
      <c r="IO79" s="71">
        <v>0</v>
      </c>
      <c r="IP79" s="71">
        <v>0</v>
      </c>
      <c r="IQ79" s="71">
        <v>0</v>
      </c>
      <c r="IR79" s="71">
        <v>0</v>
      </c>
      <c r="IS79" s="71">
        <v>0</v>
      </c>
      <c r="IT79" s="71">
        <v>0</v>
      </c>
      <c r="IU79" s="71">
        <v>0</v>
      </c>
      <c r="IV79" s="71">
        <v>0</v>
      </c>
      <c r="IW79" s="71">
        <v>0</v>
      </c>
      <c r="IX79" s="71">
        <v>0</v>
      </c>
      <c r="IY79" s="71">
        <v>0</v>
      </c>
      <c r="IZ79" s="71">
        <v>0</v>
      </c>
      <c r="JA79" s="71">
        <v>0</v>
      </c>
      <c r="JB79" s="71">
        <v>0</v>
      </c>
      <c r="JC79" s="71">
        <v>0</v>
      </c>
      <c r="JD79" s="71">
        <v>0</v>
      </c>
      <c r="JE79" s="71">
        <v>0</v>
      </c>
      <c r="JF79" s="71">
        <v>1</v>
      </c>
      <c r="JG79" s="71">
        <v>1</v>
      </c>
      <c r="JH79" s="71">
        <v>0</v>
      </c>
      <c r="JI79" s="71">
        <v>0</v>
      </c>
      <c r="JJ79" s="71">
        <v>1</v>
      </c>
      <c r="JK79" s="71">
        <v>0</v>
      </c>
      <c r="JL79" s="71">
        <v>0</v>
      </c>
      <c r="JM79" s="71">
        <v>0</v>
      </c>
      <c r="JN79" s="71">
        <v>0</v>
      </c>
      <c r="JO79" s="71">
        <v>0</v>
      </c>
      <c r="JP79" s="71">
        <v>0</v>
      </c>
      <c r="JQ79" s="71">
        <v>0</v>
      </c>
      <c r="JR79" s="71">
        <v>0</v>
      </c>
      <c r="JS79" s="71">
        <v>0</v>
      </c>
      <c r="JT79" s="71">
        <v>0</v>
      </c>
      <c r="JU79" s="71">
        <v>0</v>
      </c>
      <c r="JV79" s="71">
        <v>0</v>
      </c>
      <c r="JW79" s="71">
        <v>0</v>
      </c>
      <c r="JX79" s="71">
        <v>0</v>
      </c>
      <c r="JY79" s="71">
        <v>0</v>
      </c>
      <c r="JZ79" s="71">
        <v>0</v>
      </c>
      <c r="KA79" s="71">
        <v>0</v>
      </c>
      <c r="KB79" s="71">
        <v>0</v>
      </c>
      <c r="KC79" s="71">
        <v>0</v>
      </c>
      <c r="KD79" s="71">
        <v>0</v>
      </c>
      <c r="KE79" s="71">
        <v>0</v>
      </c>
      <c r="KF79" s="71">
        <v>0</v>
      </c>
      <c r="KG79" s="71">
        <v>0</v>
      </c>
      <c r="KH79" s="71">
        <v>0</v>
      </c>
      <c r="KI79" s="71">
        <v>0</v>
      </c>
      <c r="KJ79" s="71">
        <v>0</v>
      </c>
      <c r="KK79" s="71">
        <v>1</v>
      </c>
      <c r="KL79" s="71">
        <v>0</v>
      </c>
      <c r="KM79" s="71">
        <v>0</v>
      </c>
      <c r="KN79" s="71">
        <v>0</v>
      </c>
      <c r="KO79" s="71">
        <v>0</v>
      </c>
      <c r="KP79" s="71">
        <v>0</v>
      </c>
      <c r="KQ79" s="71">
        <v>0</v>
      </c>
      <c r="KR79" s="71">
        <v>0</v>
      </c>
      <c r="KS79" s="71">
        <v>0</v>
      </c>
      <c r="KT79" s="71">
        <v>0</v>
      </c>
      <c r="KU79" s="71">
        <v>0</v>
      </c>
      <c r="KV79" s="71">
        <v>0</v>
      </c>
      <c r="KW79" s="71">
        <v>0</v>
      </c>
      <c r="KX79" s="71">
        <v>0</v>
      </c>
      <c r="KY79" s="71">
        <v>0</v>
      </c>
      <c r="KZ79" s="71">
        <v>0</v>
      </c>
      <c r="LA79" s="71">
        <v>0</v>
      </c>
      <c r="LB79" s="71">
        <v>0</v>
      </c>
      <c r="LC79" s="71">
        <v>0</v>
      </c>
      <c r="LD79" s="71">
        <v>0</v>
      </c>
      <c r="LE79" s="71">
        <v>0</v>
      </c>
      <c r="LF79" s="71">
        <v>0</v>
      </c>
      <c r="LG79" s="71">
        <v>0</v>
      </c>
      <c r="LH79" s="71">
        <v>0</v>
      </c>
      <c r="LI79" s="71">
        <v>0</v>
      </c>
      <c r="LJ79" s="71">
        <v>0</v>
      </c>
      <c r="LK79" s="71">
        <v>0</v>
      </c>
      <c r="LL79" s="71">
        <v>0</v>
      </c>
      <c r="LM79" s="71">
        <v>0</v>
      </c>
      <c r="LN79" s="71">
        <v>0</v>
      </c>
      <c r="LO79" s="71">
        <v>0</v>
      </c>
      <c r="LP79" s="71">
        <v>0</v>
      </c>
      <c r="LQ79" s="71">
        <v>0</v>
      </c>
      <c r="LR79" s="71">
        <v>0</v>
      </c>
      <c r="LS79" s="71">
        <v>0</v>
      </c>
      <c r="LT79" s="71">
        <v>0</v>
      </c>
    </row>
    <row r="80" spans="1:332">
      <c r="A80" s="71" t="s">
        <v>47</v>
      </c>
      <c r="B80" s="71" t="s">
        <v>42</v>
      </c>
      <c r="C80" s="71">
        <v>214001</v>
      </c>
      <c r="D80" s="71" t="s">
        <v>101</v>
      </c>
      <c r="E80" s="71" t="s">
        <v>104</v>
      </c>
      <c r="F80" s="71" t="s">
        <v>2116</v>
      </c>
      <c r="G80" s="71">
        <v>72000</v>
      </c>
      <c r="H80" s="71">
        <v>286000</v>
      </c>
      <c r="I80" s="71" t="s">
        <v>75</v>
      </c>
      <c r="J80" s="71">
        <v>3.7499999999999999E-2</v>
      </c>
      <c r="K80" s="71">
        <v>0.32484099999999999</v>
      </c>
      <c r="L80" s="71" t="s">
        <v>1762</v>
      </c>
      <c r="M80" s="71">
        <v>1.024</v>
      </c>
      <c r="N80" s="71">
        <v>1.843</v>
      </c>
      <c r="O80" s="71">
        <v>1.083</v>
      </c>
      <c r="P80" s="71">
        <v>1.1970000000000001</v>
      </c>
      <c r="Q80" s="71">
        <v>1.0960000000000001</v>
      </c>
      <c r="R80" s="71">
        <v>1.028</v>
      </c>
      <c r="S80" s="71">
        <v>1.091</v>
      </c>
      <c r="T80" s="71">
        <v>1.085</v>
      </c>
      <c r="U80" s="71">
        <v>1.0509999999999999</v>
      </c>
      <c r="V80" s="71">
        <v>0.88260000000000005</v>
      </c>
      <c r="W80" s="71">
        <v>1.0640000000000001</v>
      </c>
      <c r="X80" s="71">
        <v>1.476</v>
      </c>
      <c r="Y80" s="71">
        <v>1.1040000000000001</v>
      </c>
      <c r="Z80" s="71">
        <v>1.141</v>
      </c>
      <c r="AA80" s="71">
        <v>1.115</v>
      </c>
      <c r="AB80" s="71">
        <v>1.07</v>
      </c>
      <c r="AC80" s="71">
        <v>1.046</v>
      </c>
      <c r="AD80" s="71">
        <v>1.1559999999999999</v>
      </c>
      <c r="AE80" s="71">
        <v>1.1120000000000001</v>
      </c>
      <c r="AF80" s="71">
        <v>1.1830000000000001</v>
      </c>
      <c r="AG80" s="71">
        <v>1.0509999999999999</v>
      </c>
      <c r="AH80" s="71">
        <v>1.1200000000000001</v>
      </c>
      <c r="AI80" s="71">
        <v>1.0669999999999999</v>
      </c>
      <c r="AJ80" s="71">
        <v>1.117</v>
      </c>
      <c r="AK80" s="71">
        <v>1.1419999999999999</v>
      </c>
      <c r="AL80" s="71">
        <v>1.1020000000000001</v>
      </c>
      <c r="AM80" s="71">
        <v>1.0860000000000001</v>
      </c>
      <c r="AN80" s="71">
        <v>1.139</v>
      </c>
      <c r="AO80" s="71">
        <v>1.075</v>
      </c>
      <c r="AP80" s="71">
        <v>1.131</v>
      </c>
      <c r="AQ80" s="71">
        <v>1.141</v>
      </c>
      <c r="AR80" s="71">
        <v>1.157</v>
      </c>
      <c r="AS80" s="71">
        <v>1.0940000000000001</v>
      </c>
      <c r="AT80" s="71">
        <v>1.0880000000000001</v>
      </c>
      <c r="AU80" s="71">
        <v>1.0589999999999999</v>
      </c>
      <c r="AV80" s="71">
        <v>0.96840000000000004</v>
      </c>
      <c r="AW80" s="71">
        <v>1.1930000000000001</v>
      </c>
      <c r="AX80" s="71">
        <v>1.0649999999999999</v>
      </c>
      <c r="AY80" s="71">
        <v>1.0409999999999999</v>
      </c>
      <c r="AZ80" s="71">
        <v>1.107</v>
      </c>
      <c r="BA80" s="71">
        <v>1.1279999999999999</v>
      </c>
      <c r="BB80" s="71">
        <v>2.0379999999999998</v>
      </c>
      <c r="BC80" s="71">
        <v>1.1850000000000001</v>
      </c>
      <c r="BD80" s="71">
        <v>1.091</v>
      </c>
      <c r="BE80" s="71">
        <v>1.042</v>
      </c>
      <c r="BF80" s="71">
        <v>1.0069999999999999</v>
      </c>
      <c r="BG80" s="71">
        <v>1.1419999999999999</v>
      </c>
      <c r="BH80" s="71">
        <v>1.1830000000000001</v>
      </c>
      <c r="BI80" s="71">
        <v>1.0580000000000001</v>
      </c>
      <c r="BJ80" s="71">
        <v>1.111</v>
      </c>
      <c r="BK80" s="71">
        <v>1.026</v>
      </c>
      <c r="BL80" s="71">
        <v>1.08</v>
      </c>
      <c r="BM80" s="71">
        <v>0.97589999999999999</v>
      </c>
      <c r="BN80" s="71">
        <v>1.208</v>
      </c>
      <c r="BO80" s="71">
        <v>1.018</v>
      </c>
      <c r="BP80" s="71">
        <v>1.0089999999999999</v>
      </c>
      <c r="BQ80" s="71">
        <v>1.18</v>
      </c>
      <c r="BR80" s="71">
        <v>1.153</v>
      </c>
      <c r="BS80" s="71">
        <v>1.0620000000000001</v>
      </c>
      <c r="BT80" s="71">
        <v>0.92259999999999998</v>
      </c>
      <c r="BU80" s="71">
        <v>1.5720000000000001</v>
      </c>
      <c r="BV80" s="71">
        <v>0.7298</v>
      </c>
      <c r="BW80" s="71">
        <v>3.2709999999999998E-4</v>
      </c>
      <c r="BX80" s="71">
        <v>1.048</v>
      </c>
      <c r="BY80" s="71">
        <v>1.159</v>
      </c>
      <c r="BZ80" s="71">
        <v>1.101</v>
      </c>
      <c r="CA80" s="71">
        <v>1.0840000000000001</v>
      </c>
      <c r="CB80" s="71">
        <v>1.0840000000000001</v>
      </c>
      <c r="CC80" s="71">
        <v>1.165</v>
      </c>
      <c r="CD80" s="71">
        <v>1.1279999999999999</v>
      </c>
      <c r="CE80" s="71">
        <v>1.0920000000000001</v>
      </c>
      <c r="CF80" s="71">
        <v>0.97550000000000003</v>
      </c>
      <c r="CG80" s="71">
        <v>0.99429999999999996</v>
      </c>
      <c r="CH80" s="71">
        <v>1.18</v>
      </c>
      <c r="CI80" s="71">
        <v>1.117</v>
      </c>
      <c r="CJ80" s="71">
        <v>1.175</v>
      </c>
      <c r="CK80" s="71">
        <v>1.2390000000000001</v>
      </c>
      <c r="CL80" s="71">
        <v>1.151</v>
      </c>
      <c r="CM80" s="71">
        <v>1.1930000000000001</v>
      </c>
      <c r="CN80" s="71">
        <v>1.1339999999999999</v>
      </c>
      <c r="CO80" s="71">
        <v>1.1359999999999999</v>
      </c>
      <c r="CP80" s="71">
        <v>1.105</v>
      </c>
      <c r="CQ80" s="71">
        <v>1.141</v>
      </c>
      <c r="CR80" s="71">
        <v>1.194</v>
      </c>
      <c r="CS80" s="71">
        <v>1.208</v>
      </c>
      <c r="CT80" s="71">
        <v>1.034</v>
      </c>
      <c r="CU80" s="71">
        <v>1.0529999999999999</v>
      </c>
      <c r="CV80" s="71">
        <v>1.115</v>
      </c>
      <c r="CW80" s="71">
        <v>1.079</v>
      </c>
      <c r="CX80" s="71">
        <v>1.107</v>
      </c>
      <c r="CY80" s="71">
        <v>1.121</v>
      </c>
      <c r="CZ80" s="71">
        <v>1.099</v>
      </c>
      <c r="DA80" s="71">
        <v>1.1439999999999999</v>
      </c>
      <c r="DB80" s="71">
        <v>2.1760000000000002</v>
      </c>
      <c r="DC80" s="71">
        <v>3.2959999999999998</v>
      </c>
      <c r="DD80" s="71">
        <v>1.089</v>
      </c>
      <c r="DE80" s="71">
        <v>1.0640000000000001</v>
      </c>
      <c r="DF80" s="71">
        <v>2.294</v>
      </c>
      <c r="DG80" s="71">
        <v>1.1499999999999999</v>
      </c>
      <c r="DH80" s="71">
        <v>1.117</v>
      </c>
      <c r="DI80" s="71">
        <v>1.107</v>
      </c>
      <c r="DJ80" s="71">
        <v>0.99370000000000003</v>
      </c>
      <c r="DK80" s="71">
        <v>1.077</v>
      </c>
      <c r="DL80" s="71">
        <v>1.0940000000000001</v>
      </c>
      <c r="DM80" s="71">
        <v>0.95350000000000001</v>
      </c>
      <c r="DN80" s="71">
        <v>0.89610000000000001</v>
      </c>
      <c r="DO80" s="71">
        <v>1.028</v>
      </c>
      <c r="DP80" s="71">
        <v>0.90029999999999999</v>
      </c>
      <c r="DQ80" s="71">
        <v>1.1739999999999999</v>
      </c>
      <c r="DR80" s="71">
        <v>1.113</v>
      </c>
      <c r="DS80" s="71">
        <v>1.242</v>
      </c>
      <c r="DT80" s="71">
        <v>1.264</v>
      </c>
      <c r="DU80" s="71">
        <v>1.091</v>
      </c>
      <c r="DV80" s="71">
        <v>1.1559999999999999</v>
      </c>
      <c r="DW80" s="71">
        <v>0.42680000000000001</v>
      </c>
      <c r="DX80" s="71">
        <v>1.1279999999999999</v>
      </c>
      <c r="DY80" s="71">
        <v>1.3819999999999999</v>
      </c>
      <c r="DZ80" s="71">
        <v>1.1259999999999999</v>
      </c>
      <c r="EA80" s="71">
        <v>1.1779999999999999</v>
      </c>
      <c r="EB80" s="71">
        <v>1.1870000000000001</v>
      </c>
      <c r="EC80" s="71">
        <v>1.0980000000000001</v>
      </c>
      <c r="ED80" s="71">
        <v>1.151</v>
      </c>
      <c r="EE80" s="71">
        <v>1.1679999999999999</v>
      </c>
      <c r="EF80" s="71">
        <v>1.0609999999999999</v>
      </c>
      <c r="EG80" s="71">
        <v>2.234</v>
      </c>
      <c r="EH80" s="71">
        <v>1.147</v>
      </c>
      <c r="EI80" s="71">
        <v>1.125</v>
      </c>
      <c r="EJ80" s="71">
        <v>0.97419999999999995</v>
      </c>
      <c r="EK80" s="71">
        <v>1.1319999999999999</v>
      </c>
      <c r="EL80" s="71">
        <v>1.1910000000000001</v>
      </c>
      <c r="EM80" s="71">
        <v>1.466</v>
      </c>
      <c r="EN80" s="71">
        <v>1.077</v>
      </c>
      <c r="EO80" s="71">
        <v>1.1950000000000001</v>
      </c>
      <c r="EP80" s="71">
        <v>1.125</v>
      </c>
      <c r="EQ80" s="71">
        <v>1.141</v>
      </c>
      <c r="ER80" s="71">
        <v>1.2030000000000001</v>
      </c>
      <c r="ES80" s="71">
        <v>0.96440000000000003</v>
      </c>
      <c r="ET80" s="71">
        <v>1.1160000000000001</v>
      </c>
      <c r="EU80" s="71">
        <v>1.165</v>
      </c>
      <c r="EV80" s="71">
        <v>1.0780000000000001</v>
      </c>
      <c r="EW80" s="71">
        <v>1.165</v>
      </c>
      <c r="EX80" s="71">
        <v>1.163</v>
      </c>
      <c r="EY80" s="71">
        <v>1.1950000000000001</v>
      </c>
      <c r="EZ80" s="71">
        <v>1.143</v>
      </c>
      <c r="FA80" s="71">
        <v>1.1759999999999999</v>
      </c>
      <c r="FB80" s="71">
        <v>1.105</v>
      </c>
      <c r="FC80" s="71">
        <v>1.119</v>
      </c>
      <c r="FD80" s="71">
        <v>1.129</v>
      </c>
      <c r="FE80" s="71">
        <v>1.1419999999999999</v>
      </c>
      <c r="FF80" s="71">
        <v>1.2090000000000001</v>
      </c>
      <c r="FG80" s="71">
        <v>1.1539999999999999</v>
      </c>
      <c r="FH80" s="71">
        <v>1.23</v>
      </c>
      <c r="FI80" s="71">
        <v>1.125</v>
      </c>
      <c r="FJ80" s="71">
        <v>1.103</v>
      </c>
      <c r="FK80" s="71">
        <v>1.169</v>
      </c>
      <c r="FL80" s="71">
        <v>1.1319999999999999</v>
      </c>
      <c r="FM80" s="71">
        <v>1.095</v>
      </c>
      <c r="FN80" s="71">
        <v>1.4039999999999999</v>
      </c>
      <c r="FO80" s="71">
        <v>1.1200000000000001</v>
      </c>
      <c r="FP80" s="71">
        <v>1.1679999999999999</v>
      </c>
      <c r="FQ80" s="71">
        <v>0</v>
      </c>
      <c r="FR80" s="71">
        <v>1</v>
      </c>
      <c r="FS80" s="71">
        <v>0</v>
      </c>
      <c r="FT80" s="71">
        <v>0</v>
      </c>
      <c r="FU80" s="71">
        <v>0</v>
      </c>
      <c r="FV80" s="71">
        <v>0</v>
      </c>
      <c r="FW80" s="71">
        <v>0</v>
      </c>
      <c r="FX80" s="71">
        <v>0</v>
      </c>
      <c r="FY80" s="71">
        <v>0</v>
      </c>
      <c r="FZ80" s="71">
        <v>0</v>
      </c>
      <c r="GA80" s="71">
        <v>0</v>
      </c>
      <c r="GB80" s="71">
        <v>0</v>
      </c>
      <c r="GC80" s="71">
        <v>0</v>
      </c>
      <c r="GD80" s="71">
        <v>0</v>
      </c>
      <c r="GE80" s="71">
        <v>0</v>
      </c>
      <c r="GF80" s="71">
        <v>0</v>
      </c>
      <c r="GG80" s="71">
        <v>0</v>
      </c>
      <c r="GH80" s="71">
        <v>0</v>
      </c>
      <c r="GI80" s="71">
        <v>0</v>
      </c>
      <c r="GJ80" s="71">
        <v>0</v>
      </c>
      <c r="GK80" s="71">
        <v>0</v>
      </c>
      <c r="GL80" s="71">
        <v>0</v>
      </c>
      <c r="GM80" s="71">
        <v>0</v>
      </c>
      <c r="GN80" s="71">
        <v>0</v>
      </c>
      <c r="GO80" s="71">
        <v>0</v>
      </c>
      <c r="GP80" s="71">
        <v>0</v>
      </c>
      <c r="GQ80" s="71">
        <v>0</v>
      </c>
      <c r="GR80" s="71">
        <v>0</v>
      </c>
      <c r="GS80" s="71">
        <v>0</v>
      </c>
      <c r="GT80" s="71">
        <v>0</v>
      </c>
      <c r="GU80" s="71">
        <v>0</v>
      </c>
      <c r="GV80" s="71">
        <v>0</v>
      </c>
      <c r="GW80" s="71">
        <v>0</v>
      </c>
      <c r="GX80" s="71">
        <v>0</v>
      </c>
      <c r="GY80" s="71">
        <v>0</v>
      </c>
      <c r="GZ80" s="71">
        <v>0</v>
      </c>
      <c r="HA80" s="71">
        <v>0</v>
      </c>
      <c r="HB80" s="71">
        <v>0</v>
      </c>
      <c r="HC80" s="71">
        <v>0</v>
      </c>
      <c r="HD80" s="71">
        <v>0</v>
      </c>
      <c r="HE80" s="71">
        <v>0</v>
      </c>
      <c r="HF80" s="71">
        <v>1</v>
      </c>
      <c r="HG80" s="71">
        <v>0</v>
      </c>
      <c r="HH80" s="71">
        <v>0</v>
      </c>
      <c r="HI80" s="71">
        <v>0</v>
      </c>
      <c r="HJ80" s="71">
        <v>0</v>
      </c>
      <c r="HK80" s="71">
        <v>0</v>
      </c>
      <c r="HL80" s="71">
        <v>0</v>
      </c>
      <c r="HM80" s="71">
        <v>0</v>
      </c>
      <c r="HN80" s="71">
        <v>0</v>
      </c>
      <c r="HO80" s="71">
        <v>0</v>
      </c>
      <c r="HP80" s="71">
        <v>0</v>
      </c>
      <c r="HQ80" s="71">
        <v>0</v>
      </c>
      <c r="HR80" s="71">
        <v>0</v>
      </c>
      <c r="HS80" s="71">
        <v>0</v>
      </c>
      <c r="HT80" s="71">
        <v>0</v>
      </c>
      <c r="HU80" s="71">
        <v>0</v>
      </c>
      <c r="HV80" s="71">
        <v>0</v>
      </c>
      <c r="HW80" s="71">
        <v>0</v>
      </c>
      <c r="HX80" s="71">
        <v>0</v>
      </c>
      <c r="HY80" s="71">
        <v>0</v>
      </c>
      <c r="HZ80" s="71">
        <v>0</v>
      </c>
      <c r="IA80" s="71">
        <v>0</v>
      </c>
      <c r="IB80" s="71">
        <v>0</v>
      </c>
      <c r="IC80" s="71">
        <v>0</v>
      </c>
      <c r="ID80" s="71">
        <v>0</v>
      </c>
      <c r="IE80" s="71">
        <v>0</v>
      </c>
      <c r="IF80" s="71">
        <v>0</v>
      </c>
      <c r="IG80" s="71">
        <v>0</v>
      </c>
      <c r="IH80" s="71">
        <v>0</v>
      </c>
      <c r="II80" s="71">
        <v>0</v>
      </c>
      <c r="IJ80" s="71">
        <v>0</v>
      </c>
      <c r="IK80" s="71">
        <v>0</v>
      </c>
      <c r="IL80" s="71">
        <v>0</v>
      </c>
      <c r="IM80" s="71">
        <v>0</v>
      </c>
      <c r="IN80" s="71">
        <v>0</v>
      </c>
      <c r="IO80" s="71">
        <v>0</v>
      </c>
      <c r="IP80" s="71">
        <v>0</v>
      </c>
      <c r="IQ80" s="71">
        <v>0</v>
      </c>
      <c r="IR80" s="71">
        <v>0</v>
      </c>
      <c r="IS80" s="71">
        <v>0</v>
      </c>
      <c r="IT80" s="71">
        <v>0</v>
      </c>
      <c r="IU80" s="71">
        <v>0</v>
      </c>
      <c r="IV80" s="71">
        <v>0</v>
      </c>
      <c r="IW80" s="71">
        <v>0</v>
      </c>
      <c r="IX80" s="71">
        <v>0</v>
      </c>
      <c r="IY80" s="71">
        <v>0</v>
      </c>
      <c r="IZ80" s="71">
        <v>0</v>
      </c>
      <c r="JA80" s="71">
        <v>0</v>
      </c>
      <c r="JB80" s="71">
        <v>0</v>
      </c>
      <c r="JC80" s="71">
        <v>0</v>
      </c>
      <c r="JD80" s="71">
        <v>0</v>
      </c>
      <c r="JE80" s="71">
        <v>0</v>
      </c>
      <c r="JF80" s="71">
        <v>1</v>
      </c>
      <c r="JG80" s="71">
        <v>1</v>
      </c>
      <c r="JH80" s="71">
        <v>0</v>
      </c>
      <c r="JI80" s="71">
        <v>0</v>
      </c>
      <c r="JJ80" s="71">
        <v>1</v>
      </c>
      <c r="JK80" s="71">
        <v>0</v>
      </c>
      <c r="JL80" s="71">
        <v>0</v>
      </c>
      <c r="JM80" s="71">
        <v>0</v>
      </c>
      <c r="JN80" s="71">
        <v>0</v>
      </c>
      <c r="JO80" s="71">
        <v>0</v>
      </c>
      <c r="JP80" s="71">
        <v>0</v>
      </c>
      <c r="JQ80" s="71">
        <v>0</v>
      </c>
      <c r="JR80" s="71">
        <v>0</v>
      </c>
      <c r="JS80" s="71">
        <v>0</v>
      </c>
      <c r="JT80" s="71">
        <v>0</v>
      </c>
      <c r="JU80" s="71">
        <v>0</v>
      </c>
      <c r="JV80" s="71">
        <v>0</v>
      </c>
      <c r="JW80" s="71">
        <v>0</v>
      </c>
      <c r="JX80" s="71">
        <v>0</v>
      </c>
      <c r="JY80" s="71">
        <v>0</v>
      </c>
      <c r="JZ80" s="71">
        <v>0</v>
      </c>
      <c r="KA80" s="71">
        <v>0</v>
      </c>
      <c r="KB80" s="71">
        <v>0</v>
      </c>
      <c r="KC80" s="71">
        <v>0</v>
      </c>
      <c r="KD80" s="71">
        <v>0</v>
      </c>
      <c r="KE80" s="71">
        <v>0</v>
      </c>
      <c r="KF80" s="71">
        <v>0</v>
      </c>
      <c r="KG80" s="71">
        <v>0</v>
      </c>
      <c r="KH80" s="71">
        <v>0</v>
      </c>
      <c r="KI80" s="71">
        <v>0</v>
      </c>
      <c r="KJ80" s="71">
        <v>0</v>
      </c>
      <c r="KK80" s="71">
        <v>1</v>
      </c>
      <c r="KL80" s="71">
        <v>0</v>
      </c>
      <c r="KM80" s="71">
        <v>0</v>
      </c>
      <c r="KN80" s="71">
        <v>0</v>
      </c>
      <c r="KO80" s="71">
        <v>0</v>
      </c>
      <c r="KP80" s="71">
        <v>0</v>
      </c>
      <c r="KQ80" s="71">
        <v>0</v>
      </c>
      <c r="KR80" s="71">
        <v>0</v>
      </c>
      <c r="KS80" s="71">
        <v>0</v>
      </c>
      <c r="KT80" s="71">
        <v>0</v>
      </c>
      <c r="KU80" s="71">
        <v>0</v>
      </c>
      <c r="KV80" s="71">
        <v>0</v>
      </c>
      <c r="KW80" s="71">
        <v>0</v>
      </c>
      <c r="KX80" s="71">
        <v>0</v>
      </c>
      <c r="KY80" s="71">
        <v>0</v>
      </c>
      <c r="KZ80" s="71">
        <v>0</v>
      </c>
      <c r="LA80" s="71">
        <v>0</v>
      </c>
      <c r="LB80" s="71">
        <v>0</v>
      </c>
      <c r="LC80" s="71">
        <v>0</v>
      </c>
      <c r="LD80" s="71">
        <v>0</v>
      </c>
      <c r="LE80" s="71">
        <v>0</v>
      </c>
      <c r="LF80" s="71">
        <v>0</v>
      </c>
      <c r="LG80" s="71">
        <v>0</v>
      </c>
      <c r="LH80" s="71">
        <v>0</v>
      </c>
      <c r="LI80" s="71">
        <v>0</v>
      </c>
      <c r="LJ80" s="71">
        <v>0</v>
      </c>
      <c r="LK80" s="71">
        <v>0</v>
      </c>
      <c r="LL80" s="71">
        <v>0</v>
      </c>
      <c r="LM80" s="71">
        <v>0</v>
      </c>
      <c r="LN80" s="71">
        <v>0</v>
      </c>
      <c r="LO80" s="71">
        <v>0</v>
      </c>
      <c r="LP80" s="71">
        <v>0</v>
      </c>
      <c r="LQ80" s="71">
        <v>0</v>
      </c>
      <c r="LR80" s="71">
        <v>0</v>
      </c>
      <c r="LS80" s="71">
        <v>0</v>
      </c>
      <c r="LT80" s="71">
        <v>0</v>
      </c>
    </row>
    <row r="81" spans="1:332">
      <c r="A81" s="71" t="s">
        <v>70</v>
      </c>
      <c r="B81" s="71" t="s">
        <v>42</v>
      </c>
      <c r="C81" s="71">
        <v>2146001</v>
      </c>
      <c r="D81" s="71" t="s">
        <v>101</v>
      </c>
      <c r="E81" s="71" t="s">
        <v>104</v>
      </c>
      <c r="F81" s="71" t="s">
        <v>2116</v>
      </c>
      <c r="G81" s="71">
        <v>12000</v>
      </c>
      <c r="H81" s="71">
        <v>2158000</v>
      </c>
      <c r="I81" s="71" t="s">
        <v>75</v>
      </c>
      <c r="J81" s="71">
        <v>1.8749999999999999E-2</v>
      </c>
      <c r="K81" s="71">
        <v>0.66242000000000001</v>
      </c>
      <c r="L81" s="71" t="s">
        <v>1763</v>
      </c>
      <c r="M81" s="71">
        <v>0.99399999999999999</v>
      </c>
      <c r="N81" s="71">
        <v>1.038</v>
      </c>
      <c r="O81" s="71">
        <v>1.0980000000000001</v>
      </c>
      <c r="P81" s="71">
        <v>1.196</v>
      </c>
      <c r="Q81" s="71">
        <v>1.085</v>
      </c>
      <c r="R81" s="71">
        <v>1.1160000000000001</v>
      </c>
      <c r="S81" s="71">
        <v>1.06</v>
      </c>
      <c r="T81" s="71">
        <v>1.107</v>
      </c>
      <c r="U81" s="71">
        <v>1.1100000000000001</v>
      </c>
      <c r="V81" s="71">
        <v>0.90429999999999999</v>
      </c>
      <c r="W81" s="71">
        <v>1.1220000000000001</v>
      </c>
      <c r="X81" s="71">
        <v>1.0820000000000001</v>
      </c>
      <c r="Y81" s="71">
        <v>1.1599999999999999</v>
      </c>
      <c r="Z81" s="71">
        <v>1.206</v>
      </c>
      <c r="AA81" s="71">
        <v>1.0740000000000001</v>
      </c>
      <c r="AB81" s="71">
        <v>1.1080000000000001</v>
      </c>
      <c r="AC81" s="71">
        <v>1.0289999999999999</v>
      </c>
      <c r="AD81" s="71">
        <v>1.226</v>
      </c>
      <c r="AE81" s="71">
        <v>1.145</v>
      </c>
      <c r="AF81" s="71">
        <v>1.0780000000000001</v>
      </c>
      <c r="AG81" s="71">
        <v>1.0649999999999999</v>
      </c>
      <c r="AH81" s="71">
        <v>1.135</v>
      </c>
      <c r="AI81" s="71">
        <v>1.1439999999999999</v>
      </c>
      <c r="AJ81" s="71">
        <v>1.1639999999999999</v>
      </c>
      <c r="AK81" s="71">
        <v>1.1870000000000001</v>
      </c>
      <c r="AL81" s="71">
        <v>1.177</v>
      </c>
      <c r="AM81" s="71">
        <v>1.171</v>
      </c>
      <c r="AN81" s="71">
        <v>1.2050000000000001</v>
      </c>
      <c r="AO81" s="71">
        <v>1.089</v>
      </c>
      <c r="AP81" s="71">
        <v>1.151</v>
      </c>
      <c r="AQ81" s="71">
        <v>1.1279999999999999</v>
      </c>
      <c r="AR81" s="71">
        <v>1.2</v>
      </c>
      <c r="AS81" s="71">
        <v>1.0940000000000001</v>
      </c>
      <c r="AT81" s="71">
        <v>1.1240000000000001</v>
      </c>
      <c r="AU81" s="71">
        <v>1.133</v>
      </c>
      <c r="AV81" s="71">
        <v>1.04</v>
      </c>
      <c r="AW81" s="71">
        <v>1.085</v>
      </c>
      <c r="AX81" s="71">
        <v>1.089</v>
      </c>
      <c r="AY81" s="71">
        <v>1.119</v>
      </c>
      <c r="AZ81" s="71">
        <v>1.1319999999999999</v>
      </c>
      <c r="BA81" s="71">
        <v>1.125</v>
      </c>
      <c r="BB81" s="71">
        <v>1.1279999999999999</v>
      </c>
      <c r="BC81" s="71">
        <v>2.4260000000000002</v>
      </c>
      <c r="BD81" s="71">
        <v>1.1890000000000001</v>
      </c>
      <c r="BE81" s="71">
        <v>1.089</v>
      </c>
      <c r="BF81" s="71">
        <v>1.0309999999999999</v>
      </c>
      <c r="BG81" s="71">
        <v>1.1319999999999999</v>
      </c>
      <c r="BH81" s="71">
        <v>1.1850000000000001</v>
      </c>
      <c r="BI81" s="71">
        <v>1.0529999999999999</v>
      </c>
      <c r="BJ81" s="71">
        <v>1.1759999999999999</v>
      </c>
      <c r="BK81" s="71">
        <v>1.1160000000000001</v>
      </c>
      <c r="BL81" s="71">
        <v>1.0449999999999999</v>
      </c>
      <c r="BM81" s="71">
        <v>1.006</v>
      </c>
      <c r="BN81" s="71">
        <v>1.1990000000000001</v>
      </c>
      <c r="BO81" s="71">
        <v>1.0109999999999999</v>
      </c>
      <c r="BP81" s="71">
        <v>1.0760000000000001</v>
      </c>
      <c r="BQ81" s="71">
        <v>1.1970000000000001</v>
      </c>
      <c r="BR81" s="71">
        <v>1.1339999999999999</v>
      </c>
      <c r="BS81" s="71">
        <v>1.0349999999999999</v>
      </c>
      <c r="BT81" s="71">
        <v>1.0369999999999999</v>
      </c>
      <c r="BU81" s="71">
        <v>0.80869999999999997</v>
      </c>
      <c r="BV81" s="71">
        <v>0.70020000000000004</v>
      </c>
      <c r="BW81" s="71">
        <v>3.3540000000000002E-4</v>
      </c>
      <c r="BX81" s="71">
        <v>2.165</v>
      </c>
      <c r="BY81" s="71">
        <v>1.1080000000000001</v>
      </c>
      <c r="BZ81" s="71">
        <v>1.117</v>
      </c>
      <c r="CA81" s="71">
        <v>1.1539999999999999</v>
      </c>
      <c r="CB81" s="71">
        <v>1.0389999999999999</v>
      </c>
      <c r="CC81" s="71">
        <v>1.222</v>
      </c>
      <c r="CD81" s="71">
        <v>1.1459999999999999</v>
      </c>
      <c r="CE81" s="71">
        <v>1.151</v>
      </c>
      <c r="CF81" s="71">
        <v>1.0589999999999999</v>
      </c>
      <c r="CG81" s="71">
        <v>1.081</v>
      </c>
      <c r="CH81" s="71">
        <v>1.27</v>
      </c>
      <c r="CI81" s="71">
        <v>1.073</v>
      </c>
      <c r="CJ81" s="71">
        <v>1.234</v>
      </c>
      <c r="CK81" s="71">
        <v>1.2749999999999999</v>
      </c>
      <c r="CL81" s="71">
        <v>1.2010000000000001</v>
      </c>
      <c r="CM81" s="71">
        <v>1.296</v>
      </c>
      <c r="CN81" s="71">
        <v>1.1379999999999999</v>
      </c>
      <c r="CO81" s="71">
        <v>1.081</v>
      </c>
      <c r="CP81" s="71">
        <v>1.0820000000000001</v>
      </c>
      <c r="CQ81" s="71">
        <v>1.1579999999999999</v>
      </c>
      <c r="CR81" s="71">
        <v>1.2749999999999999</v>
      </c>
      <c r="CS81" s="71">
        <v>1.1930000000000001</v>
      </c>
      <c r="CT81" s="71">
        <v>1.036</v>
      </c>
      <c r="CU81" s="71">
        <v>1.008</v>
      </c>
      <c r="CV81" s="71">
        <v>1.137</v>
      </c>
      <c r="CW81" s="71">
        <v>1.107</v>
      </c>
      <c r="CX81" s="71">
        <v>1.1579999999999999</v>
      </c>
      <c r="CY81" s="71">
        <v>1.1539999999999999</v>
      </c>
      <c r="CZ81" s="71">
        <v>1.0980000000000001</v>
      </c>
      <c r="DA81" s="71">
        <v>1.169</v>
      </c>
      <c r="DB81" s="71">
        <v>1.123</v>
      </c>
      <c r="DC81" s="71">
        <v>1.0649999999999999</v>
      </c>
      <c r="DD81" s="71">
        <v>0.93300000000000005</v>
      </c>
      <c r="DE81" s="71">
        <v>1.0209999999999999</v>
      </c>
      <c r="DF81" s="71">
        <v>1.2090000000000001</v>
      </c>
      <c r="DG81" s="71">
        <v>1.173</v>
      </c>
      <c r="DH81" s="71">
        <v>1.087</v>
      </c>
      <c r="DI81" s="71">
        <v>1.0569999999999999</v>
      </c>
      <c r="DJ81" s="71">
        <v>1.089</v>
      </c>
      <c r="DK81" s="71">
        <v>1.121</v>
      </c>
      <c r="DL81" s="71">
        <v>1.0469999999999999</v>
      </c>
      <c r="DM81" s="71">
        <v>0.97899999999999998</v>
      </c>
      <c r="DN81" s="71">
        <v>0.93840000000000001</v>
      </c>
      <c r="DO81" s="71">
        <v>1.107</v>
      </c>
      <c r="DP81" s="71">
        <v>0.96919999999999995</v>
      </c>
      <c r="DQ81" s="71">
        <v>1.212</v>
      </c>
      <c r="DR81" s="71">
        <v>1.111</v>
      </c>
      <c r="DS81" s="71">
        <v>1.236</v>
      </c>
      <c r="DT81" s="71">
        <v>1.206</v>
      </c>
      <c r="DU81" s="71">
        <v>1.083</v>
      </c>
      <c r="DV81" s="71">
        <v>1.1040000000000001</v>
      </c>
      <c r="DW81" s="71">
        <v>0.4405</v>
      </c>
      <c r="DX81" s="71">
        <v>1.121</v>
      </c>
      <c r="DY81" s="71">
        <v>1.161</v>
      </c>
      <c r="DZ81" s="71">
        <v>1.1299999999999999</v>
      </c>
      <c r="EA81" s="71">
        <v>1.1759999999999999</v>
      </c>
      <c r="EB81" s="71">
        <v>1.1359999999999999</v>
      </c>
      <c r="EC81" s="71">
        <v>1.1279999999999999</v>
      </c>
      <c r="ED81" s="71">
        <v>1.1319999999999999</v>
      </c>
      <c r="EE81" s="71">
        <v>1.093</v>
      </c>
      <c r="EF81" s="71">
        <v>1.169</v>
      </c>
      <c r="EG81" s="71">
        <v>1.1419999999999999</v>
      </c>
      <c r="EH81" s="71">
        <v>1.1359999999999999</v>
      </c>
      <c r="EI81" s="71">
        <v>1.1279999999999999</v>
      </c>
      <c r="EJ81" s="71">
        <v>1.0029999999999999</v>
      </c>
      <c r="EK81" s="71">
        <v>1.1950000000000001</v>
      </c>
      <c r="EL81" s="71">
        <v>1.1419999999999999</v>
      </c>
      <c r="EM81" s="71">
        <v>1.165</v>
      </c>
      <c r="EN81" s="71">
        <v>2.0550000000000002</v>
      </c>
      <c r="EO81" s="71">
        <v>1.1859999999999999</v>
      </c>
      <c r="EP81" s="71">
        <v>1.08</v>
      </c>
      <c r="EQ81" s="71">
        <v>1.077</v>
      </c>
      <c r="ER81" s="71">
        <v>1.173</v>
      </c>
      <c r="ES81" s="71">
        <v>1.04</v>
      </c>
      <c r="ET81" s="71">
        <v>1.17</v>
      </c>
      <c r="EU81" s="71">
        <v>1.27</v>
      </c>
      <c r="EV81" s="71">
        <v>1.0920000000000001</v>
      </c>
      <c r="EW81" s="71">
        <v>1.1399999999999999</v>
      </c>
      <c r="EX81" s="71">
        <v>1.167</v>
      </c>
      <c r="EY81" s="71">
        <v>1.129</v>
      </c>
      <c r="EZ81" s="71">
        <v>1.1919999999999999</v>
      </c>
      <c r="FA81" s="71">
        <v>1.18</v>
      </c>
      <c r="FB81" s="71">
        <v>1.131</v>
      </c>
      <c r="FC81" s="71">
        <v>1.123</v>
      </c>
      <c r="FD81" s="71">
        <v>1.077</v>
      </c>
      <c r="FE81" s="71">
        <v>1.21</v>
      </c>
      <c r="FF81" s="71">
        <v>1.2030000000000001</v>
      </c>
      <c r="FG81" s="71">
        <v>1.155</v>
      </c>
      <c r="FH81" s="71">
        <v>1.17</v>
      </c>
      <c r="FI81" s="71">
        <v>1.131</v>
      </c>
      <c r="FJ81" s="71">
        <v>1.0509999999999999</v>
      </c>
      <c r="FK81" s="71">
        <v>1.1160000000000001</v>
      </c>
      <c r="FL81" s="71">
        <v>1.2110000000000001</v>
      </c>
      <c r="FM81" s="71">
        <v>1.2</v>
      </c>
      <c r="FN81" s="71">
        <v>1.1759999999999999</v>
      </c>
      <c r="FO81" s="71">
        <v>1.1599999999999999</v>
      </c>
      <c r="FP81" s="71">
        <v>1.099</v>
      </c>
      <c r="FQ81" s="71">
        <v>0</v>
      </c>
      <c r="FR81" s="71">
        <v>0</v>
      </c>
      <c r="FS81" s="71">
        <v>0</v>
      </c>
      <c r="FT81" s="71">
        <v>0</v>
      </c>
      <c r="FU81" s="71">
        <v>0</v>
      </c>
      <c r="FV81" s="71">
        <v>0</v>
      </c>
      <c r="FW81" s="71">
        <v>0</v>
      </c>
      <c r="FX81" s="71">
        <v>0</v>
      </c>
      <c r="FY81" s="71">
        <v>0</v>
      </c>
      <c r="FZ81" s="71">
        <v>0</v>
      </c>
      <c r="GA81" s="71">
        <v>0</v>
      </c>
      <c r="GB81" s="71">
        <v>0</v>
      </c>
      <c r="GC81" s="71">
        <v>0</v>
      </c>
      <c r="GD81" s="71">
        <v>0</v>
      </c>
      <c r="GE81" s="71">
        <v>0</v>
      </c>
      <c r="GF81" s="71">
        <v>0</v>
      </c>
      <c r="GG81" s="71">
        <v>0</v>
      </c>
      <c r="GH81" s="71">
        <v>0</v>
      </c>
      <c r="GI81" s="71">
        <v>0</v>
      </c>
      <c r="GJ81" s="71">
        <v>0</v>
      </c>
      <c r="GK81" s="71">
        <v>0</v>
      </c>
      <c r="GL81" s="71">
        <v>0</v>
      </c>
      <c r="GM81" s="71">
        <v>0</v>
      </c>
      <c r="GN81" s="71">
        <v>0</v>
      </c>
      <c r="GO81" s="71">
        <v>0</v>
      </c>
      <c r="GP81" s="71">
        <v>0</v>
      </c>
      <c r="GQ81" s="71">
        <v>0</v>
      </c>
      <c r="GR81" s="71">
        <v>0</v>
      </c>
      <c r="GS81" s="71">
        <v>0</v>
      </c>
      <c r="GT81" s="71">
        <v>0</v>
      </c>
      <c r="GU81" s="71">
        <v>0</v>
      </c>
      <c r="GV81" s="71">
        <v>0</v>
      </c>
      <c r="GW81" s="71">
        <v>0</v>
      </c>
      <c r="GX81" s="71">
        <v>0</v>
      </c>
      <c r="GY81" s="71">
        <v>0</v>
      </c>
      <c r="GZ81" s="71">
        <v>0</v>
      </c>
      <c r="HA81" s="71">
        <v>0</v>
      </c>
      <c r="HB81" s="71">
        <v>0</v>
      </c>
      <c r="HC81" s="71">
        <v>0</v>
      </c>
      <c r="HD81" s="71">
        <v>0</v>
      </c>
      <c r="HE81" s="71">
        <v>0</v>
      </c>
      <c r="HF81" s="71">
        <v>0</v>
      </c>
      <c r="HG81" s="71">
        <v>1</v>
      </c>
      <c r="HH81" s="71">
        <v>0</v>
      </c>
      <c r="HI81" s="71">
        <v>0</v>
      </c>
      <c r="HJ81" s="71">
        <v>0</v>
      </c>
      <c r="HK81" s="71">
        <v>0</v>
      </c>
      <c r="HL81" s="71">
        <v>0</v>
      </c>
      <c r="HM81" s="71">
        <v>0</v>
      </c>
      <c r="HN81" s="71">
        <v>0</v>
      </c>
      <c r="HO81" s="71">
        <v>0</v>
      </c>
      <c r="HP81" s="71">
        <v>0</v>
      </c>
      <c r="HQ81" s="71">
        <v>0</v>
      </c>
      <c r="HR81" s="71">
        <v>0</v>
      </c>
      <c r="HS81" s="71">
        <v>0</v>
      </c>
      <c r="HT81" s="71">
        <v>0</v>
      </c>
      <c r="HU81" s="71">
        <v>0</v>
      </c>
      <c r="HV81" s="71">
        <v>0</v>
      </c>
      <c r="HW81" s="71">
        <v>0</v>
      </c>
      <c r="HX81" s="71">
        <v>0</v>
      </c>
      <c r="HY81" s="71">
        <v>0</v>
      </c>
      <c r="HZ81" s="71">
        <v>0</v>
      </c>
      <c r="IA81" s="71">
        <v>0</v>
      </c>
      <c r="IB81" s="71">
        <v>1</v>
      </c>
      <c r="IC81" s="71">
        <v>0</v>
      </c>
      <c r="ID81" s="71">
        <v>0</v>
      </c>
      <c r="IE81" s="71">
        <v>0</v>
      </c>
      <c r="IF81" s="71">
        <v>0</v>
      </c>
      <c r="IG81" s="71">
        <v>0</v>
      </c>
      <c r="IH81" s="71">
        <v>0</v>
      </c>
      <c r="II81" s="71">
        <v>0</v>
      </c>
      <c r="IJ81" s="71">
        <v>0</v>
      </c>
      <c r="IK81" s="71">
        <v>0</v>
      </c>
      <c r="IL81" s="71">
        <v>0</v>
      </c>
      <c r="IM81" s="71">
        <v>0</v>
      </c>
      <c r="IN81" s="71">
        <v>0</v>
      </c>
      <c r="IO81" s="71">
        <v>0</v>
      </c>
      <c r="IP81" s="71">
        <v>0</v>
      </c>
      <c r="IQ81" s="71">
        <v>0</v>
      </c>
      <c r="IR81" s="71">
        <v>0</v>
      </c>
      <c r="IS81" s="71">
        <v>0</v>
      </c>
      <c r="IT81" s="71">
        <v>0</v>
      </c>
      <c r="IU81" s="71">
        <v>0</v>
      </c>
      <c r="IV81" s="71">
        <v>0</v>
      </c>
      <c r="IW81" s="71">
        <v>0</v>
      </c>
      <c r="IX81" s="71">
        <v>0</v>
      </c>
      <c r="IY81" s="71">
        <v>0</v>
      </c>
      <c r="IZ81" s="71">
        <v>0</v>
      </c>
      <c r="JA81" s="71">
        <v>0</v>
      </c>
      <c r="JB81" s="71">
        <v>0</v>
      </c>
      <c r="JC81" s="71">
        <v>0</v>
      </c>
      <c r="JD81" s="71">
        <v>0</v>
      </c>
      <c r="JE81" s="71">
        <v>0</v>
      </c>
      <c r="JF81" s="71">
        <v>0</v>
      </c>
      <c r="JG81" s="71">
        <v>0</v>
      </c>
      <c r="JH81" s="71">
        <v>0</v>
      </c>
      <c r="JI81" s="71">
        <v>0</v>
      </c>
      <c r="JJ81" s="71">
        <v>0</v>
      </c>
      <c r="JK81" s="71">
        <v>0</v>
      </c>
      <c r="JL81" s="71">
        <v>0</v>
      </c>
      <c r="JM81" s="71">
        <v>0</v>
      </c>
      <c r="JN81" s="71">
        <v>0</v>
      </c>
      <c r="JO81" s="71">
        <v>0</v>
      </c>
      <c r="JP81" s="71">
        <v>0</v>
      </c>
      <c r="JQ81" s="71">
        <v>0</v>
      </c>
      <c r="JR81" s="71">
        <v>0</v>
      </c>
      <c r="JS81" s="71">
        <v>0</v>
      </c>
      <c r="JT81" s="71">
        <v>0</v>
      </c>
      <c r="JU81" s="71">
        <v>0</v>
      </c>
      <c r="JV81" s="71">
        <v>0</v>
      </c>
      <c r="JW81" s="71">
        <v>0</v>
      </c>
      <c r="JX81" s="71">
        <v>0</v>
      </c>
      <c r="JY81" s="71">
        <v>0</v>
      </c>
      <c r="JZ81" s="71">
        <v>0</v>
      </c>
      <c r="KA81" s="71">
        <v>0</v>
      </c>
      <c r="KB81" s="71">
        <v>0</v>
      </c>
      <c r="KC81" s="71">
        <v>0</v>
      </c>
      <c r="KD81" s="71">
        <v>0</v>
      </c>
      <c r="KE81" s="71">
        <v>0</v>
      </c>
      <c r="KF81" s="71">
        <v>0</v>
      </c>
      <c r="KG81" s="71">
        <v>0</v>
      </c>
      <c r="KH81" s="71">
        <v>0</v>
      </c>
      <c r="KI81" s="71">
        <v>0</v>
      </c>
      <c r="KJ81" s="71">
        <v>0</v>
      </c>
      <c r="KK81" s="71">
        <v>0</v>
      </c>
      <c r="KL81" s="71">
        <v>0</v>
      </c>
      <c r="KM81" s="71">
        <v>0</v>
      </c>
      <c r="KN81" s="71">
        <v>0</v>
      </c>
      <c r="KO81" s="71">
        <v>0</v>
      </c>
      <c r="KP81" s="71">
        <v>0</v>
      </c>
      <c r="KQ81" s="71">
        <v>0</v>
      </c>
      <c r="KR81" s="71">
        <v>1</v>
      </c>
      <c r="KS81" s="71">
        <v>0</v>
      </c>
      <c r="KT81" s="71">
        <v>0</v>
      </c>
      <c r="KU81" s="71">
        <v>0</v>
      </c>
      <c r="KV81" s="71">
        <v>0</v>
      </c>
      <c r="KW81" s="71">
        <v>0</v>
      </c>
      <c r="KX81" s="71">
        <v>0</v>
      </c>
      <c r="KY81" s="71">
        <v>0</v>
      </c>
      <c r="KZ81" s="71">
        <v>0</v>
      </c>
      <c r="LA81" s="71">
        <v>0</v>
      </c>
      <c r="LB81" s="71">
        <v>0</v>
      </c>
      <c r="LC81" s="71">
        <v>0</v>
      </c>
      <c r="LD81" s="71">
        <v>0</v>
      </c>
      <c r="LE81" s="71">
        <v>0</v>
      </c>
      <c r="LF81" s="71">
        <v>0</v>
      </c>
      <c r="LG81" s="71">
        <v>0</v>
      </c>
      <c r="LH81" s="71">
        <v>0</v>
      </c>
      <c r="LI81" s="71">
        <v>0</v>
      </c>
      <c r="LJ81" s="71">
        <v>0</v>
      </c>
      <c r="LK81" s="71">
        <v>0</v>
      </c>
      <c r="LL81" s="71">
        <v>0</v>
      </c>
      <c r="LM81" s="71">
        <v>0</v>
      </c>
      <c r="LN81" s="71">
        <v>0</v>
      </c>
      <c r="LO81" s="71">
        <v>0</v>
      </c>
      <c r="LP81" s="71">
        <v>0</v>
      </c>
      <c r="LQ81" s="71">
        <v>0</v>
      </c>
      <c r="LR81" s="71">
        <v>0</v>
      </c>
      <c r="LS81" s="71">
        <v>0</v>
      </c>
      <c r="LT81" s="71">
        <v>0</v>
      </c>
    </row>
    <row r="82" spans="1:332">
      <c r="A82" s="71" t="s">
        <v>66</v>
      </c>
      <c r="B82" s="71" t="s">
        <v>42</v>
      </c>
      <c r="C82" s="71">
        <v>2148001</v>
      </c>
      <c r="D82" s="71" t="s">
        <v>101</v>
      </c>
      <c r="E82" s="71" t="s">
        <v>104</v>
      </c>
      <c r="F82" s="71" t="s">
        <v>2116</v>
      </c>
      <c r="G82" s="71">
        <v>16000</v>
      </c>
      <c r="H82" s="71">
        <v>2164000</v>
      </c>
      <c r="I82" s="71" t="s">
        <v>75</v>
      </c>
      <c r="J82" s="71">
        <v>1.2500000000000001E-2</v>
      </c>
      <c r="K82" s="71">
        <v>0.49683500000000003</v>
      </c>
      <c r="L82" s="71" t="s">
        <v>1759</v>
      </c>
      <c r="M82" s="71">
        <v>0.98550000000000004</v>
      </c>
      <c r="N82" s="71">
        <v>1.0980000000000001</v>
      </c>
      <c r="O82" s="71">
        <v>1.1319999999999999</v>
      </c>
      <c r="P82" s="71">
        <v>1.214</v>
      </c>
      <c r="Q82" s="71">
        <v>1.133</v>
      </c>
      <c r="R82" s="71">
        <v>1.1319999999999999</v>
      </c>
      <c r="S82" s="71">
        <v>1.101</v>
      </c>
      <c r="T82" s="71">
        <v>1.115</v>
      </c>
      <c r="U82" s="71">
        <v>1.1499999999999999</v>
      </c>
      <c r="V82" s="71">
        <v>0.90429999999999999</v>
      </c>
      <c r="W82" s="71">
        <v>1.141</v>
      </c>
      <c r="X82" s="71">
        <v>1.0629999999999999</v>
      </c>
      <c r="Y82" s="71">
        <v>1.1559999999999999</v>
      </c>
      <c r="Z82" s="71">
        <v>1.18</v>
      </c>
      <c r="AA82" s="71">
        <v>1.079</v>
      </c>
      <c r="AB82" s="71">
        <v>1.119</v>
      </c>
      <c r="AC82" s="71">
        <v>1.091</v>
      </c>
      <c r="AD82" s="71">
        <v>1.226</v>
      </c>
      <c r="AE82" s="71">
        <v>1.151</v>
      </c>
      <c r="AF82" s="71">
        <v>1.157</v>
      </c>
      <c r="AG82" s="71">
        <v>1.0620000000000001</v>
      </c>
      <c r="AH82" s="71">
        <v>1.1719999999999999</v>
      </c>
      <c r="AI82" s="71">
        <v>1.175</v>
      </c>
      <c r="AJ82" s="71">
        <v>1.1659999999999999</v>
      </c>
      <c r="AK82" s="71">
        <v>1.206</v>
      </c>
      <c r="AL82" s="71">
        <v>1.1890000000000001</v>
      </c>
      <c r="AM82" s="71">
        <v>1.155</v>
      </c>
      <c r="AN82" s="71">
        <v>1.2150000000000001</v>
      </c>
      <c r="AO82" s="71">
        <v>1.08</v>
      </c>
      <c r="AP82" s="71">
        <v>1.1439999999999999</v>
      </c>
      <c r="AQ82" s="71">
        <v>1.181</v>
      </c>
      <c r="AR82" s="71">
        <v>1.1970000000000001</v>
      </c>
      <c r="AS82" s="71">
        <v>1.097</v>
      </c>
      <c r="AT82" s="71">
        <v>1.1240000000000001</v>
      </c>
      <c r="AU82" s="71">
        <v>1.1240000000000001</v>
      </c>
      <c r="AV82" s="71">
        <v>1.0129999999999999</v>
      </c>
      <c r="AW82" s="71">
        <v>1.089</v>
      </c>
      <c r="AX82" s="71">
        <v>1.1100000000000001</v>
      </c>
      <c r="AY82" s="71">
        <v>1.1080000000000001</v>
      </c>
      <c r="AZ82" s="71">
        <v>1.1279999999999999</v>
      </c>
      <c r="BA82" s="71">
        <v>1.125</v>
      </c>
      <c r="BB82" s="71">
        <v>1.1259999999999999</v>
      </c>
      <c r="BC82" s="71">
        <v>1.9810000000000001</v>
      </c>
      <c r="BD82" s="71">
        <v>1.19</v>
      </c>
      <c r="BE82" s="71">
        <v>1.0980000000000001</v>
      </c>
      <c r="BF82" s="71">
        <v>1.0489999999999999</v>
      </c>
      <c r="BG82" s="71">
        <v>1.133</v>
      </c>
      <c r="BH82" s="71">
        <v>1.2290000000000001</v>
      </c>
      <c r="BI82" s="71">
        <v>1.08</v>
      </c>
      <c r="BJ82" s="71">
        <v>1.1859999999999999</v>
      </c>
      <c r="BK82" s="71">
        <v>1.1539999999999999</v>
      </c>
      <c r="BL82" s="71">
        <v>1.0840000000000001</v>
      </c>
      <c r="BM82" s="71">
        <v>1.0149999999999999</v>
      </c>
      <c r="BN82" s="71">
        <v>1.1879999999999999</v>
      </c>
      <c r="BO82" s="71">
        <v>1.046</v>
      </c>
      <c r="BP82" s="71">
        <v>1.1240000000000001</v>
      </c>
      <c r="BQ82" s="71">
        <v>1.2110000000000001</v>
      </c>
      <c r="BR82" s="71">
        <v>1.1319999999999999</v>
      </c>
      <c r="BS82" s="71">
        <v>1.0129999999999999</v>
      </c>
      <c r="BT82" s="71">
        <v>1.079</v>
      </c>
      <c r="BU82" s="71">
        <v>0.82250000000000001</v>
      </c>
      <c r="BV82" s="71">
        <v>0.71950000000000003</v>
      </c>
      <c r="BW82" s="71">
        <v>3.3090000000000002E-4</v>
      </c>
      <c r="BX82" s="71">
        <v>1.9470000000000001</v>
      </c>
      <c r="BY82" s="71">
        <v>1.1950000000000001</v>
      </c>
      <c r="BZ82" s="71">
        <v>1.123</v>
      </c>
      <c r="CA82" s="71">
        <v>1.165</v>
      </c>
      <c r="CB82" s="71">
        <v>1.0429999999999999</v>
      </c>
      <c r="CC82" s="71">
        <v>1.194</v>
      </c>
      <c r="CD82" s="71">
        <v>1.161</v>
      </c>
      <c r="CE82" s="71">
        <v>1.169</v>
      </c>
      <c r="CF82" s="71">
        <v>0.98080000000000001</v>
      </c>
      <c r="CG82" s="71">
        <v>1.071</v>
      </c>
      <c r="CH82" s="71">
        <v>1.2430000000000001</v>
      </c>
      <c r="CI82" s="71">
        <v>1.1040000000000001</v>
      </c>
      <c r="CJ82" s="71">
        <v>1.1890000000000001</v>
      </c>
      <c r="CK82" s="71">
        <v>1.2230000000000001</v>
      </c>
      <c r="CL82" s="71">
        <v>1.214</v>
      </c>
      <c r="CM82" s="71">
        <v>1.175</v>
      </c>
      <c r="CN82" s="71">
        <v>1.137</v>
      </c>
      <c r="CO82" s="71">
        <v>1.099</v>
      </c>
      <c r="CP82" s="71">
        <v>1.0900000000000001</v>
      </c>
      <c r="CQ82" s="71">
        <v>1.1890000000000001</v>
      </c>
      <c r="CR82" s="71">
        <v>1.23</v>
      </c>
      <c r="CS82" s="71">
        <v>1.177</v>
      </c>
      <c r="CT82" s="71">
        <v>1.0169999999999999</v>
      </c>
      <c r="CU82" s="71">
        <v>1.0529999999999999</v>
      </c>
      <c r="CV82" s="71">
        <v>1.1499999999999999</v>
      </c>
      <c r="CW82" s="71">
        <v>1.1240000000000001</v>
      </c>
      <c r="CX82" s="71">
        <v>1.133</v>
      </c>
      <c r="CY82" s="71">
        <v>1.1539999999999999</v>
      </c>
      <c r="CZ82" s="71">
        <v>1.1459999999999999</v>
      </c>
      <c r="DA82" s="71">
        <v>1.2130000000000001</v>
      </c>
      <c r="DB82" s="71">
        <v>1.1140000000000001</v>
      </c>
      <c r="DC82" s="71">
        <v>1.083</v>
      </c>
      <c r="DD82" s="71">
        <v>0.95950000000000002</v>
      </c>
      <c r="DE82" s="71">
        <v>1.0649999999999999</v>
      </c>
      <c r="DF82" s="71">
        <v>1.1819999999999999</v>
      </c>
      <c r="DG82" s="71">
        <v>1.167</v>
      </c>
      <c r="DH82" s="71">
        <v>1.111</v>
      </c>
      <c r="DI82" s="71">
        <v>1.105</v>
      </c>
      <c r="DJ82" s="71">
        <v>1.08</v>
      </c>
      <c r="DK82" s="71">
        <v>1.1459999999999999</v>
      </c>
      <c r="DL82" s="71">
        <v>1.119</v>
      </c>
      <c r="DM82" s="71">
        <v>0.97719999999999996</v>
      </c>
      <c r="DN82" s="71">
        <v>0.95509999999999995</v>
      </c>
      <c r="DO82" s="71">
        <v>1.093</v>
      </c>
      <c r="DP82" s="71">
        <v>0.94369999999999998</v>
      </c>
      <c r="DQ82" s="71">
        <v>1.212</v>
      </c>
      <c r="DR82" s="71">
        <v>1.1559999999999999</v>
      </c>
      <c r="DS82" s="71">
        <v>1.228</v>
      </c>
      <c r="DT82" s="71">
        <v>1.2310000000000001</v>
      </c>
      <c r="DU82" s="71">
        <v>1.087</v>
      </c>
      <c r="DV82" s="71">
        <v>1.1459999999999999</v>
      </c>
      <c r="DW82" s="71">
        <v>0.45479999999999998</v>
      </c>
      <c r="DX82" s="71">
        <v>1.1279999999999999</v>
      </c>
      <c r="DY82" s="71">
        <v>1.159</v>
      </c>
      <c r="DZ82" s="71">
        <v>1.109</v>
      </c>
      <c r="EA82" s="71">
        <v>1.2170000000000001</v>
      </c>
      <c r="EB82" s="71">
        <v>1.1359999999999999</v>
      </c>
      <c r="EC82" s="71">
        <v>1.1459999999999999</v>
      </c>
      <c r="ED82" s="71">
        <v>1.129</v>
      </c>
      <c r="EE82" s="71">
        <v>1.1240000000000001</v>
      </c>
      <c r="EF82" s="71">
        <v>1.1160000000000001</v>
      </c>
      <c r="EG82" s="71">
        <v>1.139</v>
      </c>
      <c r="EH82" s="71">
        <v>1.1279999999999999</v>
      </c>
      <c r="EI82" s="71">
        <v>1.123</v>
      </c>
      <c r="EJ82" s="71">
        <v>1.0069999999999999</v>
      </c>
      <c r="EK82" s="71">
        <v>1.153</v>
      </c>
      <c r="EL82" s="71">
        <v>1.155</v>
      </c>
      <c r="EM82" s="71">
        <v>1.1890000000000001</v>
      </c>
      <c r="EN82" s="71">
        <v>1.7430000000000001</v>
      </c>
      <c r="EO82" s="71">
        <v>1.216</v>
      </c>
      <c r="EP82" s="71">
        <v>1.115</v>
      </c>
      <c r="EQ82" s="71">
        <v>1.093</v>
      </c>
      <c r="ER82" s="71">
        <v>1.1990000000000001</v>
      </c>
      <c r="ES82" s="71">
        <v>1.002</v>
      </c>
      <c r="ET82" s="71">
        <v>1.151</v>
      </c>
      <c r="EU82" s="71">
        <v>1.179</v>
      </c>
      <c r="EV82" s="71">
        <v>1.089</v>
      </c>
      <c r="EW82" s="71">
        <v>1.17</v>
      </c>
      <c r="EX82" s="71">
        <v>1.179</v>
      </c>
      <c r="EY82" s="71">
        <v>1.169</v>
      </c>
      <c r="EZ82" s="71">
        <v>1.19</v>
      </c>
      <c r="FA82" s="71">
        <v>1.1930000000000001</v>
      </c>
      <c r="FB82" s="71">
        <v>1.1240000000000001</v>
      </c>
      <c r="FC82" s="71">
        <v>1.145</v>
      </c>
      <c r="FD82" s="71">
        <v>1.0589999999999999</v>
      </c>
      <c r="FE82" s="71">
        <v>1.1739999999999999</v>
      </c>
      <c r="FF82" s="71">
        <v>1.216</v>
      </c>
      <c r="FG82" s="71">
        <v>1.2250000000000001</v>
      </c>
      <c r="FH82" s="71">
        <v>1.1830000000000001</v>
      </c>
      <c r="FI82" s="71">
        <v>1.1479999999999999</v>
      </c>
      <c r="FJ82" s="71">
        <v>1.083</v>
      </c>
      <c r="FK82" s="71">
        <v>1.147</v>
      </c>
      <c r="FL82" s="71">
        <v>1.2450000000000001</v>
      </c>
      <c r="FM82" s="71">
        <v>1.19</v>
      </c>
      <c r="FN82" s="71">
        <v>1.2050000000000001</v>
      </c>
      <c r="FO82" s="71">
        <v>1.1639999999999999</v>
      </c>
      <c r="FP82" s="71">
        <v>1.155</v>
      </c>
      <c r="FQ82" s="71">
        <v>0</v>
      </c>
      <c r="FR82" s="71">
        <v>0</v>
      </c>
      <c r="FS82" s="71">
        <v>0</v>
      </c>
      <c r="FT82" s="71">
        <v>0</v>
      </c>
      <c r="FU82" s="71">
        <v>0</v>
      </c>
      <c r="FV82" s="71">
        <v>0</v>
      </c>
      <c r="FW82" s="71">
        <v>0</v>
      </c>
      <c r="FX82" s="71">
        <v>0</v>
      </c>
      <c r="FY82" s="71">
        <v>0</v>
      </c>
      <c r="FZ82" s="71">
        <v>0</v>
      </c>
      <c r="GA82" s="71">
        <v>0</v>
      </c>
      <c r="GB82" s="71">
        <v>0</v>
      </c>
      <c r="GC82" s="71">
        <v>0</v>
      </c>
      <c r="GD82" s="71">
        <v>0</v>
      </c>
      <c r="GE82" s="71">
        <v>0</v>
      </c>
      <c r="GF82" s="71">
        <v>0</v>
      </c>
      <c r="GG82" s="71">
        <v>0</v>
      </c>
      <c r="GH82" s="71">
        <v>0</v>
      </c>
      <c r="GI82" s="71">
        <v>0</v>
      </c>
      <c r="GJ82" s="71">
        <v>0</v>
      </c>
      <c r="GK82" s="71">
        <v>0</v>
      </c>
      <c r="GL82" s="71">
        <v>0</v>
      </c>
      <c r="GM82" s="71">
        <v>0</v>
      </c>
      <c r="GN82" s="71">
        <v>0</v>
      </c>
      <c r="GO82" s="71">
        <v>0</v>
      </c>
      <c r="GP82" s="71">
        <v>0</v>
      </c>
      <c r="GQ82" s="71">
        <v>0</v>
      </c>
      <c r="GR82" s="71">
        <v>0</v>
      </c>
      <c r="GS82" s="71">
        <v>0</v>
      </c>
      <c r="GT82" s="71">
        <v>0</v>
      </c>
      <c r="GU82" s="71">
        <v>0</v>
      </c>
      <c r="GV82" s="71">
        <v>0</v>
      </c>
      <c r="GW82" s="71">
        <v>0</v>
      </c>
      <c r="GX82" s="71">
        <v>0</v>
      </c>
      <c r="GY82" s="71">
        <v>0</v>
      </c>
      <c r="GZ82" s="71">
        <v>0</v>
      </c>
      <c r="HA82" s="71">
        <v>0</v>
      </c>
      <c r="HB82" s="71">
        <v>0</v>
      </c>
      <c r="HC82" s="71">
        <v>0</v>
      </c>
      <c r="HD82" s="71">
        <v>0</v>
      </c>
      <c r="HE82" s="71">
        <v>0</v>
      </c>
      <c r="HF82" s="71">
        <v>0</v>
      </c>
      <c r="HG82" s="71">
        <v>1</v>
      </c>
      <c r="HH82" s="71">
        <v>0</v>
      </c>
      <c r="HI82" s="71">
        <v>0</v>
      </c>
      <c r="HJ82" s="71">
        <v>0</v>
      </c>
      <c r="HK82" s="71">
        <v>0</v>
      </c>
      <c r="HL82" s="71">
        <v>0</v>
      </c>
      <c r="HM82" s="71">
        <v>0</v>
      </c>
      <c r="HN82" s="71">
        <v>0</v>
      </c>
      <c r="HO82" s="71">
        <v>0</v>
      </c>
      <c r="HP82" s="71">
        <v>0</v>
      </c>
      <c r="HQ82" s="71">
        <v>0</v>
      </c>
      <c r="HR82" s="71">
        <v>0</v>
      </c>
      <c r="HS82" s="71">
        <v>0</v>
      </c>
      <c r="HT82" s="71">
        <v>0</v>
      </c>
      <c r="HU82" s="71">
        <v>0</v>
      </c>
      <c r="HV82" s="71">
        <v>0</v>
      </c>
      <c r="HW82" s="71">
        <v>0</v>
      </c>
      <c r="HX82" s="71">
        <v>0</v>
      </c>
      <c r="HY82" s="71">
        <v>0</v>
      </c>
      <c r="HZ82" s="71">
        <v>0</v>
      </c>
      <c r="IA82" s="71">
        <v>0</v>
      </c>
      <c r="IB82" s="71">
        <v>1</v>
      </c>
      <c r="IC82" s="71">
        <v>0</v>
      </c>
      <c r="ID82" s="71">
        <v>0</v>
      </c>
      <c r="IE82" s="71">
        <v>0</v>
      </c>
      <c r="IF82" s="71">
        <v>0</v>
      </c>
      <c r="IG82" s="71">
        <v>0</v>
      </c>
      <c r="IH82" s="71">
        <v>0</v>
      </c>
      <c r="II82" s="71">
        <v>0</v>
      </c>
      <c r="IJ82" s="71">
        <v>0</v>
      </c>
      <c r="IK82" s="71">
        <v>0</v>
      </c>
      <c r="IL82" s="71">
        <v>0</v>
      </c>
      <c r="IM82" s="71">
        <v>0</v>
      </c>
      <c r="IN82" s="71">
        <v>0</v>
      </c>
      <c r="IO82" s="71">
        <v>0</v>
      </c>
      <c r="IP82" s="71">
        <v>0</v>
      </c>
      <c r="IQ82" s="71">
        <v>0</v>
      </c>
      <c r="IR82" s="71">
        <v>0</v>
      </c>
      <c r="IS82" s="71">
        <v>0</v>
      </c>
      <c r="IT82" s="71">
        <v>0</v>
      </c>
      <c r="IU82" s="71">
        <v>0</v>
      </c>
      <c r="IV82" s="71">
        <v>0</v>
      </c>
      <c r="IW82" s="71">
        <v>0</v>
      </c>
      <c r="IX82" s="71">
        <v>0</v>
      </c>
      <c r="IY82" s="71">
        <v>0</v>
      </c>
      <c r="IZ82" s="71">
        <v>0</v>
      </c>
      <c r="JA82" s="71">
        <v>0</v>
      </c>
      <c r="JB82" s="71">
        <v>0</v>
      </c>
      <c r="JC82" s="71">
        <v>0</v>
      </c>
      <c r="JD82" s="71">
        <v>0</v>
      </c>
      <c r="JE82" s="71">
        <v>0</v>
      </c>
      <c r="JF82" s="71">
        <v>0</v>
      </c>
      <c r="JG82" s="71">
        <v>0</v>
      </c>
      <c r="JH82" s="71">
        <v>0</v>
      </c>
      <c r="JI82" s="71">
        <v>0</v>
      </c>
      <c r="JJ82" s="71">
        <v>0</v>
      </c>
      <c r="JK82" s="71">
        <v>0</v>
      </c>
      <c r="JL82" s="71">
        <v>0</v>
      </c>
      <c r="JM82" s="71">
        <v>0</v>
      </c>
      <c r="JN82" s="71">
        <v>0</v>
      </c>
      <c r="JO82" s="71">
        <v>0</v>
      </c>
      <c r="JP82" s="71">
        <v>0</v>
      </c>
      <c r="JQ82" s="71">
        <v>0</v>
      </c>
      <c r="JR82" s="71">
        <v>0</v>
      </c>
      <c r="JS82" s="71">
        <v>0</v>
      </c>
      <c r="JT82" s="71">
        <v>0</v>
      </c>
      <c r="JU82" s="71">
        <v>0</v>
      </c>
      <c r="JV82" s="71">
        <v>0</v>
      </c>
      <c r="JW82" s="71">
        <v>0</v>
      </c>
      <c r="JX82" s="71">
        <v>0</v>
      </c>
      <c r="JY82" s="71">
        <v>0</v>
      </c>
      <c r="JZ82" s="71">
        <v>0</v>
      </c>
      <c r="KA82" s="71">
        <v>0</v>
      </c>
      <c r="KB82" s="71">
        <v>0</v>
      </c>
      <c r="KC82" s="71">
        <v>0</v>
      </c>
      <c r="KD82" s="71">
        <v>0</v>
      </c>
      <c r="KE82" s="71">
        <v>0</v>
      </c>
      <c r="KF82" s="71">
        <v>0</v>
      </c>
      <c r="KG82" s="71">
        <v>0</v>
      </c>
      <c r="KH82" s="71">
        <v>0</v>
      </c>
      <c r="KI82" s="71">
        <v>0</v>
      </c>
      <c r="KJ82" s="71">
        <v>0</v>
      </c>
      <c r="KK82" s="71">
        <v>0</v>
      </c>
      <c r="KL82" s="71">
        <v>0</v>
      </c>
      <c r="KM82" s="71">
        <v>0</v>
      </c>
      <c r="KN82" s="71">
        <v>0</v>
      </c>
      <c r="KO82" s="71">
        <v>0</v>
      </c>
      <c r="KP82" s="71">
        <v>0</v>
      </c>
      <c r="KQ82" s="71">
        <v>0</v>
      </c>
      <c r="KR82" s="71">
        <v>0</v>
      </c>
      <c r="KS82" s="71">
        <v>0</v>
      </c>
      <c r="KT82" s="71">
        <v>0</v>
      </c>
      <c r="KU82" s="71">
        <v>0</v>
      </c>
      <c r="KV82" s="71">
        <v>0</v>
      </c>
      <c r="KW82" s="71">
        <v>0</v>
      </c>
      <c r="KX82" s="71">
        <v>0</v>
      </c>
      <c r="KY82" s="71">
        <v>0</v>
      </c>
      <c r="KZ82" s="71">
        <v>0</v>
      </c>
      <c r="LA82" s="71">
        <v>0</v>
      </c>
      <c r="LB82" s="71">
        <v>0</v>
      </c>
      <c r="LC82" s="71">
        <v>0</v>
      </c>
      <c r="LD82" s="71">
        <v>0</v>
      </c>
      <c r="LE82" s="71">
        <v>0</v>
      </c>
      <c r="LF82" s="71">
        <v>0</v>
      </c>
      <c r="LG82" s="71">
        <v>0</v>
      </c>
      <c r="LH82" s="71">
        <v>0</v>
      </c>
      <c r="LI82" s="71">
        <v>0</v>
      </c>
      <c r="LJ82" s="71">
        <v>0</v>
      </c>
      <c r="LK82" s="71">
        <v>0</v>
      </c>
      <c r="LL82" s="71">
        <v>0</v>
      </c>
      <c r="LM82" s="71">
        <v>0</v>
      </c>
      <c r="LN82" s="71">
        <v>0</v>
      </c>
      <c r="LO82" s="71">
        <v>0</v>
      </c>
      <c r="LP82" s="71">
        <v>0</v>
      </c>
      <c r="LQ82" s="71">
        <v>0</v>
      </c>
      <c r="LR82" s="71">
        <v>0</v>
      </c>
      <c r="LS82" s="71">
        <v>0</v>
      </c>
      <c r="LT82" s="71">
        <v>0</v>
      </c>
    </row>
    <row r="83" spans="1:332">
      <c r="A83" s="71" t="s">
        <v>49</v>
      </c>
      <c r="B83" s="71" t="s">
        <v>42</v>
      </c>
      <c r="C83" s="71">
        <v>220001</v>
      </c>
      <c r="D83" s="71" t="s">
        <v>101</v>
      </c>
      <c r="E83" s="71" t="s">
        <v>104</v>
      </c>
      <c r="F83" s="71" t="s">
        <v>2116</v>
      </c>
      <c r="G83" s="71">
        <v>80000</v>
      </c>
      <c r="H83" s="71">
        <v>300000</v>
      </c>
      <c r="I83" s="71" t="s">
        <v>75</v>
      </c>
      <c r="J83" s="71">
        <v>3.125E-2</v>
      </c>
      <c r="K83" s="71">
        <v>0.39235700000000001</v>
      </c>
      <c r="L83" s="71" t="s">
        <v>1762</v>
      </c>
      <c r="M83" s="71">
        <v>1.0209999999999999</v>
      </c>
      <c r="N83" s="71">
        <v>1.5580000000000001</v>
      </c>
      <c r="O83" s="71">
        <v>1.111</v>
      </c>
      <c r="P83" s="71">
        <v>1.2150000000000001</v>
      </c>
      <c r="Q83" s="71">
        <v>1.0940000000000001</v>
      </c>
      <c r="R83" s="71">
        <v>1.0409999999999999</v>
      </c>
      <c r="S83" s="71">
        <v>1.0900000000000001</v>
      </c>
      <c r="T83" s="71">
        <v>1.097</v>
      </c>
      <c r="U83" s="71">
        <v>1.0669999999999999</v>
      </c>
      <c r="V83" s="71">
        <v>0.89080000000000004</v>
      </c>
      <c r="W83" s="71">
        <v>1.069</v>
      </c>
      <c r="X83" s="71">
        <v>1.1819999999999999</v>
      </c>
      <c r="Y83" s="71">
        <v>1.1140000000000001</v>
      </c>
      <c r="Z83" s="71">
        <v>1.149</v>
      </c>
      <c r="AA83" s="71">
        <v>1.103</v>
      </c>
      <c r="AB83" s="71">
        <v>1.079</v>
      </c>
      <c r="AC83" s="71">
        <v>1.048</v>
      </c>
      <c r="AD83" s="71">
        <v>1.1659999999999999</v>
      </c>
      <c r="AE83" s="71">
        <v>1.125</v>
      </c>
      <c r="AF83" s="71">
        <v>1.1830000000000001</v>
      </c>
      <c r="AG83" s="71">
        <v>1.0609999999999999</v>
      </c>
      <c r="AH83" s="71">
        <v>1.1399999999999999</v>
      </c>
      <c r="AI83" s="71">
        <v>1.071</v>
      </c>
      <c r="AJ83" s="71">
        <v>1.1299999999999999</v>
      </c>
      <c r="AK83" s="71">
        <v>1.153</v>
      </c>
      <c r="AL83" s="71">
        <v>1.1020000000000001</v>
      </c>
      <c r="AM83" s="71">
        <v>1.083</v>
      </c>
      <c r="AN83" s="71">
        <v>1.147</v>
      </c>
      <c r="AO83" s="71">
        <v>1.0660000000000001</v>
      </c>
      <c r="AP83" s="71">
        <v>1.139</v>
      </c>
      <c r="AQ83" s="71">
        <v>1.1459999999999999</v>
      </c>
      <c r="AR83" s="71">
        <v>1.155</v>
      </c>
      <c r="AS83" s="71">
        <v>1.0960000000000001</v>
      </c>
      <c r="AT83" s="71">
        <v>1.085</v>
      </c>
      <c r="AU83" s="71">
        <v>1.0620000000000001</v>
      </c>
      <c r="AV83" s="71">
        <v>0.98199999999999998</v>
      </c>
      <c r="AW83" s="71">
        <v>1.196</v>
      </c>
      <c r="AX83" s="71">
        <v>1.0640000000000001</v>
      </c>
      <c r="AY83" s="71">
        <v>1.04</v>
      </c>
      <c r="AZ83" s="71">
        <v>1.1180000000000001</v>
      </c>
      <c r="BA83" s="71">
        <v>1.135</v>
      </c>
      <c r="BB83" s="71">
        <v>2.093</v>
      </c>
      <c r="BC83" s="71">
        <v>1.208</v>
      </c>
      <c r="BD83" s="71">
        <v>1.1020000000000001</v>
      </c>
      <c r="BE83" s="71">
        <v>1.0549999999999999</v>
      </c>
      <c r="BF83" s="71">
        <v>1.0249999999999999</v>
      </c>
      <c r="BG83" s="71">
        <v>1.234</v>
      </c>
      <c r="BH83" s="71">
        <v>1.2030000000000001</v>
      </c>
      <c r="BI83" s="71">
        <v>1.04</v>
      </c>
      <c r="BJ83" s="71">
        <v>1.135</v>
      </c>
      <c r="BK83" s="71">
        <v>1.0529999999999999</v>
      </c>
      <c r="BL83" s="71">
        <v>1.091</v>
      </c>
      <c r="BM83" s="71">
        <v>0.97860000000000003</v>
      </c>
      <c r="BN83" s="71">
        <v>1.21</v>
      </c>
      <c r="BO83" s="71">
        <v>1.022</v>
      </c>
      <c r="BP83" s="71">
        <v>1.018</v>
      </c>
      <c r="BQ83" s="71">
        <v>1.1859999999999999</v>
      </c>
      <c r="BR83" s="71">
        <v>1.1299999999999999</v>
      </c>
      <c r="BS83" s="71">
        <v>1.0529999999999999</v>
      </c>
      <c r="BT83" s="71">
        <v>0.93159999999999998</v>
      </c>
      <c r="BU83" s="71">
        <v>1.5840000000000001</v>
      </c>
      <c r="BV83" s="71">
        <v>0.71819999999999995</v>
      </c>
      <c r="BW83" s="71">
        <v>3.2509999999999999E-4</v>
      </c>
      <c r="BX83" s="71">
        <v>1.0580000000000001</v>
      </c>
      <c r="BY83" s="71">
        <v>1.1830000000000001</v>
      </c>
      <c r="BZ83" s="71">
        <v>1.1240000000000001</v>
      </c>
      <c r="CA83" s="71">
        <v>1.0920000000000001</v>
      </c>
      <c r="CB83" s="71">
        <v>1.089</v>
      </c>
      <c r="CC83" s="71">
        <v>1.18</v>
      </c>
      <c r="CD83" s="71">
        <v>1.135</v>
      </c>
      <c r="CE83" s="71">
        <v>1.1140000000000001</v>
      </c>
      <c r="CF83" s="71">
        <v>0.97219999999999995</v>
      </c>
      <c r="CG83" s="71">
        <v>1.006</v>
      </c>
      <c r="CH83" s="71">
        <v>1.1870000000000001</v>
      </c>
      <c r="CI83" s="71">
        <v>1.129</v>
      </c>
      <c r="CJ83" s="71">
        <v>1.18</v>
      </c>
      <c r="CK83" s="71">
        <v>1.246</v>
      </c>
      <c r="CL83" s="71">
        <v>1.167</v>
      </c>
      <c r="CM83" s="71">
        <v>1.214</v>
      </c>
      <c r="CN83" s="71">
        <v>1.151</v>
      </c>
      <c r="CO83" s="71">
        <v>1.159</v>
      </c>
      <c r="CP83" s="71">
        <v>1.1120000000000001</v>
      </c>
      <c r="CQ83" s="71">
        <v>1.1519999999999999</v>
      </c>
      <c r="CR83" s="71">
        <v>1.2030000000000001</v>
      </c>
      <c r="CS83" s="71">
        <v>1.208</v>
      </c>
      <c r="CT83" s="71">
        <v>1.0549999999999999</v>
      </c>
      <c r="CU83" s="71">
        <v>1.0649999999999999</v>
      </c>
      <c r="CV83" s="71">
        <v>1.1140000000000001</v>
      </c>
      <c r="CW83" s="71">
        <v>1.08</v>
      </c>
      <c r="CX83" s="71">
        <v>1.1220000000000001</v>
      </c>
      <c r="CY83" s="71">
        <v>1.141</v>
      </c>
      <c r="CZ83" s="71">
        <v>1.109</v>
      </c>
      <c r="DA83" s="71">
        <v>1.1439999999999999</v>
      </c>
      <c r="DB83" s="71">
        <v>2.222</v>
      </c>
      <c r="DC83" s="71">
        <v>3.35</v>
      </c>
      <c r="DD83" s="71">
        <v>1.1000000000000001</v>
      </c>
      <c r="DE83" s="71">
        <v>1.08</v>
      </c>
      <c r="DF83" s="71">
        <v>2.165</v>
      </c>
      <c r="DG83" s="71">
        <v>1.139</v>
      </c>
      <c r="DH83" s="71">
        <v>1.131</v>
      </c>
      <c r="DI83" s="71">
        <v>1.1299999999999999</v>
      </c>
      <c r="DJ83" s="71">
        <v>1.002</v>
      </c>
      <c r="DK83" s="71">
        <v>1.093</v>
      </c>
      <c r="DL83" s="71">
        <v>1.099</v>
      </c>
      <c r="DM83" s="71">
        <v>0.94650000000000001</v>
      </c>
      <c r="DN83" s="71">
        <v>0.90539999999999998</v>
      </c>
      <c r="DO83" s="71">
        <v>1.05</v>
      </c>
      <c r="DP83" s="71">
        <v>0.90549999999999997</v>
      </c>
      <c r="DQ83" s="71">
        <v>1.1859999999999999</v>
      </c>
      <c r="DR83" s="71">
        <v>1.113</v>
      </c>
      <c r="DS83" s="71">
        <v>1.234</v>
      </c>
      <c r="DT83" s="71">
        <v>1.268</v>
      </c>
      <c r="DU83" s="71">
        <v>1.0900000000000001</v>
      </c>
      <c r="DV83" s="71">
        <v>1.161</v>
      </c>
      <c r="DW83" s="71">
        <v>0.43070000000000003</v>
      </c>
      <c r="DX83" s="71">
        <v>1.1160000000000001</v>
      </c>
      <c r="DY83" s="71">
        <v>1.3380000000000001</v>
      </c>
      <c r="DZ83" s="71">
        <v>1.127</v>
      </c>
      <c r="EA83" s="71">
        <v>1.181</v>
      </c>
      <c r="EB83" s="71">
        <v>1.1859999999999999</v>
      </c>
      <c r="EC83" s="71">
        <v>1.1000000000000001</v>
      </c>
      <c r="ED83" s="71">
        <v>1.147</v>
      </c>
      <c r="EE83" s="71">
        <v>1.1819999999999999</v>
      </c>
      <c r="EF83" s="71">
        <v>1.0620000000000001</v>
      </c>
      <c r="EG83" s="71">
        <v>2.3050000000000002</v>
      </c>
      <c r="EH83" s="71">
        <v>1.153</v>
      </c>
      <c r="EI83" s="71">
        <v>1.1259999999999999</v>
      </c>
      <c r="EJ83" s="71">
        <v>0.98199999999999998</v>
      </c>
      <c r="EK83" s="71">
        <v>1.137</v>
      </c>
      <c r="EL83" s="71">
        <v>1.2010000000000001</v>
      </c>
      <c r="EM83" s="71">
        <v>1.431</v>
      </c>
      <c r="EN83" s="71">
        <v>1.081</v>
      </c>
      <c r="EO83" s="71">
        <v>1.2090000000000001</v>
      </c>
      <c r="EP83" s="71">
        <v>1.1279999999999999</v>
      </c>
      <c r="EQ83" s="71">
        <v>1.137</v>
      </c>
      <c r="ER83" s="71">
        <v>1.2170000000000001</v>
      </c>
      <c r="ES83" s="71">
        <v>0.96499999999999997</v>
      </c>
      <c r="ET83" s="71">
        <v>1.1200000000000001</v>
      </c>
      <c r="EU83" s="71">
        <v>1.1919999999999999</v>
      </c>
      <c r="EV83" s="71">
        <v>1.095</v>
      </c>
      <c r="EW83" s="71">
        <v>1.157</v>
      </c>
      <c r="EX83" s="71">
        <v>1.163</v>
      </c>
      <c r="EY83" s="71">
        <v>1.2010000000000001</v>
      </c>
      <c r="EZ83" s="71">
        <v>1.1419999999999999</v>
      </c>
      <c r="FA83" s="71">
        <v>1.181</v>
      </c>
      <c r="FB83" s="71">
        <v>1.1020000000000001</v>
      </c>
      <c r="FC83" s="71">
        <v>1.1339999999999999</v>
      </c>
      <c r="FD83" s="71">
        <v>1.119</v>
      </c>
      <c r="FE83" s="71">
        <v>1.153</v>
      </c>
      <c r="FF83" s="71">
        <v>1.1970000000000001</v>
      </c>
      <c r="FG83" s="71">
        <v>1.161</v>
      </c>
      <c r="FH83" s="71">
        <v>1.2310000000000001</v>
      </c>
      <c r="FI83" s="71">
        <v>1.137</v>
      </c>
      <c r="FJ83" s="71">
        <v>1.113</v>
      </c>
      <c r="FK83" s="71">
        <v>1.17</v>
      </c>
      <c r="FL83" s="71">
        <v>1.149</v>
      </c>
      <c r="FM83" s="71">
        <v>1.0900000000000001</v>
      </c>
      <c r="FN83" s="71">
        <v>1.365</v>
      </c>
      <c r="FO83" s="71">
        <v>1.127</v>
      </c>
      <c r="FP83" s="71">
        <v>1.1679999999999999</v>
      </c>
      <c r="FQ83" s="71">
        <v>0</v>
      </c>
      <c r="FR83" s="71">
        <v>0</v>
      </c>
      <c r="FS83" s="71">
        <v>0</v>
      </c>
      <c r="FT83" s="71">
        <v>0</v>
      </c>
      <c r="FU83" s="71">
        <v>0</v>
      </c>
      <c r="FV83" s="71">
        <v>0</v>
      </c>
      <c r="FW83" s="71">
        <v>0</v>
      </c>
      <c r="FX83" s="71">
        <v>0</v>
      </c>
      <c r="FY83" s="71">
        <v>0</v>
      </c>
      <c r="FZ83" s="71">
        <v>0</v>
      </c>
      <c r="GA83" s="71">
        <v>0</v>
      </c>
      <c r="GB83" s="71">
        <v>0</v>
      </c>
      <c r="GC83" s="71">
        <v>0</v>
      </c>
      <c r="GD83" s="71">
        <v>0</v>
      </c>
      <c r="GE83" s="71">
        <v>0</v>
      </c>
      <c r="GF83" s="71">
        <v>0</v>
      </c>
      <c r="GG83" s="71">
        <v>0</v>
      </c>
      <c r="GH83" s="71">
        <v>0</v>
      </c>
      <c r="GI83" s="71">
        <v>0</v>
      </c>
      <c r="GJ83" s="71">
        <v>0</v>
      </c>
      <c r="GK83" s="71">
        <v>0</v>
      </c>
      <c r="GL83" s="71">
        <v>0</v>
      </c>
      <c r="GM83" s="71">
        <v>0</v>
      </c>
      <c r="GN83" s="71">
        <v>0</v>
      </c>
      <c r="GO83" s="71">
        <v>0</v>
      </c>
      <c r="GP83" s="71">
        <v>0</v>
      </c>
      <c r="GQ83" s="71">
        <v>0</v>
      </c>
      <c r="GR83" s="71">
        <v>0</v>
      </c>
      <c r="GS83" s="71">
        <v>0</v>
      </c>
      <c r="GT83" s="71">
        <v>0</v>
      </c>
      <c r="GU83" s="71">
        <v>0</v>
      </c>
      <c r="GV83" s="71">
        <v>0</v>
      </c>
      <c r="GW83" s="71">
        <v>0</v>
      </c>
      <c r="GX83" s="71">
        <v>0</v>
      </c>
      <c r="GY83" s="71">
        <v>0</v>
      </c>
      <c r="GZ83" s="71">
        <v>0</v>
      </c>
      <c r="HA83" s="71">
        <v>0</v>
      </c>
      <c r="HB83" s="71">
        <v>0</v>
      </c>
      <c r="HC83" s="71">
        <v>0</v>
      </c>
      <c r="HD83" s="71">
        <v>0</v>
      </c>
      <c r="HE83" s="71">
        <v>0</v>
      </c>
      <c r="HF83" s="71">
        <v>1</v>
      </c>
      <c r="HG83" s="71">
        <v>0</v>
      </c>
      <c r="HH83" s="71">
        <v>0</v>
      </c>
      <c r="HI83" s="71">
        <v>0</v>
      </c>
      <c r="HJ83" s="71">
        <v>0</v>
      </c>
      <c r="HK83" s="71">
        <v>0</v>
      </c>
      <c r="HL83" s="71">
        <v>0</v>
      </c>
      <c r="HM83" s="71">
        <v>0</v>
      </c>
      <c r="HN83" s="71">
        <v>0</v>
      </c>
      <c r="HO83" s="71">
        <v>0</v>
      </c>
      <c r="HP83" s="71">
        <v>0</v>
      </c>
      <c r="HQ83" s="71">
        <v>0</v>
      </c>
      <c r="HR83" s="71">
        <v>0</v>
      </c>
      <c r="HS83" s="71">
        <v>0</v>
      </c>
      <c r="HT83" s="71">
        <v>0</v>
      </c>
      <c r="HU83" s="71">
        <v>0</v>
      </c>
      <c r="HV83" s="71">
        <v>0</v>
      </c>
      <c r="HW83" s="71">
        <v>0</v>
      </c>
      <c r="HX83" s="71">
        <v>0</v>
      </c>
      <c r="HY83" s="71">
        <v>0</v>
      </c>
      <c r="HZ83" s="71">
        <v>0</v>
      </c>
      <c r="IA83" s="71">
        <v>0</v>
      </c>
      <c r="IB83" s="71">
        <v>0</v>
      </c>
      <c r="IC83" s="71">
        <v>0</v>
      </c>
      <c r="ID83" s="71">
        <v>0</v>
      </c>
      <c r="IE83" s="71">
        <v>0</v>
      </c>
      <c r="IF83" s="71">
        <v>0</v>
      </c>
      <c r="IG83" s="71">
        <v>0</v>
      </c>
      <c r="IH83" s="71">
        <v>0</v>
      </c>
      <c r="II83" s="71">
        <v>0</v>
      </c>
      <c r="IJ83" s="71">
        <v>0</v>
      </c>
      <c r="IK83" s="71">
        <v>0</v>
      </c>
      <c r="IL83" s="71">
        <v>0</v>
      </c>
      <c r="IM83" s="71">
        <v>0</v>
      </c>
      <c r="IN83" s="71">
        <v>0</v>
      </c>
      <c r="IO83" s="71">
        <v>0</v>
      </c>
      <c r="IP83" s="71">
        <v>0</v>
      </c>
      <c r="IQ83" s="71">
        <v>0</v>
      </c>
      <c r="IR83" s="71">
        <v>0</v>
      </c>
      <c r="IS83" s="71">
        <v>0</v>
      </c>
      <c r="IT83" s="71">
        <v>0</v>
      </c>
      <c r="IU83" s="71">
        <v>0</v>
      </c>
      <c r="IV83" s="71">
        <v>0</v>
      </c>
      <c r="IW83" s="71">
        <v>0</v>
      </c>
      <c r="IX83" s="71">
        <v>0</v>
      </c>
      <c r="IY83" s="71">
        <v>0</v>
      </c>
      <c r="IZ83" s="71">
        <v>0</v>
      </c>
      <c r="JA83" s="71">
        <v>0</v>
      </c>
      <c r="JB83" s="71">
        <v>0</v>
      </c>
      <c r="JC83" s="71">
        <v>0</v>
      </c>
      <c r="JD83" s="71">
        <v>0</v>
      </c>
      <c r="JE83" s="71">
        <v>0</v>
      </c>
      <c r="JF83" s="71">
        <v>1</v>
      </c>
      <c r="JG83" s="71">
        <v>1</v>
      </c>
      <c r="JH83" s="71">
        <v>0</v>
      </c>
      <c r="JI83" s="71">
        <v>0</v>
      </c>
      <c r="JJ83" s="71">
        <v>1</v>
      </c>
      <c r="JK83" s="71">
        <v>0</v>
      </c>
      <c r="JL83" s="71">
        <v>0</v>
      </c>
      <c r="JM83" s="71">
        <v>0</v>
      </c>
      <c r="JN83" s="71">
        <v>0</v>
      </c>
      <c r="JO83" s="71">
        <v>0</v>
      </c>
      <c r="JP83" s="71">
        <v>0</v>
      </c>
      <c r="JQ83" s="71">
        <v>0</v>
      </c>
      <c r="JR83" s="71">
        <v>0</v>
      </c>
      <c r="JS83" s="71">
        <v>0</v>
      </c>
      <c r="JT83" s="71">
        <v>0</v>
      </c>
      <c r="JU83" s="71">
        <v>0</v>
      </c>
      <c r="JV83" s="71">
        <v>0</v>
      </c>
      <c r="JW83" s="71">
        <v>0</v>
      </c>
      <c r="JX83" s="71">
        <v>0</v>
      </c>
      <c r="JY83" s="71">
        <v>0</v>
      </c>
      <c r="JZ83" s="71">
        <v>0</v>
      </c>
      <c r="KA83" s="71">
        <v>0</v>
      </c>
      <c r="KB83" s="71">
        <v>0</v>
      </c>
      <c r="KC83" s="71">
        <v>0</v>
      </c>
      <c r="KD83" s="71">
        <v>0</v>
      </c>
      <c r="KE83" s="71">
        <v>0</v>
      </c>
      <c r="KF83" s="71">
        <v>0</v>
      </c>
      <c r="KG83" s="71">
        <v>0</v>
      </c>
      <c r="KH83" s="71">
        <v>0</v>
      </c>
      <c r="KI83" s="71">
        <v>0</v>
      </c>
      <c r="KJ83" s="71">
        <v>0</v>
      </c>
      <c r="KK83" s="71">
        <v>1</v>
      </c>
      <c r="KL83" s="71">
        <v>0</v>
      </c>
      <c r="KM83" s="71">
        <v>0</v>
      </c>
      <c r="KN83" s="71">
        <v>0</v>
      </c>
      <c r="KO83" s="71">
        <v>0</v>
      </c>
      <c r="KP83" s="71">
        <v>0</v>
      </c>
      <c r="KQ83" s="71">
        <v>0</v>
      </c>
      <c r="KR83" s="71">
        <v>0</v>
      </c>
      <c r="KS83" s="71">
        <v>0</v>
      </c>
      <c r="KT83" s="71">
        <v>0</v>
      </c>
      <c r="KU83" s="71">
        <v>0</v>
      </c>
      <c r="KV83" s="71">
        <v>0</v>
      </c>
      <c r="KW83" s="71">
        <v>0</v>
      </c>
      <c r="KX83" s="71">
        <v>0</v>
      </c>
      <c r="KY83" s="71">
        <v>0</v>
      </c>
      <c r="KZ83" s="71">
        <v>0</v>
      </c>
      <c r="LA83" s="71">
        <v>0</v>
      </c>
      <c r="LB83" s="71">
        <v>0</v>
      </c>
      <c r="LC83" s="71">
        <v>0</v>
      </c>
      <c r="LD83" s="71">
        <v>0</v>
      </c>
      <c r="LE83" s="71">
        <v>0</v>
      </c>
      <c r="LF83" s="71">
        <v>0</v>
      </c>
      <c r="LG83" s="71">
        <v>0</v>
      </c>
      <c r="LH83" s="71">
        <v>0</v>
      </c>
      <c r="LI83" s="71">
        <v>0</v>
      </c>
      <c r="LJ83" s="71">
        <v>0</v>
      </c>
      <c r="LK83" s="71">
        <v>0</v>
      </c>
      <c r="LL83" s="71">
        <v>0</v>
      </c>
      <c r="LM83" s="71">
        <v>0</v>
      </c>
      <c r="LN83" s="71">
        <v>0</v>
      </c>
      <c r="LO83" s="71">
        <v>0</v>
      </c>
      <c r="LP83" s="71">
        <v>0</v>
      </c>
      <c r="LQ83" s="71">
        <v>0</v>
      </c>
      <c r="LR83" s="71">
        <v>0</v>
      </c>
      <c r="LS83" s="71">
        <v>0</v>
      </c>
      <c r="LT83" s="71">
        <v>0</v>
      </c>
    </row>
    <row r="84" spans="1:332">
      <c r="A84" s="71" t="s">
        <v>48</v>
      </c>
      <c r="B84" s="71" t="s">
        <v>42</v>
      </c>
      <c r="C84" s="71">
        <v>222001</v>
      </c>
      <c r="D84" s="71" t="s">
        <v>101</v>
      </c>
      <c r="E84" s="71" t="s">
        <v>104</v>
      </c>
      <c r="F84" s="71" t="s">
        <v>2116</v>
      </c>
      <c r="G84" s="71">
        <v>74000</v>
      </c>
      <c r="H84" s="71">
        <v>296000</v>
      </c>
      <c r="I84" s="71" t="s">
        <v>75</v>
      </c>
      <c r="J84" s="71">
        <v>3.125E-2</v>
      </c>
      <c r="K84" s="71">
        <v>0.39235700000000001</v>
      </c>
      <c r="L84" s="71" t="s">
        <v>1762</v>
      </c>
      <c r="M84" s="71">
        <v>1.0229999999999999</v>
      </c>
      <c r="N84" s="71">
        <v>1.6240000000000001</v>
      </c>
      <c r="O84" s="71">
        <v>1.1259999999999999</v>
      </c>
      <c r="P84" s="71">
        <v>1.23</v>
      </c>
      <c r="Q84" s="71">
        <v>1.115</v>
      </c>
      <c r="R84" s="71">
        <v>1.0469999999999999</v>
      </c>
      <c r="S84" s="71">
        <v>1.1080000000000001</v>
      </c>
      <c r="T84" s="71">
        <v>1.113</v>
      </c>
      <c r="U84" s="71">
        <v>1.0820000000000001</v>
      </c>
      <c r="V84" s="71">
        <v>0.91200000000000003</v>
      </c>
      <c r="W84" s="71">
        <v>1.0780000000000001</v>
      </c>
      <c r="X84" s="71">
        <v>1.218</v>
      </c>
      <c r="Y84" s="71">
        <v>1.1220000000000001</v>
      </c>
      <c r="Z84" s="71">
        <v>1.151</v>
      </c>
      <c r="AA84" s="71">
        <v>1.107</v>
      </c>
      <c r="AB84" s="71">
        <v>1.0860000000000001</v>
      </c>
      <c r="AC84" s="71">
        <v>1.0660000000000001</v>
      </c>
      <c r="AD84" s="71">
        <v>1.169</v>
      </c>
      <c r="AE84" s="71">
        <v>1.125</v>
      </c>
      <c r="AF84" s="71">
        <v>1.1839999999999999</v>
      </c>
      <c r="AG84" s="71">
        <v>1.0609999999999999</v>
      </c>
      <c r="AH84" s="71">
        <v>1.153</v>
      </c>
      <c r="AI84" s="71">
        <v>1.0860000000000001</v>
      </c>
      <c r="AJ84" s="71">
        <v>1.133</v>
      </c>
      <c r="AK84" s="71">
        <v>1.1579999999999999</v>
      </c>
      <c r="AL84" s="71">
        <v>1.1240000000000001</v>
      </c>
      <c r="AM84" s="71">
        <v>1.097</v>
      </c>
      <c r="AN84" s="71">
        <v>1.17</v>
      </c>
      <c r="AO84" s="71">
        <v>1.0740000000000001</v>
      </c>
      <c r="AP84" s="71">
        <v>1.155</v>
      </c>
      <c r="AQ84" s="71">
        <v>1.1519999999999999</v>
      </c>
      <c r="AR84" s="71">
        <v>1.159</v>
      </c>
      <c r="AS84" s="71">
        <v>1.1060000000000001</v>
      </c>
      <c r="AT84" s="71">
        <v>1.101</v>
      </c>
      <c r="AU84" s="71">
        <v>1.0740000000000001</v>
      </c>
      <c r="AV84" s="71">
        <v>0.98760000000000003</v>
      </c>
      <c r="AW84" s="71">
        <v>1.214</v>
      </c>
      <c r="AX84" s="71">
        <v>1.07</v>
      </c>
      <c r="AY84" s="71">
        <v>1.044</v>
      </c>
      <c r="AZ84" s="71">
        <v>1.121</v>
      </c>
      <c r="BA84" s="71">
        <v>1.1399999999999999</v>
      </c>
      <c r="BB84" s="71">
        <v>2.1219999999999999</v>
      </c>
      <c r="BC84" s="71">
        <v>1.2230000000000001</v>
      </c>
      <c r="BD84" s="71">
        <v>1.1120000000000001</v>
      </c>
      <c r="BE84" s="71">
        <v>1.069</v>
      </c>
      <c r="BF84" s="71">
        <v>1.032</v>
      </c>
      <c r="BG84" s="71">
        <v>1.2290000000000001</v>
      </c>
      <c r="BH84" s="71">
        <v>1.2310000000000001</v>
      </c>
      <c r="BI84" s="71">
        <v>1.0580000000000001</v>
      </c>
      <c r="BJ84" s="71">
        <v>1.159</v>
      </c>
      <c r="BK84" s="71">
        <v>1.075</v>
      </c>
      <c r="BL84" s="71">
        <v>1.1100000000000001</v>
      </c>
      <c r="BM84" s="71">
        <v>0.97699999999999998</v>
      </c>
      <c r="BN84" s="71">
        <v>1.218</v>
      </c>
      <c r="BO84" s="71">
        <v>1.0309999999999999</v>
      </c>
      <c r="BP84" s="71">
        <v>1.024</v>
      </c>
      <c r="BQ84" s="71">
        <v>1.1990000000000001</v>
      </c>
      <c r="BR84" s="71">
        <v>1.1379999999999999</v>
      </c>
      <c r="BS84" s="71">
        <v>1.0649999999999999</v>
      </c>
      <c r="BT84" s="71">
        <v>0.9395</v>
      </c>
      <c r="BU84" s="71">
        <v>1.603</v>
      </c>
      <c r="BV84" s="71">
        <v>0.72840000000000005</v>
      </c>
      <c r="BW84" s="71">
        <v>3.2420000000000002E-4</v>
      </c>
      <c r="BX84" s="71">
        <v>1.071</v>
      </c>
      <c r="BY84" s="71">
        <v>1.1990000000000001</v>
      </c>
      <c r="BZ84" s="71">
        <v>1.1339999999999999</v>
      </c>
      <c r="CA84" s="71">
        <v>1.1080000000000001</v>
      </c>
      <c r="CB84" s="71">
        <v>1.1100000000000001</v>
      </c>
      <c r="CC84" s="71">
        <v>1.196</v>
      </c>
      <c r="CD84" s="71">
        <v>1.153</v>
      </c>
      <c r="CE84" s="71">
        <v>1.129</v>
      </c>
      <c r="CF84" s="71">
        <v>0.97489999999999999</v>
      </c>
      <c r="CG84" s="71">
        <v>1.0069999999999999</v>
      </c>
      <c r="CH84" s="71">
        <v>1.2010000000000001</v>
      </c>
      <c r="CI84" s="71">
        <v>1.137</v>
      </c>
      <c r="CJ84" s="71">
        <v>1.1930000000000001</v>
      </c>
      <c r="CK84" s="71">
        <v>1.2629999999999999</v>
      </c>
      <c r="CL84" s="71">
        <v>1.173</v>
      </c>
      <c r="CM84" s="71">
        <v>1.2250000000000001</v>
      </c>
      <c r="CN84" s="71">
        <v>1.1599999999999999</v>
      </c>
      <c r="CO84" s="71">
        <v>1.1719999999999999</v>
      </c>
      <c r="CP84" s="71">
        <v>1.1279999999999999</v>
      </c>
      <c r="CQ84" s="71">
        <v>1.161</v>
      </c>
      <c r="CR84" s="71">
        <v>1.2210000000000001</v>
      </c>
      <c r="CS84" s="71">
        <v>1.2270000000000001</v>
      </c>
      <c r="CT84" s="71">
        <v>1.069</v>
      </c>
      <c r="CU84" s="71">
        <v>1.0820000000000001</v>
      </c>
      <c r="CV84" s="71">
        <v>1.1160000000000001</v>
      </c>
      <c r="CW84" s="71">
        <v>1.091</v>
      </c>
      <c r="CX84" s="71">
        <v>1.135</v>
      </c>
      <c r="CY84" s="71">
        <v>1.1539999999999999</v>
      </c>
      <c r="CZ84" s="71">
        <v>1.1240000000000001</v>
      </c>
      <c r="DA84" s="71">
        <v>1.1639999999999999</v>
      </c>
      <c r="DB84" s="71">
        <v>2.2690000000000001</v>
      </c>
      <c r="DC84" s="71">
        <v>3.4140000000000001</v>
      </c>
      <c r="DD84" s="71">
        <v>1.103</v>
      </c>
      <c r="DE84" s="71">
        <v>1.081</v>
      </c>
      <c r="DF84" s="71">
        <v>2.2189999999999999</v>
      </c>
      <c r="DG84" s="71">
        <v>1.143</v>
      </c>
      <c r="DH84" s="71">
        <v>1.137</v>
      </c>
      <c r="DI84" s="71">
        <v>1.1439999999999999</v>
      </c>
      <c r="DJ84" s="71">
        <v>1.0009999999999999</v>
      </c>
      <c r="DK84" s="71">
        <v>1.111</v>
      </c>
      <c r="DL84" s="71">
        <v>1.119</v>
      </c>
      <c r="DM84" s="71">
        <v>0.95089999999999997</v>
      </c>
      <c r="DN84" s="71">
        <v>0.90569999999999995</v>
      </c>
      <c r="DO84" s="71">
        <v>1.0609999999999999</v>
      </c>
      <c r="DP84" s="71">
        <v>0.91520000000000001</v>
      </c>
      <c r="DQ84" s="71">
        <v>1.1930000000000001</v>
      </c>
      <c r="DR84" s="71">
        <v>1.131</v>
      </c>
      <c r="DS84" s="71">
        <v>1.272</v>
      </c>
      <c r="DT84" s="71">
        <v>1.286</v>
      </c>
      <c r="DU84" s="71">
        <v>1.101</v>
      </c>
      <c r="DV84" s="71">
        <v>1.179</v>
      </c>
      <c r="DW84" s="71">
        <v>0.43780000000000002</v>
      </c>
      <c r="DX84" s="71">
        <v>1.1200000000000001</v>
      </c>
      <c r="DY84" s="71">
        <v>1.369</v>
      </c>
      <c r="DZ84" s="71">
        <v>1.1339999999999999</v>
      </c>
      <c r="EA84" s="71">
        <v>1.198</v>
      </c>
      <c r="EB84" s="71">
        <v>1.1910000000000001</v>
      </c>
      <c r="EC84" s="71">
        <v>1.1160000000000001</v>
      </c>
      <c r="ED84" s="71">
        <v>1.145</v>
      </c>
      <c r="EE84" s="71">
        <v>1.2</v>
      </c>
      <c r="EF84" s="71">
        <v>1.0669999999999999</v>
      </c>
      <c r="EG84" s="71">
        <v>2.3359999999999999</v>
      </c>
      <c r="EH84" s="71">
        <v>1.1619999999999999</v>
      </c>
      <c r="EI84" s="71">
        <v>1.145</v>
      </c>
      <c r="EJ84" s="71">
        <v>0.98340000000000005</v>
      </c>
      <c r="EK84" s="71">
        <v>1.153</v>
      </c>
      <c r="EL84" s="71">
        <v>1.214</v>
      </c>
      <c r="EM84" s="71">
        <v>1.47</v>
      </c>
      <c r="EN84" s="71">
        <v>1.0940000000000001</v>
      </c>
      <c r="EO84" s="71">
        <v>1.218</v>
      </c>
      <c r="EP84" s="71">
        <v>1.143</v>
      </c>
      <c r="EQ84" s="71">
        <v>1.1519999999999999</v>
      </c>
      <c r="ER84" s="71">
        <v>1.248</v>
      </c>
      <c r="ES84" s="71">
        <v>0.9647</v>
      </c>
      <c r="ET84" s="71">
        <v>1.1379999999999999</v>
      </c>
      <c r="EU84" s="71">
        <v>1.208</v>
      </c>
      <c r="EV84" s="71">
        <v>1.115</v>
      </c>
      <c r="EW84" s="71">
        <v>1.1639999999999999</v>
      </c>
      <c r="EX84" s="71">
        <v>1.173</v>
      </c>
      <c r="EY84" s="71">
        <v>1.204</v>
      </c>
      <c r="EZ84" s="71">
        <v>1.1419999999999999</v>
      </c>
      <c r="FA84" s="71">
        <v>1.1890000000000001</v>
      </c>
      <c r="FB84" s="71">
        <v>1.1140000000000001</v>
      </c>
      <c r="FC84" s="71">
        <v>1.1399999999999999</v>
      </c>
      <c r="FD84" s="71">
        <v>1.127</v>
      </c>
      <c r="FE84" s="71">
        <v>1.1639999999999999</v>
      </c>
      <c r="FF84" s="71">
        <v>1.2190000000000001</v>
      </c>
      <c r="FG84" s="71">
        <v>1.1850000000000001</v>
      </c>
      <c r="FH84" s="71">
        <v>1.2430000000000001</v>
      </c>
      <c r="FI84" s="71">
        <v>1.147</v>
      </c>
      <c r="FJ84" s="71">
        <v>1.125</v>
      </c>
      <c r="FK84" s="71">
        <v>1.179</v>
      </c>
      <c r="FL84" s="71">
        <v>1.1639999999999999</v>
      </c>
      <c r="FM84" s="71">
        <v>1.107</v>
      </c>
      <c r="FN84" s="71">
        <v>1.399</v>
      </c>
      <c r="FO84" s="71">
        <v>1.1499999999999999</v>
      </c>
      <c r="FP84" s="71">
        <v>1.1890000000000001</v>
      </c>
      <c r="FQ84" s="71">
        <v>0</v>
      </c>
      <c r="FR84" s="71">
        <v>0</v>
      </c>
      <c r="FS84" s="71">
        <v>0</v>
      </c>
      <c r="FT84" s="71">
        <v>0</v>
      </c>
      <c r="FU84" s="71">
        <v>0</v>
      </c>
      <c r="FV84" s="71">
        <v>0</v>
      </c>
      <c r="FW84" s="71">
        <v>0</v>
      </c>
      <c r="FX84" s="71">
        <v>0</v>
      </c>
      <c r="FY84" s="71">
        <v>0</v>
      </c>
      <c r="FZ84" s="71">
        <v>0</v>
      </c>
      <c r="GA84" s="71">
        <v>0</v>
      </c>
      <c r="GB84" s="71">
        <v>0</v>
      </c>
      <c r="GC84" s="71">
        <v>0</v>
      </c>
      <c r="GD84" s="71">
        <v>0</v>
      </c>
      <c r="GE84" s="71">
        <v>0</v>
      </c>
      <c r="GF84" s="71">
        <v>0</v>
      </c>
      <c r="GG84" s="71">
        <v>0</v>
      </c>
      <c r="GH84" s="71">
        <v>0</v>
      </c>
      <c r="GI84" s="71">
        <v>0</v>
      </c>
      <c r="GJ84" s="71">
        <v>0</v>
      </c>
      <c r="GK84" s="71">
        <v>0</v>
      </c>
      <c r="GL84" s="71">
        <v>0</v>
      </c>
      <c r="GM84" s="71">
        <v>0</v>
      </c>
      <c r="GN84" s="71">
        <v>0</v>
      </c>
      <c r="GO84" s="71">
        <v>0</v>
      </c>
      <c r="GP84" s="71">
        <v>0</v>
      </c>
      <c r="GQ84" s="71">
        <v>0</v>
      </c>
      <c r="GR84" s="71">
        <v>0</v>
      </c>
      <c r="GS84" s="71">
        <v>0</v>
      </c>
      <c r="GT84" s="71">
        <v>0</v>
      </c>
      <c r="GU84" s="71">
        <v>0</v>
      </c>
      <c r="GV84" s="71">
        <v>0</v>
      </c>
      <c r="GW84" s="71">
        <v>0</v>
      </c>
      <c r="GX84" s="71">
        <v>0</v>
      </c>
      <c r="GY84" s="71">
        <v>0</v>
      </c>
      <c r="GZ84" s="71">
        <v>0</v>
      </c>
      <c r="HA84" s="71">
        <v>0</v>
      </c>
      <c r="HB84" s="71">
        <v>0</v>
      </c>
      <c r="HC84" s="71">
        <v>0</v>
      </c>
      <c r="HD84" s="71">
        <v>0</v>
      </c>
      <c r="HE84" s="71">
        <v>0</v>
      </c>
      <c r="HF84" s="71">
        <v>1</v>
      </c>
      <c r="HG84" s="71">
        <v>0</v>
      </c>
      <c r="HH84" s="71">
        <v>0</v>
      </c>
      <c r="HI84" s="71">
        <v>0</v>
      </c>
      <c r="HJ84" s="71">
        <v>0</v>
      </c>
      <c r="HK84" s="71">
        <v>0</v>
      </c>
      <c r="HL84" s="71">
        <v>0</v>
      </c>
      <c r="HM84" s="71">
        <v>0</v>
      </c>
      <c r="HN84" s="71">
        <v>0</v>
      </c>
      <c r="HO84" s="71">
        <v>0</v>
      </c>
      <c r="HP84" s="71">
        <v>0</v>
      </c>
      <c r="HQ84" s="71">
        <v>0</v>
      </c>
      <c r="HR84" s="71">
        <v>0</v>
      </c>
      <c r="HS84" s="71">
        <v>0</v>
      </c>
      <c r="HT84" s="71">
        <v>0</v>
      </c>
      <c r="HU84" s="71">
        <v>0</v>
      </c>
      <c r="HV84" s="71">
        <v>0</v>
      </c>
      <c r="HW84" s="71">
        <v>0</v>
      </c>
      <c r="HX84" s="71">
        <v>0</v>
      </c>
      <c r="HY84" s="71">
        <v>0</v>
      </c>
      <c r="HZ84" s="71">
        <v>0</v>
      </c>
      <c r="IA84" s="71">
        <v>0</v>
      </c>
      <c r="IB84" s="71">
        <v>0</v>
      </c>
      <c r="IC84" s="71">
        <v>0</v>
      </c>
      <c r="ID84" s="71">
        <v>0</v>
      </c>
      <c r="IE84" s="71">
        <v>0</v>
      </c>
      <c r="IF84" s="71">
        <v>0</v>
      </c>
      <c r="IG84" s="71">
        <v>0</v>
      </c>
      <c r="IH84" s="71">
        <v>0</v>
      </c>
      <c r="II84" s="71">
        <v>0</v>
      </c>
      <c r="IJ84" s="71">
        <v>0</v>
      </c>
      <c r="IK84" s="71">
        <v>0</v>
      </c>
      <c r="IL84" s="71">
        <v>0</v>
      </c>
      <c r="IM84" s="71">
        <v>0</v>
      </c>
      <c r="IN84" s="71">
        <v>0</v>
      </c>
      <c r="IO84" s="71">
        <v>0</v>
      </c>
      <c r="IP84" s="71">
        <v>0</v>
      </c>
      <c r="IQ84" s="71">
        <v>0</v>
      </c>
      <c r="IR84" s="71">
        <v>0</v>
      </c>
      <c r="IS84" s="71">
        <v>0</v>
      </c>
      <c r="IT84" s="71">
        <v>0</v>
      </c>
      <c r="IU84" s="71">
        <v>0</v>
      </c>
      <c r="IV84" s="71">
        <v>0</v>
      </c>
      <c r="IW84" s="71">
        <v>0</v>
      </c>
      <c r="IX84" s="71">
        <v>0</v>
      </c>
      <c r="IY84" s="71">
        <v>0</v>
      </c>
      <c r="IZ84" s="71">
        <v>0</v>
      </c>
      <c r="JA84" s="71">
        <v>0</v>
      </c>
      <c r="JB84" s="71">
        <v>0</v>
      </c>
      <c r="JC84" s="71">
        <v>0</v>
      </c>
      <c r="JD84" s="71">
        <v>0</v>
      </c>
      <c r="JE84" s="71">
        <v>0</v>
      </c>
      <c r="JF84" s="71">
        <v>1</v>
      </c>
      <c r="JG84" s="71">
        <v>1</v>
      </c>
      <c r="JH84" s="71">
        <v>0</v>
      </c>
      <c r="JI84" s="71">
        <v>0</v>
      </c>
      <c r="JJ84" s="71">
        <v>1</v>
      </c>
      <c r="JK84" s="71">
        <v>0</v>
      </c>
      <c r="JL84" s="71">
        <v>0</v>
      </c>
      <c r="JM84" s="71">
        <v>0</v>
      </c>
      <c r="JN84" s="71">
        <v>0</v>
      </c>
      <c r="JO84" s="71">
        <v>0</v>
      </c>
      <c r="JP84" s="71">
        <v>0</v>
      </c>
      <c r="JQ84" s="71">
        <v>0</v>
      </c>
      <c r="JR84" s="71">
        <v>0</v>
      </c>
      <c r="JS84" s="71">
        <v>0</v>
      </c>
      <c r="JT84" s="71">
        <v>0</v>
      </c>
      <c r="JU84" s="71">
        <v>0</v>
      </c>
      <c r="JV84" s="71">
        <v>0</v>
      </c>
      <c r="JW84" s="71">
        <v>0</v>
      </c>
      <c r="JX84" s="71">
        <v>0</v>
      </c>
      <c r="JY84" s="71">
        <v>0</v>
      </c>
      <c r="JZ84" s="71">
        <v>0</v>
      </c>
      <c r="KA84" s="71">
        <v>0</v>
      </c>
      <c r="KB84" s="71">
        <v>0</v>
      </c>
      <c r="KC84" s="71">
        <v>0</v>
      </c>
      <c r="KD84" s="71">
        <v>0</v>
      </c>
      <c r="KE84" s="71">
        <v>0</v>
      </c>
      <c r="KF84" s="71">
        <v>0</v>
      </c>
      <c r="KG84" s="71">
        <v>0</v>
      </c>
      <c r="KH84" s="71">
        <v>0</v>
      </c>
      <c r="KI84" s="71">
        <v>0</v>
      </c>
      <c r="KJ84" s="71">
        <v>0</v>
      </c>
      <c r="KK84" s="71">
        <v>1</v>
      </c>
      <c r="KL84" s="71">
        <v>0</v>
      </c>
      <c r="KM84" s="71">
        <v>0</v>
      </c>
      <c r="KN84" s="71">
        <v>0</v>
      </c>
      <c r="KO84" s="71">
        <v>0</v>
      </c>
      <c r="KP84" s="71">
        <v>0</v>
      </c>
      <c r="KQ84" s="71">
        <v>0</v>
      </c>
      <c r="KR84" s="71">
        <v>0</v>
      </c>
      <c r="KS84" s="71">
        <v>0</v>
      </c>
      <c r="KT84" s="71">
        <v>0</v>
      </c>
      <c r="KU84" s="71">
        <v>0</v>
      </c>
      <c r="KV84" s="71">
        <v>0</v>
      </c>
      <c r="KW84" s="71">
        <v>0</v>
      </c>
      <c r="KX84" s="71">
        <v>0</v>
      </c>
      <c r="KY84" s="71">
        <v>0</v>
      </c>
      <c r="KZ84" s="71">
        <v>0</v>
      </c>
      <c r="LA84" s="71">
        <v>0</v>
      </c>
      <c r="LB84" s="71">
        <v>0</v>
      </c>
      <c r="LC84" s="71">
        <v>0</v>
      </c>
      <c r="LD84" s="71">
        <v>0</v>
      </c>
      <c r="LE84" s="71">
        <v>0</v>
      </c>
      <c r="LF84" s="71">
        <v>0</v>
      </c>
      <c r="LG84" s="71">
        <v>0</v>
      </c>
      <c r="LH84" s="71">
        <v>0</v>
      </c>
      <c r="LI84" s="71">
        <v>0</v>
      </c>
      <c r="LJ84" s="71">
        <v>0</v>
      </c>
      <c r="LK84" s="71">
        <v>0</v>
      </c>
      <c r="LL84" s="71">
        <v>0</v>
      </c>
      <c r="LM84" s="71">
        <v>0</v>
      </c>
      <c r="LN84" s="71">
        <v>0</v>
      </c>
      <c r="LO84" s="71">
        <v>0</v>
      </c>
      <c r="LP84" s="71">
        <v>0</v>
      </c>
      <c r="LQ84" s="71">
        <v>0</v>
      </c>
      <c r="LR84" s="71">
        <v>0</v>
      </c>
      <c r="LS84" s="71">
        <v>0</v>
      </c>
      <c r="LT84" s="71">
        <v>0</v>
      </c>
    </row>
    <row r="85" spans="1:332">
      <c r="A85" s="71" t="s">
        <v>43</v>
      </c>
      <c r="B85" s="71" t="s">
        <v>42</v>
      </c>
      <c r="C85" s="71">
        <v>224001</v>
      </c>
      <c r="D85" s="71" t="s">
        <v>101</v>
      </c>
      <c r="E85" s="71" t="s">
        <v>104</v>
      </c>
      <c r="F85" s="71" t="s">
        <v>2116</v>
      </c>
      <c r="G85" s="71">
        <v>40000</v>
      </c>
      <c r="H85" s="71">
        <v>264000</v>
      </c>
      <c r="I85" s="71" t="s">
        <v>75</v>
      </c>
      <c r="J85" s="71">
        <v>0.05</v>
      </c>
      <c r="K85" s="71">
        <v>0.24044599999999999</v>
      </c>
      <c r="L85" s="71" t="s">
        <v>1762</v>
      </c>
      <c r="M85" s="71">
        <v>1.0309999999999999</v>
      </c>
      <c r="N85" s="71">
        <v>3.085</v>
      </c>
      <c r="O85" s="71">
        <v>1.127</v>
      </c>
      <c r="P85" s="71">
        <v>1.2270000000000001</v>
      </c>
      <c r="Q85" s="71">
        <v>1.1180000000000001</v>
      </c>
      <c r="R85" s="71">
        <v>1.0329999999999999</v>
      </c>
      <c r="S85" s="71">
        <v>1.075</v>
      </c>
      <c r="T85" s="71">
        <v>1.08</v>
      </c>
      <c r="U85" s="71">
        <v>1.0680000000000001</v>
      </c>
      <c r="V85" s="71">
        <v>0.91739999999999999</v>
      </c>
      <c r="W85" s="71">
        <v>1.069</v>
      </c>
      <c r="X85" s="71">
        <v>6.6029999999999998</v>
      </c>
      <c r="Y85" s="71">
        <v>1.109</v>
      </c>
      <c r="Z85" s="71">
        <v>1.139</v>
      </c>
      <c r="AA85" s="71">
        <v>1.099</v>
      </c>
      <c r="AB85" s="71">
        <v>1.075</v>
      </c>
      <c r="AC85" s="71">
        <v>1.069</v>
      </c>
      <c r="AD85" s="71">
        <v>1.143</v>
      </c>
      <c r="AE85" s="71">
        <v>1.1040000000000001</v>
      </c>
      <c r="AF85" s="71">
        <v>1.181</v>
      </c>
      <c r="AG85" s="71">
        <v>1.0509999999999999</v>
      </c>
      <c r="AH85" s="71">
        <v>1.125</v>
      </c>
      <c r="AI85" s="71">
        <v>1.08</v>
      </c>
      <c r="AJ85" s="71">
        <v>1.131</v>
      </c>
      <c r="AK85" s="71">
        <v>1.145</v>
      </c>
      <c r="AL85" s="71">
        <v>1.123</v>
      </c>
      <c r="AM85" s="71">
        <v>1.0840000000000001</v>
      </c>
      <c r="AN85" s="71">
        <v>1.147</v>
      </c>
      <c r="AO85" s="71">
        <v>1.081</v>
      </c>
      <c r="AP85" s="71">
        <v>1.1359999999999999</v>
      </c>
      <c r="AQ85" s="71">
        <v>1.1559999999999999</v>
      </c>
      <c r="AR85" s="71">
        <v>1.1499999999999999</v>
      </c>
      <c r="AS85" s="71">
        <v>1.0920000000000001</v>
      </c>
      <c r="AT85" s="71">
        <v>1.109</v>
      </c>
      <c r="AU85" s="71">
        <v>1.0469999999999999</v>
      </c>
      <c r="AV85" s="71">
        <v>0.96289999999999998</v>
      </c>
      <c r="AW85" s="71">
        <v>1.175</v>
      </c>
      <c r="AX85" s="71">
        <v>1.069</v>
      </c>
      <c r="AY85" s="71">
        <v>1.0329999999999999</v>
      </c>
      <c r="AZ85" s="71">
        <v>1.091</v>
      </c>
      <c r="BA85" s="71">
        <v>1.113</v>
      </c>
      <c r="BB85" s="71">
        <v>2.073</v>
      </c>
      <c r="BC85" s="71">
        <v>1.1759999999999999</v>
      </c>
      <c r="BD85" s="71">
        <v>1.103</v>
      </c>
      <c r="BE85" s="71">
        <v>1.0580000000000001</v>
      </c>
      <c r="BF85" s="71">
        <v>1.024</v>
      </c>
      <c r="BG85" s="71">
        <v>1.0840000000000001</v>
      </c>
      <c r="BH85" s="71">
        <v>1.4119999999999999</v>
      </c>
      <c r="BI85" s="71">
        <v>1.0409999999999999</v>
      </c>
      <c r="BJ85" s="71">
        <v>1.107</v>
      </c>
      <c r="BK85" s="71">
        <v>1.0509999999999999</v>
      </c>
      <c r="BL85" s="71">
        <v>1.101</v>
      </c>
      <c r="BM85" s="71">
        <v>0.96930000000000005</v>
      </c>
      <c r="BN85" s="71">
        <v>1.1970000000000001</v>
      </c>
      <c r="BO85" s="71">
        <v>1.024</v>
      </c>
      <c r="BP85" s="71">
        <v>0.99490000000000001</v>
      </c>
      <c r="BQ85" s="71">
        <v>1.1870000000000001</v>
      </c>
      <c r="BR85" s="71">
        <v>1.1459999999999999</v>
      </c>
      <c r="BS85" s="71">
        <v>1.256</v>
      </c>
      <c r="BT85" s="71">
        <v>0.89449999999999996</v>
      </c>
      <c r="BU85" s="71">
        <v>1.6160000000000001</v>
      </c>
      <c r="BV85" s="71">
        <v>0.69599999999999995</v>
      </c>
      <c r="BW85" s="71">
        <v>3.2729999999999999E-4</v>
      </c>
      <c r="BX85" s="71">
        <v>1.0640000000000001</v>
      </c>
      <c r="BY85" s="71">
        <v>1.17</v>
      </c>
      <c r="BZ85" s="71">
        <v>1.1160000000000001</v>
      </c>
      <c r="CA85" s="71">
        <v>1.085</v>
      </c>
      <c r="CB85" s="71">
        <v>1.073</v>
      </c>
      <c r="CC85" s="71">
        <v>1.159</v>
      </c>
      <c r="CD85" s="71">
        <v>1.1299999999999999</v>
      </c>
      <c r="CE85" s="71">
        <v>1.097</v>
      </c>
      <c r="CF85" s="71">
        <v>0.93840000000000001</v>
      </c>
      <c r="CG85" s="71">
        <v>0.95930000000000004</v>
      </c>
      <c r="CH85" s="71">
        <v>1.1579999999999999</v>
      </c>
      <c r="CI85" s="71">
        <v>1.1100000000000001</v>
      </c>
      <c r="CJ85" s="71">
        <v>1.1910000000000001</v>
      </c>
      <c r="CK85" s="71">
        <v>1.2310000000000001</v>
      </c>
      <c r="CL85" s="71">
        <v>1.165</v>
      </c>
      <c r="CM85" s="71">
        <v>1.206</v>
      </c>
      <c r="CN85" s="71">
        <v>1.121</v>
      </c>
      <c r="CO85" s="71">
        <v>1.139</v>
      </c>
      <c r="CP85" s="71">
        <v>1.1240000000000001</v>
      </c>
      <c r="CQ85" s="71">
        <v>1.1339999999999999</v>
      </c>
      <c r="CR85" s="71">
        <v>1.198</v>
      </c>
      <c r="CS85" s="71">
        <v>1.1850000000000001</v>
      </c>
      <c r="CT85" s="71">
        <v>1.02</v>
      </c>
      <c r="CU85" s="71">
        <v>1.071</v>
      </c>
      <c r="CV85" s="71">
        <v>1.095</v>
      </c>
      <c r="CW85" s="71">
        <v>1.073</v>
      </c>
      <c r="CX85" s="71">
        <v>1.1160000000000001</v>
      </c>
      <c r="CY85" s="71">
        <v>1.1240000000000001</v>
      </c>
      <c r="CZ85" s="71">
        <v>1.107</v>
      </c>
      <c r="DA85" s="71">
        <v>1.1399999999999999</v>
      </c>
      <c r="DB85" s="71">
        <v>2.2229999999999999</v>
      </c>
      <c r="DC85" s="71">
        <v>3.4079999999999999</v>
      </c>
      <c r="DD85" s="71">
        <v>1.1739999999999999</v>
      </c>
      <c r="DE85" s="71">
        <v>1.085</v>
      </c>
      <c r="DF85" s="71">
        <v>2.6059999999999999</v>
      </c>
      <c r="DG85" s="71">
        <v>1.2470000000000001</v>
      </c>
      <c r="DH85" s="71">
        <v>1.137</v>
      </c>
      <c r="DI85" s="71">
        <v>1.1120000000000001</v>
      </c>
      <c r="DJ85" s="71">
        <v>0.95579999999999998</v>
      </c>
      <c r="DK85" s="71">
        <v>1.0880000000000001</v>
      </c>
      <c r="DL85" s="71">
        <v>1.0780000000000001</v>
      </c>
      <c r="DM85" s="71">
        <v>0.9113</v>
      </c>
      <c r="DN85" s="71">
        <v>0.85309999999999997</v>
      </c>
      <c r="DO85" s="71">
        <v>1.0409999999999999</v>
      </c>
      <c r="DP85" s="71">
        <v>0.86650000000000005</v>
      </c>
      <c r="DQ85" s="71">
        <v>1.1659999999999999</v>
      </c>
      <c r="DR85" s="71">
        <v>1.143</v>
      </c>
      <c r="DS85" s="71">
        <v>1.1579999999999999</v>
      </c>
      <c r="DT85" s="71">
        <v>1.3</v>
      </c>
      <c r="DU85" s="71">
        <v>1.0880000000000001</v>
      </c>
      <c r="DV85" s="71">
        <v>1.161</v>
      </c>
      <c r="DW85" s="71">
        <v>0.4052</v>
      </c>
      <c r="DX85" s="71">
        <v>1.121</v>
      </c>
      <c r="DY85" s="71">
        <v>1.839</v>
      </c>
      <c r="DZ85" s="71">
        <v>1.117</v>
      </c>
      <c r="EA85" s="71">
        <v>1.1479999999999999</v>
      </c>
      <c r="EB85" s="71">
        <v>1.1859999999999999</v>
      </c>
      <c r="EC85" s="71">
        <v>1.1180000000000001</v>
      </c>
      <c r="ED85" s="71">
        <v>1.123</v>
      </c>
      <c r="EE85" s="71">
        <v>1.1399999999999999</v>
      </c>
      <c r="EF85" s="71">
        <v>1.036</v>
      </c>
      <c r="EG85" s="71">
        <v>2.3370000000000002</v>
      </c>
      <c r="EH85" s="71">
        <v>1.133</v>
      </c>
      <c r="EI85" s="71">
        <v>1.135</v>
      </c>
      <c r="EJ85" s="71">
        <v>0.94359999999999999</v>
      </c>
      <c r="EK85" s="71">
        <v>1.1379999999999999</v>
      </c>
      <c r="EL85" s="71">
        <v>1.1870000000000001</v>
      </c>
      <c r="EM85" s="71">
        <v>1.506</v>
      </c>
      <c r="EN85" s="71">
        <v>1.0780000000000001</v>
      </c>
      <c r="EO85" s="71">
        <v>1.2110000000000001</v>
      </c>
      <c r="EP85" s="71">
        <v>1.1539999999999999</v>
      </c>
      <c r="EQ85" s="71">
        <v>1.157</v>
      </c>
      <c r="ER85" s="71">
        <v>1.2450000000000001</v>
      </c>
      <c r="ES85" s="71">
        <v>0.9466</v>
      </c>
      <c r="ET85" s="71">
        <v>1.123</v>
      </c>
      <c r="EU85" s="71">
        <v>1.181</v>
      </c>
      <c r="EV85" s="71">
        <v>1.087</v>
      </c>
      <c r="EW85" s="71">
        <v>1.04</v>
      </c>
      <c r="EX85" s="71">
        <v>1.147</v>
      </c>
      <c r="EY85" s="71">
        <v>1.2010000000000001</v>
      </c>
      <c r="EZ85" s="71">
        <v>1.141</v>
      </c>
      <c r="FA85" s="71">
        <v>1.1739999999999999</v>
      </c>
      <c r="FB85" s="71">
        <v>1.1160000000000001</v>
      </c>
      <c r="FC85" s="71">
        <v>1.117</v>
      </c>
      <c r="FD85" s="71">
        <v>1.135</v>
      </c>
      <c r="FE85" s="71">
        <v>1.1319999999999999</v>
      </c>
      <c r="FF85" s="71">
        <v>1.1950000000000001</v>
      </c>
      <c r="FG85" s="71">
        <v>1.161</v>
      </c>
      <c r="FH85" s="71">
        <v>1.262</v>
      </c>
      <c r="FI85" s="71">
        <v>1.133</v>
      </c>
      <c r="FJ85" s="71">
        <v>1.1060000000000001</v>
      </c>
      <c r="FK85" s="71">
        <v>1.169</v>
      </c>
      <c r="FL85" s="71">
        <v>1.111</v>
      </c>
      <c r="FM85" s="71">
        <v>1.101</v>
      </c>
      <c r="FN85" s="71">
        <v>1.4319999999999999</v>
      </c>
      <c r="FO85" s="71">
        <v>1.127</v>
      </c>
      <c r="FP85" s="71">
        <v>1.167</v>
      </c>
      <c r="FQ85" s="71">
        <v>0</v>
      </c>
      <c r="FR85" s="71">
        <v>1</v>
      </c>
      <c r="FS85" s="71">
        <v>0</v>
      </c>
      <c r="FT85" s="71">
        <v>0</v>
      </c>
      <c r="FU85" s="71">
        <v>0</v>
      </c>
      <c r="FV85" s="71">
        <v>0</v>
      </c>
      <c r="FW85" s="71">
        <v>0</v>
      </c>
      <c r="FX85" s="71">
        <v>0</v>
      </c>
      <c r="FY85" s="71">
        <v>0</v>
      </c>
      <c r="FZ85" s="71">
        <v>0</v>
      </c>
      <c r="GA85" s="71">
        <v>0</v>
      </c>
      <c r="GB85" s="71">
        <v>1</v>
      </c>
      <c r="GC85" s="71">
        <v>0</v>
      </c>
      <c r="GD85" s="71">
        <v>0</v>
      </c>
      <c r="GE85" s="71">
        <v>0</v>
      </c>
      <c r="GF85" s="71">
        <v>0</v>
      </c>
      <c r="GG85" s="71">
        <v>0</v>
      </c>
      <c r="GH85" s="71">
        <v>0</v>
      </c>
      <c r="GI85" s="71">
        <v>0</v>
      </c>
      <c r="GJ85" s="71">
        <v>0</v>
      </c>
      <c r="GK85" s="71">
        <v>0</v>
      </c>
      <c r="GL85" s="71">
        <v>0</v>
      </c>
      <c r="GM85" s="71">
        <v>0</v>
      </c>
      <c r="GN85" s="71">
        <v>0</v>
      </c>
      <c r="GO85" s="71">
        <v>0</v>
      </c>
      <c r="GP85" s="71">
        <v>0</v>
      </c>
      <c r="GQ85" s="71">
        <v>0</v>
      </c>
      <c r="GR85" s="71">
        <v>0</v>
      </c>
      <c r="GS85" s="71">
        <v>0</v>
      </c>
      <c r="GT85" s="71">
        <v>0</v>
      </c>
      <c r="GU85" s="71">
        <v>0</v>
      </c>
      <c r="GV85" s="71">
        <v>0</v>
      </c>
      <c r="GW85" s="71">
        <v>0</v>
      </c>
      <c r="GX85" s="71">
        <v>0</v>
      </c>
      <c r="GY85" s="71">
        <v>0</v>
      </c>
      <c r="GZ85" s="71">
        <v>0</v>
      </c>
      <c r="HA85" s="71">
        <v>0</v>
      </c>
      <c r="HB85" s="71">
        <v>0</v>
      </c>
      <c r="HC85" s="71">
        <v>0</v>
      </c>
      <c r="HD85" s="71">
        <v>0</v>
      </c>
      <c r="HE85" s="71">
        <v>0</v>
      </c>
      <c r="HF85" s="71">
        <v>1</v>
      </c>
      <c r="HG85" s="71">
        <v>0</v>
      </c>
      <c r="HH85" s="71">
        <v>0</v>
      </c>
      <c r="HI85" s="71">
        <v>0</v>
      </c>
      <c r="HJ85" s="71">
        <v>0</v>
      </c>
      <c r="HK85" s="71">
        <v>0</v>
      </c>
      <c r="HL85" s="71">
        <v>0</v>
      </c>
      <c r="HM85" s="71">
        <v>0</v>
      </c>
      <c r="HN85" s="71">
        <v>0</v>
      </c>
      <c r="HO85" s="71">
        <v>0</v>
      </c>
      <c r="HP85" s="71">
        <v>0</v>
      </c>
      <c r="HQ85" s="71">
        <v>0</v>
      </c>
      <c r="HR85" s="71">
        <v>0</v>
      </c>
      <c r="HS85" s="71">
        <v>0</v>
      </c>
      <c r="HT85" s="71">
        <v>0</v>
      </c>
      <c r="HU85" s="71">
        <v>0</v>
      </c>
      <c r="HV85" s="71">
        <v>0</v>
      </c>
      <c r="HW85" s="71">
        <v>0</v>
      </c>
      <c r="HX85" s="71">
        <v>0</v>
      </c>
      <c r="HY85" s="71">
        <v>0</v>
      </c>
      <c r="HZ85" s="71">
        <v>0</v>
      </c>
      <c r="IA85" s="71">
        <v>0</v>
      </c>
      <c r="IB85" s="71">
        <v>0</v>
      </c>
      <c r="IC85" s="71">
        <v>0</v>
      </c>
      <c r="ID85" s="71">
        <v>0</v>
      </c>
      <c r="IE85" s="71">
        <v>0</v>
      </c>
      <c r="IF85" s="71">
        <v>0</v>
      </c>
      <c r="IG85" s="71">
        <v>0</v>
      </c>
      <c r="IH85" s="71">
        <v>0</v>
      </c>
      <c r="II85" s="71">
        <v>0</v>
      </c>
      <c r="IJ85" s="71">
        <v>0</v>
      </c>
      <c r="IK85" s="71">
        <v>0</v>
      </c>
      <c r="IL85" s="71">
        <v>0</v>
      </c>
      <c r="IM85" s="71">
        <v>0</v>
      </c>
      <c r="IN85" s="71">
        <v>0</v>
      </c>
      <c r="IO85" s="71">
        <v>0</v>
      </c>
      <c r="IP85" s="71">
        <v>0</v>
      </c>
      <c r="IQ85" s="71">
        <v>0</v>
      </c>
      <c r="IR85" s="71">
        <v>0</v>
      </c>
      <c r="IS85" s="71">
        <v>0</v>
      </c>
      <c r="IT85" s="71">
        <v>0</v>
      </c>
      <c r="IU85" s="71">
        <v>0</v>
      </c>
      <c r="IV85" s="71">
        <v>0</v>
      </c>
      <c r="IW85" s="71">
        <v>0</v>
      </c>
      <c r="IX85" s="71">
        <v>0</v>
      </c>
      <c r="IY85" s="71">
        <v>0</v>
      </c>
      <c r="IZ85" s="71">
        <v>0</v>
      </c>
      <c r="JA85" s="71">
        <v>0</v>
      </c>
      <c r="JB85" s="71">
        <v>0</v>
      </c>
      <c r="JC85" s="71">
        <v>0</v>
      </c>
      <c r="JD85" s="71">
        <v>0</v>
      </c>
      <c r="JE85" s="71">
        <v>0</v>
      </c>
      <c r="JF85" s="71">
        <v>1</v>
      </c>
      <c r="JG85" s="71">
        <v>1</v>
      </c>
      <c r="JH85" s="71">
        <v>0</v>
      </c>
      <c r="JI85" s="71">
        <v>0</v>
      </c>
      <c r="JJ85" s="71">
        <v>1</v>
      </c>
      <c r="JK85" s="71">
        <v>0</v>
      </c>
      <c r="JL85" s="71">
        <v>0</v>
      </c>
      <c r="JM85" s="71">
        <v>0</v>
      </c>
      <c r="JN85" s="71">
        <v>0</v>
      </c>
      <c r="JO85" s="71">
        <v>0</v>
      </c>
      <c r="JP85" s="71">
        <v>0</v>
      </c>
      <c r="JQ85" s="71">
        <v>0</v>
      </c>
      <c r="JR85" s="71">
        <v>0</v>
      </c>
      <c r="JS85" s="71">
        <v>0</v>
      </c>
      <c r="JT85" s="71">
        <v>0</v>
      </c>
      <c r="JU85" s="71">
        <v>0</v>
      </c>
      <c r="JV85" s="71">
        <v>0</v>
      </c>
      <c r="JW85" s="71">
        <v>0</v>
      </c>
      <c r="JX85" s="71">
        <v>0</v>
      </c>
      <c r="JY85" s="71">
        <v>0</v>
      </c>
      <c r="JZ85" s="71">
        <v>0</v>
      </c>
      <c r="KA85" s="71">
        <v>0</v>
      </c>
      <c r="KB85" s="71">
        <v>0</v>
      </c>
      <c r="KC85" s="71">
        <v>1</v>
      </c>
      <c r="KD85" s="71">
        <v>0</v>
      </c>
      <c r="KE85" s="71">
        <v>0</v>
      </c>
      <c r="KF85" s="71">
        <v>0</v>
      </c>
      <c r="KG85" s="71">
        <v>0</v>
      </c>
      <c r="KH85" s="71">
        <v>0</v>
      </c>
      <c r="KI85" s="71">
        <v>0</v>
      </c>
      <c r="KJ85" s="71">
        <v>0</v>
      </c>
      <c r="KK85" s="71">
        <v>1</v>
      </c>
      <c r="KL85" s="71">
        <v>0</v>
      </c>
      <c r="KM85" s="71">
        <v>0</v>
      </c>
      <c r="KN85" s="71">
        <v>0</v>
      </c>
      <c r="KO85" s="71">
        <v>0</v>
      </c>
      <c r="KP85" s="71">
        <v>0</v>
      </c>
      <c r="KQ85" s="71">
        <v>0</v>
      </c>
      <c r="KR85" s="71">
        <v>0</v>
      </c>
      <c r="KS85" s="71">
        <v>0</v>
      </c>
      <c r="KT85" s="71">
        <v>0</v>
      </c>
      <c r="KU85" s="71">
        <v>0</v>
      </c>
      <c r="KV85" s="71">
        <v>0</v>
      </c>
      <c r="KW85" s="71">
        <v>0</v>
      </c>
      <c r="KX85" s="71">
        <v>0</v>
      </c>
      <c r="KY85" s="71">
        <v>0</v>
      </c>
      <c r="KZ85" s="71">
        <v>0</v>
      </c>
      <c r="LA85" s="71">
        <v>0</v>
      </c>
      <c r="LB85" s="71">
        <v>0</v>
      </c>
      <c r="LC85" s="71">
        <v>0</v>
      </c>
      <c r="LD85" s="71">
        <v>0</v>
      </c>
      <c r="LE85" s="71">
        <v>0</v>
      </c>
      <c r="LF85" s="71">
        <v>0</v>
      </c>
      <c r="LG85" s="71">
        <v>0</v>
      </c>
      <c r="LH85" s="71">
        <v>0</v>
      </c>
      <c r="LI85" s="71">
        <v>0</v>
      </c>
      <c r="LJ85" s="71">
        <v>0</v>
      </c>
      <c r="LK85" s="71">
        <v>0</v>
      </c>
      <c r="LL85" s="71">
        <v>0</v>
      </c>
      <c r="LM85" s="71">
        <v>0</v>
      </c>
      <c r="LN85" s="71">
        <v>0</v>
      </c>
      <c r="LO85" s="71">
        <v>0</v>
      </c>
      <c r="LP85" s="71">
        <v>0</v>
      </c>
      <c r="LQ85" s="71">
        <v>0</v>
      </c>
      <c r="LR85" s="71">
        <v>0</v>
      </c>
      <c r="LS85" s="71">
        <v>0</v>
      </c>
      <c r="LT85" s="71">
        <v>0</v>
      </c>
    </row>
    <row r="86" spans="1:332">
      <c r="A86" s="71" t="s">
        <v>44</v>
      </c>
      <c r="B86" s="71" t="s">
        <v>42</v>
      </c>
      <c r="C86" s="71">
        <v>234001</v>
      </c>
      <c r="D86" s="71" t="s">
        <v>101</v>
      </c>
      <c r="E86" s="71" t="s">
        <v>104</v>
      </c>
      <c r="F86" s="71" t="s">
        <v>2116</v>
      </c>
      <c r="G86" s="71">
        <v>20000</v>
      </c>
      <c r="H86" s="71">
        <v>254000</v>
      </c>
      <c r="I86" s="71" t="s">
        <v>75</v>
      </c>
      <c r="J86" s="71">
        <v>6.8750000000000006E-2</v>
      </c>
      <c r="K86" s="71">
        <v>0.29761399999999999</v>
      </c>
      <c r="L86" s="71" t="s">
        <v>1764</v>
      </c>
      <c r="M86" s="71">
        <v>1.036</v>
      </c>
      <c r="N86" s="71">
        <v>3.375</v>
      </c>
      <c r="O86" s="71">
        <v>1.133</v>
      </c>
      <c r="P86" s="71">
        <v>1.2030000000000001</v>
      </c>
      <c r="Q86" s="71">
        <v>1.1399999999999999</v>
      </c>
      <c r="R86" s="71">
        <v>1.056</v>
      </c>
      <c r="S86" s="71">
        <v>1.093</v>
      </c>
      <c r="T86" s="71">
        <v>1.121</v>
      </c>
      <c r="U86" s="71">
        <v>1.0940000000000001</v>
      </c>
      <c r="V86" s="71">
        <v>0.90300000000000002</v>
      </c>
      <c r="W86" s="71">
        <v>1.07</v>
      </c>
      <c r="X86" s="71">
        <v>7.125</v>
      </c>
      <c r="Y86" s="71">
        <v>1.155</v>
      </c>
      <c r="Z86" s="71">
        <v>1.1599999999999999</v>
      </c>
      <c r="AA86" s="71">
        <v>1.107</v>
      </c>
      <c r="AB86" s="71">
        <v>1.093</v>
      </c>
      <c r="AC86" s="71">
        <v>1.1000000000000001</v>
      </c>
      <c r="AD86" s="71">
        <v>1.153</v>
      </c>
      <c r="AE86" s="71">
        <v>1.1339999999999999</v>
      </c>
      <c r="AF86" s="71">
        <v>1.157</v>
      </c>
      <c r="AG86" s="71">
        <v>1.0780000000000001</v>
      </c>
      <c r="AH86" s="71">
        <v>1.171</v>
      </c>
      <c r="AI86" s="71">
        <v>1.1100000000000001</v>
      </c>
      <c r="AJ86" s="71">
        <v>1.1120000000000001</v>
      </c>
      <c r="AK86" s="71">
        <v>1.165</v>
      </c>
      <c r="AL86" s="71">
        <v>1.1479999999999999</v>
      </c>
      <c r="AM86" s="71">
        <v>1.077</v>
      </c>
      <c r="AN86" s="71">
        <v>1.143</v>
      </c>
      <c r="AO86" s="71">
        <v>1.079</v>
      </c>
      <c r="AP86" s="71">
        <v>1.1240000000000001</v>
      </c>
      <c r="AQ86" s="71">
        <v>1.1619999999999999</v>
      </c>
      <c r="AR86" s="71">
        <v>1.1879999999999999</v>
      </c>
      <c r="AS86" s="71">
        <v>1.1319999999999999</v>
      </c>
      <c r="AT86" s="71">
        <v>1.1399999999999999</v>
      </c>
      <c r="AU86" s="71">
        <v>1.081</v>
      </c>
      <c r="AV86" s="71">
        <v>0.96709999999999996</v>
      </c>
      <c r="AW86" s="71">
        <v>1.2050000000000001</v>
      </c>
      <c r="AX86" s="71">
        <v>1.056</v>
      </c>
      <c r="AY86" s="71">
        <v>1.048</v>
      </c>
      <c r="AZ86" s="71">
        <v>1.1160000000000001</v>
      </c>
      <c r="BA86" s="71">
        <v>1.137</v>
      </c>
      <c r="BB86" s="71">
        <v>2.0750000000000002</v>
      </c>
      <c r="BC86" s="71">
        <v>1.167</v>
      </c>
      <c r="BD86" s="71">
        <v>1.1120000000000001</v>
      </c>
      <c r="BE86" s="71">
        <v>1.0680000000000001</v>
      </c>
      <c r="BF86" s="71">
        <v>1.0309999999999999</v>
      </c>
      <c r="BG86" s="71">
        <v>1.1379999999999999</v>
      </c>
      <c r="BH86" s="71">
        <v>2.1339999999999999</v>
      </c>
      <c r="BI86" s="71">
        <v>1.0049999999999999</v>
      </c>
      <c r="BJ86" s="71">
        <v>1.0820000000000001</v>
      </c>
      <c r="BK86" s="71">
        <v>1.085</v>
      </c>
      <c r="BL86" s="71">
        <v>1.127</v>
      </c>
      <c r="BM86" s="71">
        <v>0.9637</v>
      </c>
      <c r="BN86" s="71">
        <v>1.1970000000000001</v>
      </c>
      <c r="BO86" s="71">
        <v>1.0089999999999999</v>
      </c>
      <c r="BP86" s="71">
        <v>0.99450000000000005</v>
      </c>
      <c r="BQ86" s="71">
        <v>1.18</v>
      </c>
      <c r="BR86" s="71">
        <v>1.1839999999999999</v>
      </c>
      <c r="BS86" s="71">
        <v>4.3070000000000004</v>
      </c>
      <c r="BT86" s="71">
        <v>0.88219999999999998</v>
      </c>
      <c r="BU86" s="71">
        <v>1.601</v>
      </c>
      <c r="BV86" s="71">
        <v>0.68079999999999996</v>
      </c>
      <c r="BW86" s="71">
        <v>3.2870000000000002E-4</v>
      </c>
      <c r="BX86" s="71">
        <v>1.0569999999999999</v>
      </c>
      <c r="BY86" s="71">
        <v>1.1879999999999999</v>
      </c>
      <c r="BZ86" s="71">
        <v>1.127</v>
      </c>
      <c r="CA86" s="71">
        <v>1.0720000000000001</v>
      </c>
      <c r="CB86" s="71">
        <v>1.06</v>
      </c>
      <c r="CC86" s="71">
        <v>1.1559999999999999</v>
      </c>
      <c r="CD86" s="71">
        <v>1.17</v>
      </c>
      <c r="CE86" s="71">
        <v>1.117</v>
      </c>
      <c r="CF86" s="71">
        <v>0.93840000000000001</v>
      </c>
      <c r="CG86" s="71">
        <v>0.97299999999999998</v>
      </c>
      <c r="CH86" s="71">
        <v>1.244</v>
      </c>
      <c r="CI86" s="71">
        <v>1.1240000000000001</v>
      </c>
      <c r="CJ86" s="71">
        <v>1.1859999999999999</v>
      </c>
      <c r="CK86" s="71">
        <v>1.2110000000000001</v>
      </c>
      <c r="CL86" s="71">
        <v>1.173</v>
      </c>
      <c r="CM86" s="71">
        <v>1.2170000000000001</v>
      </c>
      <c r="CN86" s="71">
        <v>1.145</v>
      </c>
      <c r="CO86" s="71">
        <v>1.1539999999999999</v>
      </c>
      <c r="CP86" s="71">
        <v>1.157</v>
      </c>
      <c r="CQ86" s="71">
        <v>1.159</v>
      </c>
      <c r="CR86" s="71">
        <v>1.2170000000000001</v>
      </c>
      <c r="CS86" s="71">
        <v>1.216</v>
      </c>
      <c r="CT86" s="71">
        <v>1.0680000000000001</v>
      </c>
      <c r="CU86" s="71">
        <v>1.0669999999999999</v>
      </c>
      <c r="CV86" s="71">
        <v>1.0980000000000001</v>
      </c>
      <c r="CW86" s="71">
        <v>1.0840000000000001</v>
      </c>
      <c r="CX86" s="71">
        <v>1.0389999999999999</v>
      </c>
      <c r="CY86" s="71">
        <v>1.1399999999999999</v>
      </c>
      <c r="CZ86" s="71">
        <v>1.073</v>
      </c>
      <c r="DA86" s="71">
        <v>1.1359999999999999</v>
      </c>
      <c r="DB86" s="71">
        <v>2.2210000000000001</v>
      </c>
      <c r="DC86" s="71">
        <v>3.3359999999999999</v>
      </c>
      <c r="DD86" s="71">
        <v>1.169</v>
      </c>
      <c r="DE86" s="71">
        <v>1.077</v>
      </c>
      <c r="DF86" s="71">
        <v>2.95</v>
      </c>
      <c r="DG86" s="71">
        <v>4.5350000000000001</v>
      </c>
      <c r="DH86" s="71">
        <v>1.179</v>
      </c>
      <c r="DI86" s="71">
        <v>1.121</v>
      </c>
      <c r="DJ86" s="71">
        <v>0.94210000000000005</v>
      </c>
      <c r="DK86" s="71">
        <v>1.0940000000000001</v>
      </c>
      <c r="DL86" s="71">
        <v>1.0680000000000001</v>
      </c>
      <c r="DM86" s="71">
        <v>0.90769999999999995</v>
      </c>
      <c r="DN86" s="71">
        <v>0.82730000000000004</v>
      </c>
      <c r="DO86" s="71">
        <v>1.0760000000000001</v>
      </c>
      <c r="DP86" s="71">
        <v>0.82230000000000003</v>
      </c>
      <c r="DQ86" s="71">
        <v>1.1659999999999999</v>
      </c>
      <c r="DR86" s="71">
        <v>1.1599999999999999</v>
      </c>
      <c r="DS86" s="71">
        <v>1.153</v>
      </c>
      <c r="DT86" s="71">
        <v>1.33</v>
      </c>
      <c r="DU86" s="71">
        <v>1.089</v>
      </c>
      <c r="DV86" s="71">
        <v>1.161</v>
      </c>
      <c r="DW86" s="71">
        <v>0.39910000000000001</v>
      </c>
      <c r="DX86" s="71">
        <v>1.145</v>
      </c>
      <c r="DY86" s="71">
        <v>2.2629999999999999</v>
      </c>
      <c r="DZ86" s="71">
        <v>1.143</v>
      </c>
      <c r="EA86" s="71">
        <v>1.1910000000000001</v>
      </c>
      <c r="EB86" s="71">
        <v>1.1870000000000001</v>
      </c>
      <c r="EC86" s="71">
        <v>1.117</v>
      </c>
      <c r="ED86" s="71">
        <v>1.1319999999999999</v>
      </c>
      <c r="EE86" s="71">
        <v>1.129</v>
      </c>
      <c r="EF86" s="71">
        <v>1.0289999999999999</v>
      </c>
      <c r="EG86" s="71">
        <v>2.2919999999999998</v>
      </c>
      <c r="EH86" s="71">
        <v>1.165</v>
      </c>
      <c r="EI86" s="71">
        <v>1.119</v>
      </c>
      <c r="EJ86" s="71">
        <v>0.90569999999999995</v>
      </c>
      <c r="EK86" s="71">
        <v>1.1599999999999999</v>
      </c>
      <c r="EL86" s="71">
        <v>1.181</v>
      </c>
      <c r="EM86" s="71">
        <v>1.4610000000000001</v>
      </c>
      <c r="EN86" s="71">
        <v>1.0680000000000001</v>
      </c>
      <c r="EO86" s="71">
        <v>1.2130000000000001</v>
      </c>
      <c r="EP86" s="71">
        <v>1.133</v>
      </c>
      <c r="EQ86" s="71">
        <v>1.1619999999999999</v>
      </c>
      <c r="ER86" s="71">
        <v>1.228</v>
      </c>
      <c r="ES86" s="71">
        <v>0.96440000000000003</v>
      </c>
      <c r="ET86" s="71">
        <v>1.0880000000000001</v>
      </c>
      <c r="EU86" s="71">
        <v>1.165</v>
      </c>
      <c r="EV86" s="71">
        <v>1.091</v>
      </c>
      <c r="EW86" s="71">
        <v>1.143</v>
      </c>
      <c r="EX86" s="71">
        <v>1.1930000000000001</v>
      </c>
      <c r="EY86" s="71">
        <v>1.228</v>
      </c>
      <c r="EZ86" s="71">
        <v>1.1319999999999999</v>
      </c>
      <c r="FA86" s="71">
        <v>1.1819999999999999</v>
      </c>
      <c r="FB86" s="71">
        <v>1.1040000000000001</v>
      </c>
      <c r="FC86" s="71">
        <v>1.1279999999999999</v>
      </c>
      <c r="FD86" s="71">
        <v>1.135</v>
      </c>
      <c r="FE86" s="71">
        <v>1.141</v>
      </c>
      <c r="FF86" s="71">
        <v>1.1890000000000001</v>
      </c>
      <c r="FG86" s="71">
        <v>1.1499999999999999</v>
      </c>
      <c r="FH86" s="71">
        <v>1.2989999999999999</v>
      </c>
      <c r="FI86" s="71">
        <v>1.155</v>
      </c>
      <c r="FJ86" s="71">
        <v>1.105</v>
      </c>
      <c r="FK86" s="71">
        <v>1.1679999999999999</v>
      </c>
      <c r="FL86" s="71">
        <v>1.089</v>
      </c>
      <c r="FM86" s="71">
        <v>1.087</v>
      </c>
      <c r="FN86" s="71">
        <v>1.462</v>
      </c>
      <c r="FO86" s="71">
        <v>1.1140000000000001</v>
      </c>
      <c r="FP86" s="71">
        <v>1.1619999999999999</v>
      </c>
      <c r="FQ86" s="71">
        <v>0</v>
      </c>
      <c r="FR86" s="71">
        <v>1</v>
      </c>
      <c r="FS86" s="71">
        <v>0</v>
      </c>
      <c r="FT86" s="71">
        <v>0</v>
      </c>
      <c r="FU86" s="71">
        <v>0</v>
      </c>
      <c r="FV86" s="71">
        <v>0</v>
      </c>
      <c r="FW86" s="71">
        <v>0</v>
      </c>
      <c r="FX86" s="71">
        <v>0</v>
      </c>
      <c r="FY86" s="71">
        <v>0</v>
      </c>
      <c r="FZ86" s="71">
        <v>0</v>
      </c>
      <c r="GA86" s="71">
        <v>0</v>
      </c>
      <c r="GB86" s="71">
        <v>1</v>
      </c>
      <c r="GC86" s="71">
        <v>0</v>
      </c>
      <c r="GD86" s="71">
        <v>0</v>
      </c>
      <c r="GE86" s="71">
        <v>0</v>
      </c>
      <c r="GF86" s="71">
        <v>0</v>
      </c>
      <c r="GG86" s="71">
        <v>0</v>
      </c>
      <c r="GH86" s="71">
        <v>0</v>
      </c>
      <c r="GI86" s="71">
        <v>0</v>
      </c>
      <c r="GJ86" s="71">
        <v>0</v>
      </c>
      <c r="GK86" s="71">
        <v>0</v>
      </c>
      <c r="GL86" s="71">
        <v>0</v>
      </c>
      <c r="GM86" s="71">
        <v>0</v>
      </c>
      <c r="GN86" s="71">
        <v>0</v>
      </c>
      <c r="GO86" s="71">
        <v>0</v>
      </c>
      <c r="GP86" s="71">
        <v>0</v>
      </c>
      <c r="GQ86" s="71">
        <v>0</v>
      </c>
      <c r="GR86" s="71">
        <v>0</v>
      </c>
      <c r="GS86" s="71">
        <v>0</v>
      </c>
      <c r="GT86" s="71">
        <v>0</v>
      </c>
      <c r="GU86" s="71">
        <v>0</v>
      </c>
      <c r="GV86" s="71">
        <v>0</v>
      </c>
      <c r="GW86" s="71">
        <v>0</v>
      </c>
      <c r="GX86" s="71">
        <v>0</v>
      </c>
      <c r="GY86" s="71">
        <v>0</v>
      </c>
      <c r="GZ86" s="71">
        <v>0</v>
      </c>
      <c r="HA86" s="71">
        <v>0</v>
      </c>
      <c r="HB86" s="71">
        <v>0</v>
      </c>
      <c r="HC86" s="71">
        <v>0</v>
      </c>
      <c r="HD86" s="71">
        <v>0</v>
      </c>
      <c r="HE86" s="71">
        <v>0</v>
      </c>
      <c r="HF86" s="71">
        <v>1</v>
      </c>
      <c r="HG86" s="71">
        <v>0</v>
      </c>
      <c r="HH86" s="71">
        <v>0</v>
      </c>
      <c r="HI86" s="71">
        <v>0</v>
      </c>
      <c r="HJ86" s="71">
        <v>0</v>
      </c>
      <c r="HK86" s="71">
        <v>0</v>
      </c>
      <c r="HL86" s="71">
        <v>1</v>
      </c>
      <c r="HM86" s="71">
        <v>0</v>
      </c>
      <c r="HN86" s="71">
        <v>0</v>
      </c>
      <c r="HO86" s="71">
        <v>0</v>
      </c>
      <c r="HP86" s="71">
        <v>0</v>
      </c>
      <c r="HQ86" s="71">
        <v>0</v>
      </c>
      <c r="HR86" s="71">
        <v>0</v>
      </c>
      <c r="HS86" s="71">
        <v>0</v>
      </c>
      <c r="HT86" s="71">
        <v>0</v>
      </c>
      <c r="HU86" s="71">
        <v>0</v>
      </c>
      <c r="HV86" s="71">
        <v>0</v>
      </c>
      <c r="HW86" s="71">
        <v>1</v>
      </c>
      <c r="HX86" s="71">
        <v>0</v>
      </c>
      <c r="HY86" s="71">
        <v>0</v>
      </c>
      <c r="HZ86" s="71">
        <v>0</v>
      </c>
      <c r="IA86" s="71">
        <v>0</v>
      </c>
      <c r="IB86" s="71">
        <v>0</v>
      </c>
      <c r="IC86" s="71">
        <v>0</v>
      </c>
      <c r="ID86" s="71">
        <v>0</v>
      </c>
      <c r="IE86" s="71">
        <v>0</v>
      </c>
      <c r="IF86" s="71">
        <v>0</v>
      </c>
      <c r="IG86" s="71">
        <v>0</v>
      </c>
      <c r="IH86" s="71">
        <v>0</v>
      </c>
      <c r="II86" s="71">
        <v>0</v>
      </c>
      <c r="IJ86" s="71">
        <v>0</v>
      </c>
      <c r="IK86" s="71">
        <v>0</v>
      </c>
      <c r="IL86" s="71">
        <v>0</v>
      </c>
      <c r="IM86" s="71">
        <v>0</v>
      </c>
      <c r="IN86" s="71">
        <v>0</v>
      </c>
      <c r="IO86" s="71">
        <v>0</v>
      </c>
      <c r="IP86" s="71">
        <v>0</v>
      </c>
      <c r="IQ86" s="71">
        <v>0</v>
      </c>
      <c r="IR86" s="71">
        <v>0</v>
      </c>
      <c r="IS86" s="71">
        <v>0</v>
      </c>
      <c r="IT86" s="71">
        <v>0</v>
      </c>
      <c r="IU86" s="71">
        <v>0</v>
      </c>
      <c r="IV86" s="71">
        <v>0</v>
      </c>
      <c r="IW86" s="71">
        <v>0</v>
      </c>
      <c r="IX86" s="71">
        <v>0</v>
      </c>
      <c r="IY86" s="71">
        <v>0</v>
      </c>
      <c r="IZ86" s="71">
        <v>0</v>
      </c>
      <c r="JA86" s="71">
        <v>0</v>
      </c>
      <c r="JB86" s="71">
        <v>0</v>
      </c>
      <c r="JC86" s="71">
        <v>0</v>
      </c>
      <c r="JD86" s="71">
        <v>0</v>
      </c>
      <c r="JE86" s="71">
        <v>0</v>
      </c>
      <c r="JF86" s="71">
        <v>1</v>
      </c>
      <c r="JG86" s="71">
        <v>1</v>
      </c>
      <c r="JH86" s="71">
        <v>0</v>
      </c>
      <c r="JI86" s="71">
        <v>0</v>
      </c>
      <c r="JJ86" s="71">
        <v>1</v>
      </c>
      <c r="JK86" s="71">
        <v>1</v>
      </c>
      <c r="JL86" s="71">
        <v>0</v>
      </c>
      <c r="JM86" s="71">
        <v>0</v>
      </c>
      <c r="JN86" s="71">
        <v>0</v>
      </c>
      <c r="JO86" s="71">
        <v>0</v>
      </c>
      <c r="JP86" s="71">
        <v>0</v>
      </c>
      <c r="JQ86" s="71">
        <v>0</v>
      </c>
      <c r="JR86" s="71">
        <v>0</v>
      </c>
      <c r="JS86" s="71">
        <v>0</v>
      </c>
      <c r="JT86" s="71">
        <v>0</v>
      </c>
      <c r="JU86" s="71">
        <v>0</v>
      </c>
      <c r="JV86" s="71">
        <v>0</v>
      </c>
      <c r="JW86" s="71">
        <v>0</v>
      </c>
      <c r="JX86" s="71">
        <v>0</v>
      </c>
      <c r="JY86" s="71">
        <v>0</v>
      </c>
      <c r="JZ86" s="71">
        <v>0</v>
      </c>
      <c r="KA86" s="71">
        <v>0</v>
      </c>
      <c r="KB86" s="71">
        <v>0</v>
      </c>
      <c r="KC86" s="71">
        <v>1</v>
      </c>
      <c r="KD86" s="71">
        <v>0</v>
      </c>
      <c r="KE86" s="71">
        <v>0</v>
      </c>
      <c r="KF86" s="71">
        <v>0</v>
      </c>
      <c r="KG86" s="71">
        <v>0</v>
      </c>
      <c r="KH86" s="71">
        <v>0</v>
      </c>
      <c r="KI86" s="71">
        <v>0</v>
      </c>
      <c r="KJ86" s="71">
        <v>0</v>
      </c>
      <c r="KK86" s="71">
        <v>1</v>
      </c>
      <c r="KL86" s="71">
        <v>0</v>
      </c>
      <c r="KM86" s="71">
        <v>0</v>
      </c>
      <c r="KN86" s="71">
        <v>0</v>
      </c>
      <c r="KO86" s="71">
        <v>0</v>
      </c>
      <c r="KP86" s="71">
        <v>0</v>
      </c>
      <c r="KQ86" s="71">
        <v>0</v>
      </c>
      <c r="KR86" s="71">
        <v>0</v>
      </c>
      <c r="KS86" s="71">
        <v>0</v>
      </c>
      <c r="KT86" s="71">
        <v>0</v>
      </c>
      <c r="KU86" s="71">
        <v>0</v>
      </c>
      <c r="KV86" s="71">
        <v>0</v>
      </c>
      <c r="KW86" s="71">
        <v>0</v>
      </c>
      <c r="KX86" s="71">
        <v>0</v>
      </c>
      <c r="KY86" s="71">
        <v>0</v>
      </c>
      <c r="KZ86" s="71">
        <v>0</v>
      </c>
      <c r="LA86" s="71">
        <v>0</v>
      </c>
      <c r="LB86" s="71">
        <v>0</v>
      </c>
      <c r="LC86" s="71">
        <v>0</v>
      </c>
      <c r="LD86" s="71">
        <v>0</v>
      </c>
      <c r="LE86" s="71">
        <v>0</v>
      </c>
      <c r="LF86" s="71">
        <v>0</v>
      </c>
      <c r="LG86" s="71">
        <v>0</v>
      </c>
      <c r="LH86" s="71">
        <v>0</v>
      </c>
      <c r="LI86" s="71">
        <v>0</v>
      </c>
      <c r="LJ86" s="71">
        <v>0</v>
      </c>
      <c r="LK86" s="71">
        <v>0</v>
      </c>
      <c r="LL86" s="71">
        <v>0</v>
      </c>
      <c r="LM86" s="71">
        <v>0</v>
      </c>
      <c r="LN86" s="71">
        <v>0</v>
      </c>
      <c r="LO86" s="71">
        <v>0</v>
      </c>
      <c r="LP86" s="71">
        <v>0</v>
      </c>
      <c r="LQ86" s="71">
        <v>0</v>
      </c>
      <c r="LR86" s="71">
        <v>0</v>
      </c>
      <c r="LS86" s="71">
        <v>0</v>
      </c>
      <c r="LT86" s="71">
        <v>0</v>
      </c>
    </row>
    <row r="87" spans="1:332">
      <c r="A87" s="71" t="s">
        <v>45</v>
      </c>
      <c r="B87" s="71" t="s">
        <v>42</v>
      </c>
      <c r="C87" s="71">
        <v>236001</v>
      </c>
      <c r="D87" s="71" t="s">
        <v>101</v>
      </c>
      <c r="E87" s="71" t="s">
        <v>104</v>
      </c>
      <c r="F87" s="71" t="s">
        <v>2116</v>
      </c>
      <c r="G87" s="71">
        <v>20000</v>
      </c>
      <c r="H87" s="71">
        <v>256000</v>
      </c>
      <c r="I87" s="71" t="s">
        <v>75</v>
      </c>
      <c r="J87" s="71">
        <v>6.8750000000000006E-2</v>
      </c>
      <c r="K87" s="71">
        <v>0.29761399999999999</v>
      </c>
      <c r="L87" s="71" t="s">
        <v>1764</v>
      </c>
      <c r="M87" s="71">
        <v>1.0289999999999999</v>
      </c>
      <c r="N87" s="71">
        <v>3.2639999999999998</v>
      </c>
      <c r="O87" s="71">
        <v>1.1040000000000001</v>
      </c>
      <c r="P87" s="71">
        <v>1.2090000000000001</v>
      </c>
      <c r="Q87" s="71">
        <v>1.1319999999999999</v>
      </c>
      <c r="R87" s="71">
        <v>1.0489999999999999</v>
      </c>
      <c r="S87" s="71">
        <v>1.0609999999999999</v>
      </c>
      <c r="T87" s="71">
        <v>1.091</v>
      </c>
      <c r="U87" s="71">
        <v>1.046</v>
      </c>
      <c r="V87" s="71">
        <v>0.87870000000000004</v>
      </c>
      <c r="W87" s="71">
        <v>1.054</v>
      </c>
      <c r="X87" s="71">
        <v>7.1150000000000002</v>
      </c>
      <c r="Y87" s="71">
        <v>1.1080000000000001</v>
      </c>
      <c r="Z87" s="71">
        <v>1.1160000000000001</v>
      </c>
      <c r="AA87" s="71">
        <v>1.119</v>
      </c>
      <c r="AB87" s="71">
        <v>1.0820000000000001</v>
      </c>
      <c r="AC87" s="71">
        <v>1.1100000000000001</v>
      </c>
      <c r="AD87" s="71">
        <v>1.1559999999999999</v>
      </c>
      <c r="AE87" s="71">
        <v>1.073</v>
      </c>
      <c r="AF87" s="71">
        <v>1.1659999999999999</v>
      </c>
      <c r="AG87" s="71">
        <v>1.046</v>
      </c>
      <c r="AH87" s="71">
        <v>1.1479999999999999</v>
      </c>
      <c r="AI87" s="71">
        <v>1.1000000000000001</v>
      </c>
      <c r="AJ87" s="71">
        <v>1.107</v>
      </c>
      <c r="AK87" s="71">
        <v>1.143</v>
      </c>
      <c r="AL87" s="71">
        <v>1.135</v>
      </c>
      <c r="AM87" s="71">
        <v>1.0620000000000001</v>
      </c>
      <c r="AN87" s="71">
        <v>1.155</v>
      </c>
      <c r="AO87" s="71">
        <v>1.0629999999999999</v>
      </c>
      <c r="AP87" s="71">
        <v>1.143</v>
      </c>
      <c r="AQ87" s="71">
        <v>1.151</v>
      </c>
      <c r="AR87" s="71">
        <v>1.181</v>
      </c>
      <c r="AS87" s="71">
        <v>1.103</v>
      </c>
      <c r="AT87" s="71">
        <v>1.1060000000000001</v>
      </c>
      <c r="AU87" s="71">
        <v>1.0569999999999999</v>
      </c>
      <c r="AV87" s="71">
        <v>0.94259999999999999</v>
      </c>
      <c r="AW87" s="71">
        <v>1.177</v>
      </c>
      <c r="AX87" s="71">
        <v>1.054</v>
      </c>
      <c r="AY87" s="71">
        <v>1.0269999999999999</v>
      </c>
      <c r="AZ87" s="71">
        <v>1.1080000000000001</v>
      </c>
      <c r="BA87" s="71">
        <v>1.1259999999999999</v>
      </c>
      <c r="BB87" s="71">
        <v>2.0150000000000001</v>
      </c>
      <c r="BC87" s="71">
        <v>1.1459999999999999</v>
      </c>
      <c r="BD87" s="71">
        <v>1.099</v>
      </c>
      <c r="BE87" s="71">
        <v>1.069</v>
      </c>
      <c r="BF87" s="71">
        <v>1.0069999999999999</v>
      </c>
      <c r="BG87" s="71">
        <v>1.145</v>
      </c>
      <c r="BH87" s="71">
        <v>2.2269999999999999</v>
      </c>
      <c r="BI87" s="71">
        <v>1.012</v>
      </c>
      <c r="BJ87" s="71">
        <v>1.0760000000000001</v>
      </c>
      <c r="BK87" s="71">
        <v>1.036</v>
      </c>
      <c r="BL87" s="71">
        <v>1.099</v>
      </c>
      <c r="BM87" s="71">
        <v>0.97060000000000002</v>
      </c>
      <c r="BN87" s="71">
        <v>1.1719999999999999</v>
      </c>
      <c r="BO87" s="71">
        <v>1.032</v>
      </c>
      <c r="BP87" s="71">
        <v>0.99180000000000001</v>
      </c>
      <c r="BQ87" s="71">
        <v>1.2010000000000001</v>
      </c>
      <c r="BR87" s="71">
        <v>1.1379999999999999</v>
      </c>
      <c r="BS87" s="71">
        <v>4.3120000000000003</v>
      </c>
      <c r="BT87" s="71">
        <v>0.83850000000000002</v>
      </c>
      <c r="BU87" s="71">
        <v>1.6020000000000001</v>
      </c>
      <c r="BV87" s="71">
        <v>0.68169999999999997</v>
      </c>
      <c r="BW87" s="71">
        <v>3.2670000000000003E-4</v>
      </c>
      <c r="BX87" s="71">
        <v>1.0569999999999999</v>
      </c>
      <c r="BY87" s="71">
        <v>1.1850000000000001</v>
      </c>
      <c r="BZ87" s="71">
        <v>1.0980000000000001</v>
      </c>
      <c r="CA87" s="71">
        <v>1.0900000000000001</v>
      </c>
      <c r="CB87" s="71">
        <v>1.0660000000000001</v>
      </c>
      <c r="CC87" s="71">
        <v>1.119</v>
      </c>
      <c r="CD87" s="71">
        <v>1.131</v>
      </c>
      <c r="CE87" s="71">
        <v>1.1319999999999999</v>
      </c>
      <c r="CF87" s="71">
        <v>0.92969999999999997</v>
      </c>
      <c r="CG87" s="71">
        <v>0.97850000000000004</v>
      </c>
      <c r="CH87" s="71">
        <v>1.1950000000000001</v>
      </c>
      <c r="CI87" s="71">
        <v>1.127</v>
      </c>
      <c r="CJ87" s="71">
        <v>1.165</v>
      </c>
      <c r="CK87" s="71">
        <v>1.1890000000000001</v>
      </c>
      <c r="CL87" s="71">
        <v>1.1459999999999999</v>
      </c>
      <c r="CM87" s="71">
        <v>1.1759999999999999</v>
      </c>
      <c r="CN87" s="71">
        <v>1.181</v>
      </c>
      <c r="CO87" s="71">
        <v>1.1379999999999999</v>
      </c>
      <c r="CP87" s="71">
        <v>1.087</v>
      </c>
      <c r="CQ87" s="71">
        <v>1.141</v>
      </c>
      <c r="CR87" s="71">
        <v>1.171</v>
      </c>
      <c r="CS87" s="71">
        <v>1.161</v>
      </c>
      <c r="CT87" s="71">
        <v>1.0529999999999999</v>
      </c>
      <c r="CU87" s="71">
        <v>1.071</v>
      </c>
      <c r="CV87" s="71">
        <v>1.08</v>
      </c>
      <c r="CW87" s="71">
        <v>1.0860000000000001</v>
      </c>
      <c r="CX87" s="71">
        <v>1.038</v>
      </c>
      <c r="CY87" s="71">
        <v>1.137</v>
      </c>
      <c r="CZ87" s="71">
        <v>1.073</v>
      </c>
      <c r="DA87" s="71">
        <v>1.1359999999999999</v>
      </c>
      <c r="DB87" s="71">
        <v>2.2210000000000001</v>
      </c>
      <c r="DC87" s="71">
        <v>3.42</v>
      </c>
      <c r="DD87" s="71">
        <v>1.1439999999999999</v>
      </c>
      <c r="DE87" s="71">
        <v>1.08</v>
      </c>
      <c r="DF87" s="71">
        <v>2.8250000000000002</v>
      </c>
      <c r="DG87" s="71">
        <v>4.5650000000000004</v>
      </c>
      <c r="DH87" s="71">
        <v>1.181</v>
      </c>
      <c r="DI87" s="71">
        <v>1.099</v>
      </c>
      <c r="DJ87" s="71">
        <v>0.93520000000000003</v>
      </c>
      <c r="DK87" s="71">
        <v>1.0640000000000001</v>
      </c>
      <c r="DL87" s="71">
        <v>1.0840000000000001</v>
      </c>
      <c r="DM87" s="71">
        <v>0.89639999999999997</v>
      </c>
      <c r="DN87" s="71">
        <v>0.85209999999999997</v>
      </c>
      <c r="DO87" s="71">
        <v>1.048</v>
      </c>
      <c r="DP87" s="71">
        <v>0.83040000000000003</v>
      </c>
      <c r="DQ87" s="71">
        <v>1.1319999999999999</v>
      </c>
      <c r="DR87" s="71">
        <v>1.129</v>
      </c>
      <c r="DS87" s="71">
        <v>1.1379999999999999</v>
      </c>
      <c r="DT87" s="71">
        <v>1.325</v>
      </c>
      <c r="DU87" s="71">
        <v>1.0720000000000001</v>
      </c>
      <c r="DV87" s="71">
        <v>1.163</v>
      </c>
      <c r="DW87" s="71">
        <v>0.40039999999999998</v>
      </c>
      <c r="DX87" s="71">
        <v>1.1459999999999999</v>
      </c>
      <c r="DY87" s="71">
        <v>2.2959999999999998</v>
      </c>
      <c r="DZ87" s="71">
        <v>1.113</v>
      </c>
      <c r="EA87" s="71">
        <v>1.145</v>
      </c>
      <c r="EB87" s="71">
        <v>1.173</v>
      </c>
      <c r="EC87" s="71">
        <v>1.101</v>
      </c>
      <c r="ED87" s="71">
        <v>1.123</v>
      </c>
      <c r="EE87" s="71">
        <v>1.0900000000000001</v>
      </c>
      <c r="EF87" s="71">
        <v>1.0149999999999999</v>
      </c>
      <c r="EG87" s="71">
        <v>2.2909999999999999</v>
      </c>
      <c r="EH87" s="71">
        <v>1.141</v>
      </c>
      <c r="EI87" s="71">
        <v>1.119</v>
      </c>
      <c r="EJ87" s="71">
        <v>0.90269999999999995</v>
      </c>
      <c r="EK87" s="71">
        <v>1.129</v>
      </c>
      <c r="EL87" s="71">
        <v>1.1870000000000001</v>
      </c>
      <c r="EM87" s="71">
        <v>1.514</v>
      </c>
      <c r="EN87" s="71">
        <v>1.048</v>
      </c>
      <c r="EO87" s="71">
        <v>1.2190000000000001</v>
      </c>
      <c r="EP87" s="71">
        <v>1.141</v>
      </c>
      <c r="EQ87" s="71">
        <v>1.167</v>
      </c>
      <c r="ER87" s="71">
        <v>1.2509999999999999</v>
      </c>
      <c r="ES87" s="71">
        <v>0.96189999999999998</v>
      </c>
      <c r="ET87" s="71">
        <v>1.1020000000000001</v>
      </c>
      <c r="EU87" s="71">
        <v>1.169</v>
      </c>
      <c r="EV87" s="71">
        <v>1.097</v>
      </c>
      <c r="EW87" s="71">
        <v>1.1619999999999999</v>
      </c>
      <c r="EX87" s="71">
        <v>1.163</v>
      </c>
      <c r="EY87" s="71">
        <v>1.228</v>
      </c>
      <c r="EZ87" s="71">
        <v>1.135</v>
      </c>
      <c r="FA87" s="71">
        <v>1.1930000000000001</v>
      </c>
      <c r="FB87" s="71">
        <v>1.119</v>
      </c>
      <c r="FC87" s="71">
        <v>1.115</v>
      </c>
      <c r="FD87" s="71">
        <v>1.1240000000000001</v>
      </c>
      <c r="FE87" s="71">
        <v>1.1080000000000001</v>
      </c>
      <c r="FF87" s="71">
        <v>1.1970000000000001</v>
      </c>
      <c r="FG87" s="71">
        <v>1.145</v>
      </c>
      <c r="FH87" s="71">
        <v>1.2949999999999999</v>
      </c>
      <c r="FI87" s="71">
        <v>1.1379999999999999</v>
      </c>
      <c r="FJ87" s="71">
        <v>1.1000000000000001</v>
      </c>
      <c r="FK87" s="71">
        <v>1.1719999999999999</v>
      </c>
      <c r="FL87" s="71">
        <v>1.079</v>
      </c>
      <c r="FM87" s="71">
        <v>1.0669999999999999</v>
      </c>
      <c r="FN87" s="71">
        <v>1.5449999999999999</v>
      </c>
      <c r="FO87" s="71">
        <v>1.0880000000000001</v>
      </c>
      <c r="FP87" s="71">
        <v>1.105</v>
      </c>
      <c r="FQ87" s="71">
        <v>0</v>
      </c>
      <c r="FR87" s="71">
        <v>1</v>
      </c>
      <c r="FS87" s="71">
        <v>0</v>
      </c>
      <c r="FT87" s="71">
        <v>0</v>
      </c>
      <c r="FU87" s="71">
        <v>0</v>
      </c>
      <c r="FV87" s="71">
        <v>0</v>
      </c>
      <c r="FW87" s="71">
        <v>0</v>
      </c>
      <c r="FX87" s="71">
        <v>0</v>
      </c>
      <c r="FY87" s="71">
        <v>0</v>
      </c>
      <c r="FZ87" s="71">
        <v>0</v>
      </c>
      <c r="GA87" s="71">
        <v>0</v>
      </c>
      <c r="GB87" s="71">
        <v>1</v>
      </c>
      <c r="GC87" s="71">
        <v>0</v>
      </c>
      <c r="GD87" s="71">
        <v>0</v>
      </c>
      <c r="GE87" s="71">
        <v>0</v>
      </c>
      <c r="GF87" s="71">
        <v>0</v>
      </c>
      <c r="GG87" s="71">
        <v>0</v>
      </c>
      <c r="GH87" s="71">
        <v>0</v>
      </c>
      <c r="GI87" s="71">
        <v>0</v>
      </c>
      <c r="GJ87" s="71">
        <v>0</v>
      </c>
      <c r="GK87" s="71">
        <v>0</v>
      </c>
      <c r="GL87" s="71">
        <v>0</v>
      </c>
      <c r="GM87" s="71">
        <v>0</v>
      </c>
      <c r="GN87" s="71">
        <v>0</v>
      </c>
      <c r="GO87" s="71">
        <v>0</v>
      </c>
      <c r="GP87" s="71">
        <v>0</v>
      </c>
      <c r="GQ87" s="71">
        <v>0</v>
      </c>
      <c r="GR87" s="71">
        <v>0</v>
      </c>
      <c r="GS87" s="71">
        <v>0</v>
      </c>
      <c r="GT87" s="71">
        <v>0</v>
      </c>
      <c r="GU87" s="71">
        <v>0</v>
      </c>
      <c r="GV87" s="71">
        <v>0</v>
      </c>
      <c r="GW87" s="71">
        <v>0</v>
      </c>
      <c r="GX87" s="71">
        <v>0</v>
      </c>
      <c r="GY87" s="71">
        <v>0</v>
      </c>
      <c r="GZ87" s="71">
        <v>0</v>
      </c>
      <c r="HA87" s="71">
        <v>0</v>
      </c>
      <c r="HB87" s="71">
        <v>0</v>
      </c>
      <c r="HC87" s="71">
        <v>0</v>
      </c>
      <c r="HD87" s="71">
        <v>0</v>
      </c>
      <c r="HE87" s="71">
        <v>0</v>
      </c>
      <c r="HF87" s="71">
        <v>1</v>
      </c>
      <c r="HG87" s="71">
        <v>0</v>
      </c>
      <c r="HH87" s="71">
        <v>0</v>
      </c>
      <c r="HI87" s="71">
        <v>0</v>
      </c>
      <c r="HJ87" s="71">
        <v>0</v>
      </c>
      <c r="HK87" s="71">
        <v>0</v>
      </c>
      <c r="HL87" s="71">
        <v>1</v>
      </c>
      <c r="HM87" s="71">
        <v>0</v>
      </c>
      <c r="HN87" s="71">
        <v>0</v>
      </c>
      <c r="HO87" s="71">
        <v>0</v>
      </c>
      <c r="HP87" s="71">
        <v>0</v>
      </c>
      <c r="HQ87" s="71">
        <v>0</v>
      </c>
      <c r="HR87" s="71">
        <v>0</v>
      </c>
      <c r="HS87" s="71">
        <v>0</v>
      </c>
      <c r="HT87" s="71">
        <v>0</v>
      </c>
      <c r="HU87" s="71">
        <v>0</v>
      </c>
      <c r="HV87" s="71">
        <v>0</v>
      </c>
      <c r="HW87" s="71">
        <v>1</v>
      </c>
      <c r="HX87" s="71">
        <v>0</v>
      </c>
      <c r="HY87" s="71">
        <v>0</v>
      </c>
      <c r="HZ87" s="71">
        <v>0</v>
      </c>
      <c r="IA87" s="71">
        <v>0</v>
      </c>
      <c r="IB87" s="71">
        <v>0</v>
      </c>
      <c r="IC87" s="71">
        <v>0</v>
      </c>
      <c r="ID87" s="71">
        <v>0</v>
      </c>
      <c r="IE87" s="71">
        <v>0</v>
      </c>
      <c r="IF87" s="71">
        <v>0</v>
      </c>
      <c r="IG87" s="71">
        <v>0</v>
      </c>
      <c r="IH87" s="71">
        <v>0</v>
      </c>
      <c r="II87" s="71">
        <v>0</v>
      </c>
      <c r="IJ87" s="71">
        <v>0</v>
      </c>
      <c r="IK87" s="71">
        <v>0</v>
      </c>
      <c r="IL87" s="71">
        <v>0</v>
      </c>
      <c r="IM87" s="71">
        <v>0</v>
      </c>
      <c r="IN87" s="71">
        <v>0</v>
      </c>
      <c r="IO87" s="71">
        <v>0</v>
      </c>
      <c r="IP87" s="71">
        <v>0</v>
      </c>
      <c r="IQ87" s="71">
        <v>0</v>
      </c>
      <c r="IR87" s="71">
        <v>0</v>
      </c>
      <c r="IS87" s="71">
        <v>0</v>
      </c>
      <c r="IT87" s="71">
        <v>0</v>
      </c>
      <c r="IU87" s="71">
        <v>0</v>
      </c>
      <c r="IV87" s="71">
        <v>0</v>
      </c>
      <c r="IW87" s="71">
        <v>0</v>
      </c>
      <c r="IX87" s="71">
        <v>0</v>
      </c>
      <c r="IY87" s="71">
        <v>0</v>
      </c>
      <c r="IZ87" s="71">
        <v>0</v>
      </c>
      <c r="JA87" s="71">
        <v>0</v>
      </c>
      <c r="JB87" s="71">
        <v>0</v>
      </c>
      <c r="JC87" s="71">
        <v>0</v>
      </c>
      <c r="JD87" s="71">
        <v>0</v>
      </c>
      <c r="JE87" s="71">
        <v>0</v>
      </c>
      <c r="JF87" s="71">
        <v>1</v>
      </c>
      <c r="JG87" s="71">
        <v>1</v>
      </c>
      <c r="JH87" s="71">
        <v>0</v>
      </c>
      <c r="JI87" s="71">
        <v>0</v>
      </c>
      <c r="JJ87" s="71">
        <v>1</v>
      </c>
      <c r="JK87" s="71">
        <v>1</v>
      </c>
      <c r="JL87" s="71">
        <v>0</v>
      </c>
      <c r="JM87" s="71">
        <v>0</v>
      </c>
      <c r="JN87" s="71">
        <v>0</v>
      </c>
      <c r="JO87" s="71">
        <v>0</v>
      </c>
      <c r="JP87" s="71">
        <v>0</v>
      </c>
      <c r="JQ87" s="71">
        <v>0</v>
      </c>
      <c r="JR87" s="71">
        <v>0</v>
      </c>
      <c r="JS87" s="71">
        <v>0</v>
      </c>
      <c r="JT87" s="71">
        <v>0</v>
      </c>
      <c r="JU87" s="71">
        <v>0</v>
      </c>
      <c r="JV87" s="71">
        <v>0</v>
      </c>
      <c r="JW87" s="71">
        <v>0</v>
      </c>
      <c r="JX87" s="71">
        <v>0</v>
      </c>
      <c r="JY87" s="71">
        <v>0</v>
      </c>
      <c r="JZ87" s="71">
        <v>0</v>
      </c>
      <c r="KA87" s="71">
        <v>0</v>
      </c>
      <c r="KB87" s="71">
        <v>0</v>
      </c>
      <c r="KC87" s="71">
        <v>1</v>
      </c>
      <c r="KD87" s="71">
        <v>0</v>
      </c>
      <c r="KE87" s="71">
        <v>0</v>
      </c>
      <c r="KF87" s="71">
        <v>0</v>
      </c>
      <c r="KG87" s="71">
        <v>0</v>
      </c>
      <c r="KH87" s="71">
        <v>0</v>
      </c>
      <c r="KI87" s="71">
        <v>0</v>
      </c>
      <c r="KJ87" s="71">
        <v>0</v>
      </c>
      <c r="KK87" s="71">
        <v>1</v>
      </c>
      <c r="KL87" s="71">
        <v>0</v>
      </c>
      <c r="KM87" s="71">
        <v>0</v>
      </c>
      <c r="KN87" s="71">
        <v>0</v>
      </c>
      <c r="KO87" s="71">
        <v>0</v>
      </c>
      <c r="KP87" s="71">
        <v>0</v>
      </c>
      <c r="KQ87" s="71">
        <v>0</v>
      </c>
      <c r="KR87" s="71">
        <v>0</v>
      </c>
      <c r="KS87" s="71">
        <v>0</v>
      </c>
      <c r="KT87" s="71">
        <v>0</v>
      </c>
      <c r="KU87" s="71">
        <v>0</v>
      </c>
      <c r="KV87" s="71">
        <v>0</v>
      </c>
      <c r="KW87" s="71">
        <v>0</v>
      </c>
      <c r="KX87" s="71">
        <v>0</v>
      </c>
      <c r="KY87" s="71">
        <v>0</v>
      </c>
      <c r="KZ87" s="71">
        <v>0</v>
      </c>
      <c r="LA87" s="71">
        <v>0</v>
      </c>
      <c r="LB87" s="71">
        <v>0</v>
      </c>
      <c r="LC87" s="71">
        <v>0</v>
      </c>
      <c r="LD87" s="71">
        <v>0</v>
      </c>
      <c r="LE87" s="71">
        <v>0</v>
      </c>
      <c r="LF87" s="71">
        <v>0</v>
      </c>
      <c r="LG87" s="71">
        <v>0</v>
      </c>
      <c r="LH87" s="71">
        <v>0</v>
      </c>
      <c r="LI87" s="71">
        <v>0</v>
      </c>
      <c r="LJ87" s="71">
        <v>0</v>
      </c>
      <c r="LK87" s="71">
        <v>0</v>
      </c>
      <c r="LL87" s="71">
        <v>0</v>
      </c>
      <c r="LM87" s="71">
        <v>0</v>
      </c>
      <c r="LN87" s="71">
        <v>0</v>
      </c>
      <c r="LO87" s="71">
        <v>0</v>
      </c>
      <c r="LP87" s="71">
        <v>0</v>
      </c>
      <c r="LQ87" s="71">
        <v>0</v>
      </c>
      <c r="LR87" s="71">
        <v>0</v>
      </c>
      <c r="LS87" s="71">
        <v>0</v>
      </c>
      <c r="LT87" s="71">
        <v>0</v>
      </c>
    </row>
    <row r="88" spans="1:332">
      <c r="A88" s="71" t="s">
        <v>50</v>
      </c>
      <c r="B88" s="71" t="s">
        <v>42</v>
      </c>
      <c r="C88" s="71">
        <v>246001</v>
      </c>
      <c r="D88" s="71" t="s">
        <v>101</v>
      </c>
      <c r="E88" s="71" t="s">
        <v>104</v>
      </c>
      <c r="F88" s="71" t="s">
        <v>2116</v>
      </c>
      <c r="G88" s="71">
        <v>32000</v>
      </c>
      <c r="H88" s="71">
        <v>278000</v>
      </c>
      <c r="I88" s="71" t="s">
        <v>75</v>
      </c>
      <c r="J88" s="71">
        <v>4.3749999999999997E-2</v>
      </c>
      <c r="K88" s="71">
        <v>0.276615</v>
      </c>
      <c r="L88" s="71" t="s">
        <v>1762</v>
      </c>
      <c r="M88" s="71">
        <v>1.018</v>
      </c>
      <c r="N88" s="71">
        <v>1.726</v>
      </c>
      <c r="O88" s="71">
        <v>1.129</v>
      </c>
      <c r="P88" s="71">
        <v>1.2350000000000001</v>
      </c>
      <c r="Q88" s="71">
        <v>1.129</v>
      </c>
      <c r="R88" s="71">
        <v>1.0489999999999999</v>
      </c>
      <c r="S88" s="71">
        <v>1.141</v>
      </c>
      <c r="T88" s="71">
        <v>1.1299999999999999</v>
      </c>
      <c r="U88" s="71">
        <v>1.048</v>
      </c>
      <c r="V88" s="71">
        <v>0.88500000000000001</v>
      </c>
      <c r="W88" s="71">
        <v>1.087</v>
      </c>
      <c r="X88" s="71">
        <v>1.1910000000000001</v>
      </c>
      <c r="Y88" s="71">
        <v>1.109</v>
      </c>
      <c r="Z88" s="71">
        <v>1.173</v>
      </c>
      <c r="AA88" s="71">
        <v>1.153</v>
      </c>
      <c r="AB88" s="71">
        <v>1.091</v>
      </c>
      <c r="AC88" s="71">
        <v>1.1000000000000001</v>
      </c>
      <c r="AD88" s="71">
        <v>1.171</v>
      </c>
      <c r="AE88" s="71">
        <v>1.1259999999999999</v>
      </c>
      <c r="AF88" s="71">
        <v>1.2030000000000001</v>
      </c>
      <c r="AG88" s="71">
        <v>1.0660000000000001</v>
      </c>
      <c r="AH88" s="71">
        <v>1.147</v>
      </c>
      <c r="AI88" s="71">
        <v>1.113</v>
      </c>
      <c r="AJ88" s="71">
        <v>1.145</v>
      </c>
      <c r="AK88" s="71">
        <v>1.206</v>
      </c>
      <c r="AL88" s="71">
        <v>1.1399999999999999</v>
      </c>
      <c r="AM88" s="71">
        <v>1.123</v>
      </c>
      <c r="AN88" s="71">
        <v>1.17</v>
      </c>
      <c r="AO88" s="71">
        <v>1.0880000000000001</v>
      </c>
      <c r="AP88" s="71">
        <v>1.171</v>
      </c>
      <c r="AQ88" s="71">
        <v>1.1319999999999999</v>
      </c>
      <c r="AR88" s="71">
        <v>1.1890000000000001</v>
      </c>
      <c r="AS88" s="71">
        <v>1.08</v>
      </c>
      <c r="AT88" s="71">
        <v>1.1299999999999999</v>
      </c>
      <c r="AU88" s="71">
        <v>1.0780000000000001</v>
      </c>
      <c r="AV88" s="71">
        <v>0.99450000000000005</v>
      </c>
      <c r="AW88" s="71">
        <v>1.268</v>
      </c>
      <c r="AX88" s="71">
        <v>1.081</v>
      </c>
      <c r="AY88" s="71">
        <v>1.0580000000000001</v>
      </c>
      <c r="AZ88" s="71">
        <v>1.1599999999999999</v>
      </c>
      <c r="BA88" s="71">
        <v>1.121</v>
      </c>
      <c r="BB88" s="71">
        <v>2.133</v>
      </c>
      <c r="BC88" s="71">
        <v>1.2370000000000001</v>
      </c>
      <c r="BD88" s="71">
        <v>1.121</v>
      </c>
      <c r="BE88" s="71">
        <v>1.08</v>
      </c>
      <c r="BF88" s="71">
        <v>1.0269999999999999</v>
      </c>
      <c r="BG88" s="71">
        <v>1.135</v>
      </c>
      <c r="BH88" s="71">
        <v>1.244</v>
      </c>
      <c r="BI88" s="71">
        <v>1.081</v>
      </c>
      <c r="BJ88" s="71">
        <v>1.17</v>
      </c>
      <c r="BK88" s="71">
        <v>1.0840000000000001</v>
      </c>
      <c r="BL88" s="71">
        <v>1.1180000000000001</v>
      </c>
      <c r="BM88" s="71">
        <v>0.98229999999999995</v>
      </c>
      <c r="BN88" s="71">
        <v>1.198</v>
      </c>
      <c r="BO88" s="71">
        <v>1.0589999999999999</v>
      </c>
      <c r="BP88" s="71">
        <v>1.095</v>
      </c>
      <c r="BQ88" s="71">
        <v>1.216</v>
      </c>
      <c r="BR88" s="71">
        <v>1.1559999999999999</v>
      </c>
      <c r="BS88" s="71">
        <v>1.127</v>
      </c>
      <c r="BT88" s="71">
        <v>0.95150000000000001</v>
      </c>
      <c r="BU88" s="71">
        <v>1.661</v>
      </c>
      <c r="BV88" s="71">
        <v>0.74690000000000001</v>
      </c>
      <c r="BW88" s="71">
        <v>3.2309999999999999E-4</v>
      </c>
      <c r="BX88" s="71">
        <v>1.0660000000000001</v>
      </c>
      <c r="BY88" s="71">
        <v>1.2210000000000001</v>
      </c>
      <c r="BZ88" s="71">
        <v>1.147</v>
      </c>
      <c r="CA88" s="71">
        <v>1.1379999999999999</v>
      </c>
      <c r="CB88" s="71">
        <v>1.161</v>
      </c>
      <c r="CC88" s="71">
        <v>1.206</v>
      </c>
      <c r="CD88" s="71">
        <v>1.159</v>
      </c>
      <c r="CE88" s="71">
        <v>1.167</v>
      </c>
      <c r="CF88" s="71">
        <v>0.97140000000000004</v>
      </c>
      <c r="CG88" s="71">
        <v>1.0509999999999999</v>
      </c>
      <c r="CH88" s="71">
        <v>1.1870000000000001</v>
      </c>
      <c r="CI88" s="71">
        <v>1.149</v>
      </c>
      <c r="CJ88" s="71">
        <v>1.2050000000000001</v>
      </c>
      <c r="CK88" s="71">
        <v>1.274</v>
      </c>
      <c r="CL88" s="71">
        <v>1.2190000000000001</v>
      </c>
      <c r="CM88" s="71">
        <v>1.2170000000000001</v>
      </c>
      <c r="CN88" s="71">
        <v>1.161</v>
      </c>
      <c r="CO88" s="71">
        <v>1.1739999999999999</v>
      </c>
      <c r="CP88" s="71">
        <v>1.1299999999999999</v>
      </c>
      <c r="CQ88" s="71">
        <v>1.179</v>
      </c>
      <c r="CR88" s="71">
        <v>1.2430000000000001</v>
      </c>
      <c r="CS88" s="71">
        <v>1.2609999999999999</v>
      </c>
      <c r="CT88" s="71">
        <v>1.085</v>
      </c>
      <c r="CU88" s="71">
        <v>1.0820000000000001</v>
      </c>
      <c r="CV88" s="71">
        <v>1.1200000000000001</v>
      </c>
      <c r="CW88" s="71">
        <v>1.1160000000000001</v>
      </c>
      <c r="CX88" s="71">
        <v>1.1659999999999999</v>
      </c>
      <c r="CY88" s="71">
        <v>1.145</v>
      </c>
      <c r="CZ88" s="71">
        <v>1.119</v>
      </c>
      <c r="DA88" s="71">
        <v>1.1639999999999999</v>
      </c>
      <c r="DB88" s="71">
        <v>2.3370000000000002</v>
      </c>
      <c r="DC88" s="71">
        <v>3.4820000000000002</v>
      </c>
      <c r="DD88" s="71">
        <v>1.165</v>
      </c>
      <c r="DE88" s="71">
        <v>1.079</v>
      </c>
      <c r="DF88" s="71">
        <v>2.39</v>
      </c>
      <c r="DG88" s="71">
        <v>1.1970000000000001</v>
      </c>
      <c r="DH88" s="71">
        <v>1.1439999999999999</v>
      </c>
      <c r="DI88" s="71">
        <v>1.149</v>
      </c>
      <c r="DJ88" s="71">
        <v>1.01</v>
      </c>
      <c r="DK88" s="71">
        <v>1.1339999999999999</v>
      </c>
      <c r="DL88" s="71">
        <v>1.127</v>
      </c>
      <c r="DM88" s="71">
        <v>0.96060000000000001</v>
      </c>
      <c r="DN88" s="71">
        <v>0.92800000000000005</v>
      </c>
      <c r="DO88" s="71">
        <v>1.0429999999999999</v>
      </c>
      <c r="DP88" s="71">
        <v>0.91639999999999999</v>
      </c>
      <c r="DQ88" s="71">
        <v>1.202</v>
      </c>
      <c r="DR88" s="71">
        <v>1.131</v>
      </c>
      <c r="DS88" s="71">
        <v>1.214</v>
      </c>
      <c r="DT88" s="71">
        <v>1.284</v>
      </c>
      <c r="DU88" s="71">
        <v>1.137</v>
      </c>
      <c r="DV88" s="71">
        <v>1.1910000000000001</v>
      </c>
      <c r="DW88" s="71">
        <v>0.42499999999999999</v>
      </c>
      <c r="DX88" s="71">
        <v>1.147</v>
      </c>
      <c r="DY88" s="71">
        <v>1.3620000000000001</v>
      </c>
      <c r="DZ88" s="71">
        <v>1.129</v>
      </c>
      <c r="EA88" s="71">
        <v>1.208</v>
      </c>
      <c r="EB88" s="71">
        <v>1.208</v>
      </c>
      <c r="EC88" s="71">
        <v>1.1579999999999999</v>
      </c>
      <c r="ED88" s="71">
        <v>1.194</v>
      </c>
      <c r="EE88" s="71">
        <v>1.222</v>
      </c>
      <c r="EF88" s="71">
        <v>1.079</v>
      </c>
      <c r="EG88" s="71">
        <v>2.3929999999999998</v>
      </c>
      <c r="EH88" s="71">
        <v>1.169</v>
      </c>
      <c r="EI88" s="71">
        <v>1.175</v>
      </c>
      <c r="EJ88" s="71">
        <v>1.022</v>
      </c>
      <c r="EK88" s="71">
        <v>1.139</v>
      </c>
      <c r="EL88" s="71">
        <v>1.226</v>
      </c>
      <c r="EM88" s="71">
        <v>2.3530000000000002</v>
      </c>
      <c r="EN88" s="71">
        <v>1.1399999999999999</v>
      </c>
      <c r="EO88" s="71">
        <v>1.2569999999999999</v>
      </c>
      <c r="EP88" s="71">
        <v>1.159</v>
      </c>
      <c r="EQ88" s="71">
        <v>1.155</v>
      </c>
      <c r="ER88" s="71">
        <v>1.2490000000000001</v>
      </c>
      <c r="ES88" s="71">
        <v>0.96130000000000004</v>
      </c>
      <c r="ET88" s="71">
        <v>1.1479999999999999</v>
      </c>
      <c r="EU88" s="71">
        <v>1.2230000000000001</v>
      </c>
      <c r="EV88" s="71">
        <v>1.139</v>
      </c>
      <c r="EW88" s="71">
        <v>1.2549999999999999</v>
      </c>
      <c r="EX88" s="71">
        <v>1.167</v>
      </c>
      <c r="EY88" s="71">
        <v>1.234</v>
      </c>
      <c r="EZ88" s="71">
        <v>1.1439999999999999</v>
      </c>
      <c r="FA88" s="71">
        <v>1.2010000000000001</v>
      </c>
      <c r="FB88" s="71">
        <v>1.123</v>
      </c>
      <c r="FC88" s="71">
        <v>1.1739999999999999</v>
      </c>
      <c r="FD88" s="71">
        <v>1.1599999999999999</v>
      </c>
      <c r="FE88" s="71">
        <v>1.1739999999999999</v>
      </c>
      <c r="FF88" s="71">
        <v>1.252</v>
      </c>
      <c r="FG88" s="71">
        <v>1.2070000000000001</v>
      </c>
      <c r="FH88" s="71">
        <v>1.224</v>
      </c>
      <c r="FI88" s="71">
        <v>1.1599999999999999</v>
      </c>
      <c r="FJ88" s="71">
        <v>1.135</v>
      </c>
      <c r="FK88" s="71">
        <v>1.21</v>
      </c>
      <c r="FL88" s="71">
        <v>1.167</v>
      </c>
      <c r="FM88" s="71">
        <v>1.131</v>
      </c>
      <c r="FN88" s="71">
        <v>2.2269999999999999</v>
      </c>
      <c r="FO88" s="71">
        <v>1.1759999999999999</v>
      </c>
      <c r="FP88" s="71">
        <v>1.2130000000000001</v>
      </c>
      <c r="FQ88" s="71">
        <v>0</v>
      </c>
      <c r="FR88" s="71">
        <v>0</v>
      </c>
      <c r="FS88" s="71">
        <v>0</v>
      </c>
      <c r="FT88" s="71">
        <v>0</v>
      </c>
      <c r="FU88" s="71">
        <v>0</v>
      </c>
      <c r="FV88" s="71">
        <v>0</v>
      </c>
      <c r="FW88" s="71">
        <v>0</v>
      </c>
      <c r="FX88" s="71">
        <v>0</v>
      </c>
      <c r="FY88" s="71">
        <v>0</v>
      </c>
      <c r="FZ88" s="71">
        <v>0</v>
      </c>
      <c r="GA88" s="71">
        <v>0</v>
      </c>
      <c r="GB88" s="71">
        <v>0</v>
      </c>
      <c r="GC88" s="71">
        <v>0</v>
      </c>
      <c r="GD88" s="71">
        <v>0</v>
      </c>
      <c r="GE88" s="71">
        <v>0</v>
      </c>
      <c r="GF88" s="71">
        <v>0</v>
      </c>
      <c r="GG88" s="71">
        <v>0</v>
      </c>
      <c r="GH88" s="71">
        <v>0</v>
      </c>
      <c r="GI88" s="71">
        <v>0</v>
      </c>
      <c r="GJ88" s="71">
        <v>0</v>
      </c>
      <c r="GK88" s="71">
        <v>0</v>
      </c>
      <c r="GL88" s="71">
        <v>0</v>
      </c>
      <c r="GM88" s="71">
        <v>0</v>
      </c>
      <c r="GN88" s="71">
        <v>0</v>
      </c>
      <c r="GO88" s="71">
        <v>0</v>
      </c>
      <c r="GP88" s="71">
        <v>0</v>
      </c>
      <c r="GQ88" s="71">
        <v>0</v>
      </c>
      <c r="GR88" s="71">
        <v>0</v>
      </c>
      <c r="GS88" s="71">
        <v>0</v>
      </c>
      <c r="GT88" s="71">
        <v>0</v>
      </c>
      <c r="GU88" s="71">
        <v>0</v>
      </c>
      <c r="GV88" s="71">
        <v>0</v>
      </c>
      <c r="GW88" s="71">
        <v>0</v>
      </c>
      <c r="GX88" s="71">
        <v>0</v>
      </c>
      <c r="GY88" s="71">
        <v>0</v>
      </c>
      <c r="GZ88" s="71">
        <v>0</v>
      </c>
      <c r="HA88" s="71">
        <v>0</v>
      </c>
      <c r="HB88" s="71">
        <v>0</v>
      </c>
      <c r="HC88" s="71">
        <v>0</v>
      </c>
      <c r="HD88" s="71">
        <v>0</v>
      </c>
      <c r="HE88" s="71">
        <v>0</v>
      </c>
      <c r="HF88" s="71">
        <v>1</v>
      </c>
      <c r="HG88" s="71">
        <v>0</v>
      </c>
      <c r="HH88" s="71">
        <v>0</v>
      </c>
      <c r="HI88" s="71">
        <v>0</v>
      </c>
      <c r="HJ88" s="71">
        <v>0</v>
      </c>
      <c r="HK88" s="71">
        <v>0</v>
      </c>
      <c r="HL88" s="71">
        <v>0</v>
      </c>
      <c r="HM88" s="71">
        <v>0</v>
      </c>
      <c r="HN88" s="71">
        <v>0</v>
      </c>
      <c r="HO88" s="71">
        <v>0</v>
      </c>
      <c r="HP88" s="71">
        <v>0</v>
      </c>
      <c r="HQ88" s="71">
        <v>0</v>
      </c>
      <c r="HR88" s="71">
        <v>0</v>
      </c>
      <c r="HS88" s="71">
        <v>0</v>
      </c>
      <c r="HT88" s="71">
        <v>0</v>
      </c>
      <c r="HU88" s="71">
        <v>0</v>
      </c>
      <c r="HV88" s="71">
        <v>0</v>
      </c>
      <c r="HW88" s="71">
        <v>0</v>
      </c>
      <c r="HX88" s="71">
        <v>0</v>
      </c>
      <c r="HY88" s="71">
        <v>0</v>
      </c>
      <c r="HZ88" s="71">
        <v>0</v>
      </c>
      <c r="IA88" s="71">
        <v>0</v>
      </c>
      <c r="IB88" s="71">
        <v>0</v>
      </c>
      <c r="IC88" s="71">
        <v>0</v>
      </c>
      <c r="ID88" s="71">
        <v>0</v>
      </c>
      <c r="IE88" s="71">
        <v>0</v>
      </c>
      <c r="IF88" s="71">
        <v>0</v>
      </c>
      <c r="IG88" s="71">
        <v>0</v>
      </c>
      <c r="IH88" s="71">
        <v>0</v>
      </c>
      <c r="II88" s="71">
        <v>0</v>
      </c>
      <c r="IJ88" s="71">
        <v>0</v>
      </c>
      <c r="IK88" s="71">
        <v>0</v>
      </c>
      <c r="IL88" s="71">
        <v>0</v>
      </c>
      <c r="IM88" s="71">
        <v>0</v>
      </c>
      <c r="IN88" s="71">
        <v>0</v>
      </c>
      <c r="IO88" s="71">
        <v>0</v>
      </c>
      <c r="IP88" s="71">
        <v>0</v>
      </c>
      <c r="IQ88" s="71">
        <v>0</v>
      </c>
      <c r="IR88" s="71">
        <v>0</v>
      </c>
      <c r="IS88" s="71">
        <v>0</v>
      </c>
      <c r="IT88" s="71">
        <v>0</v>
      </c>
      <c r="IU88" s="71">
        <v>0</v>
      </c>
      <c r="IV88" s="71">
        <v>0</v>
      </c>
      <c r="IW88" s="71">
        <v>0</v>
      </c>
      <c r="IX88" s="71">
        <v>0</v>
      </c>
      <c r="IY88" s="71">
        <v>0</v>
      </c>
      <c r="IZ88" s="71">
        <v>0</v>
      </c>
      <c r="JA88" s="71">
        <v>0</v>
      </c>
      <c r="JB88" s="71">
        <v>0</v>
      </c>
      <c r="JC88" s="71">
        <v>0</v>
      </c>
      <c r="JD88" s="71">
        <v>0</v>
      </c>
      <c r="JE88" s="71">
        <v>0</v>
      </c>
      <c r="JF88" s="71">
        <v>1</v>
      </c>
      <c r="JG88" s="71">
        <v>1</v>
      </c>
      <c r="JH88" s="71">
        <v>0</v>
      </c>
      <c r="JI88" s="71">
        <v>0</v>
      </c>
      <c r="JJ88" s="71">
        <v>1</v>
      </c>
      <c r="JK88" s="71">
        <v>0</v>
      </c>
      <c r="JL88" s="71">
        <v>0</v>
      </c>
      <c r="JM88" s="71">
        <v>0</v>
      </c>
      <c r="JN88" s="71">
        <v>0</v>
      </c>
      <c r="JO88" s="71">
        <v>0</v>
      </c>
      <c r="JP88" s="71">
        <v>0</v>
      </c>
      <c r="JQ88" s="71">
        <v>0</v>
      </c>
      <c r="JR88" s="71">
        <v>0</v>
      </c>
      <c r="JS88" s="71">
        <v>0</v>
      </c>
      <c r="JT88" s="71">
        <v>0</v>
      </c>
      <c r="JU88" s="71">
        <v>0</v>
      </c>
      <c r="JV88" s="71">
        <v>0</v>
      </c>
      <c r="JW88" s="71">
        <v>0</v>
      </c>
      <c r="JX88" s="71">
        <v>0</v>
      </c>
      <c r="JY88" s="71">
        <v>0</v>
      </c>
      <c r="JZ88" s="71">
        <v>0</v>
      </c>
      <c r="KA88" s="71">
        <v>0</v>
      </c>
      <c r="KB88" s="71">
        <v>0</v>
      </c>
      <c r="KC88" s="71">
        <v>0</v>
      </c>
      <c r="KD88" s="71">
        <v>0</v>
      </c>
      <c r="KE88" s="71">
        <v>0</v>
      </c>
      <c r="KF88" s="71">
        <v>0</v>
      </c>
      <c r="KG88" s="71">
        <v>0</v>
      </c>
      <c r="KH88" s="71">
        <v>0</v>
      </c>
      <c r="KI88" s="71">
        <v>0</v>
      </c>
      <c r="KJ88" s="71">
        <v>0</v>
      </c>
      <c r="KK88" s="71">
        <v>1</v>
      </c>
      <c r="KL88" s="71">
        <v>0</v>
      </c>
      <c r="KM88" s="71">
        <v>0</v>
      </c>
      <c r="KN88" s="71">
        <v>0</v>
      </c>
      <c r="KO88" s="71">
        <v>0</v>
      </c>
      <c r="KP88" s="71">
        <v>0</v>
      </c>
      <c r="KQ88" s="71">
        <v>1</v>
      </c>
      <c r="KR88" s="71">
        <v>0</v>
      </c>
      <c r="KS88" s="71">
        <v>0</v>
      </c>
      <c r="KT88" s="71">
        <v>0</v>
      </c>
      <c r="KU88" s="71">
        <v>0</v>
      </c>
      <c r="KV88" s="71">
        <v>0</v>
      </c>
      <c r="KW88" s="71">
        <v>0</v>
      </c>
      <c r="KX88" s="71">
        <v>0</v>
      </c>
      <c r="KY88" s="71">
        <v>0</v>
      </c>
      <c r="KZ88" s="71">
        <v>0</v>
      </c>
      <c r="LA88" s="71">
        <v>0</v>
      </c>
      <c r="LB88" s="71">
        <v>0</v>
      </c>
      <c r="LC88" s="71">
        <v>0</v>
      </c>
      <c r="LD88" s="71">
        <v>0</v>
      </c>
      <c r="LE88" s="71">
        <v>0</v>
      </c>
      <c r="LF88" s="71">
        <v>0</v>
      </c>
      <c r="LG88" s="71">
        <v>0</v>
      </c>
      <c r="LH88" s="71">
        <v>0</v>
      </c>
      <c r="LI88" s="71">
        <v>0</v>
      </c>
      <c r="LJ88" s="71">
        <v>0</v>
      </c>
      <c r="LK88" s="71">
        <v>0</v>
      </c>
      <c r="LL88" s="71">
        <v>0</v>
      </c>
      <c r="LM88" s="71">
        <v>0</v>
      </c>
      <c r="LN88" s="71">
        <v>0</v>
      </c>
      <c r="LO88" s="71">
        <v>0</v>
      </c>
      <c r="LP88" s="71">
        <v>0</v>
      </c>
      <c r="LQ88" s="71">
        <v>0</v>
      </c>
      <c r="LR88" s="71">
        <v>1</v>
      </c>
      <c r="LS88" s="71">
        <v>0</v>
      </c>
      <c r="LT88" s="71">
        <v>0</v>
      </c>
    </row>
    <row r="89" spans="1:332">
      <c r="A89" s="71" t="s">
        <v>52</v>
      </c>
      <c r="B89" s="71" t="s">
        <v>42</v>
      </c>
      <c r="C89" s="71">
        <v>274001</v>
      </c>
      <c r="D89" s="71" t="s">
        <v>101</v>
      </c>
      <c r="E89" s="71" t="s">
        <v>104</v>
      </c>
      <c r="F89" s="71" t="s">
        <v>2116</v>
      </c>
      <c r="G89" s="71">
        <v>12000</v>
      </c>
      <c r="H89" s="71">
        <v>286000</v>
      </c>
      <c r="I89" s="71" t="s">
        <v>75</v>
      </c>
      <c r="J89" s="71">
        <v>4.3749999999999997E-2</v>
      </c>
      <c r="K89" s="71">
        <v>0.276615</v>
      </c>
      <c r="L89" s="71" t="s">
        <v>1762</v>
      </c>
      <c r="M89" s="71">
        <v>1.038</v>
      </c>
      <c r="N89" s="71">
        <v>1.0880000000000001</v>
      </c>
      <c r="O89" s="71">
        <v>1.0660000000000001</v>
      </c>
      <c r="P89" s="71">
        <v>1.17</v>
      </c>
      <c r="Q89" s="71">
        <v>1.0349999999999999</v>
      </c>
      <c r="R89" s="71">
        <v>1.002</v>
      </c>
      <c r="S89" s="71">
        <v>1.0449999999999999</v>
      </c>
      <c r="T89" s="71">
        <v>1.0880000000000001</v>
      </c>
      <c r="U89" s="71">
        <v>1.038</v>
      </c>
      <c r="V89" s="71">
        <v>0.84799999999999998</v>
      </c>
      <c r="W89" s="71">
        <v>1.0489999999999999</v>
      </c>
      <c r="X89" s="71">
        <v>0.92579999999999996</v>
      </c>
      <c r="Y89" s="71">
        <v>1.1100000000000001</v>
      </c>
      <c r="Z89" s="71">
        <v>1.093</v>
      </c>
      <c r="AA89" s="71">
        <v>1.046</v>
      </c>
      <c r="AB89" s="71">
        <v>1.0680000000000001</v>
      </c>
      <c r="AC89" s="71">
        <v>1.016</v>
      </c>
      <c r="AD89" s="71">
        <v>1.1140000000000001</v>
      </c>
      <c r="AE89" s="71">
        <v>1.1339999999999999</v>
      </c>
      <c r="AF89" s="71">
        <v>1.125</v>
      </c>
      <c r="AG89" s="71">
        <v>1.0089999999999999</v>
      </c>
      <c r="AH89" s="71">
        <v>1.113</v>
      </c>
      <c r="AI89" s="71">
        <v>0.98819999999999997</v>
      </c>
      <c r="AJ89" s="71">
        <v>1.0489999999999999</v>
      </c>
      <c r="AK89" s="71">
        <v>1.121</v>
      </c>
      <c r="AL89" s="71">
        <v>1.0609999999999999</v>
      </c>
      <c r="AM89" s="71">
        <v>1.0309999999999999</v>
      </c>
      <c r="AN89" s="71">
        <v>1.169</v>
      </c>
      <c r="AO89" s="71">
        <v>1.046</v>
      </c>
      <c r="AP89" s="71">
        <v>1.1180000000000001</v>
      </c>
      <c r="AQ89" s="71">
        <v>1.0900000000000001</v>
      </c>
      <c r="AR89" s="71">
        <v>1.091</v>
      </c>
      <c r="AS89" s="71">
        <v>1.087</v>
      </c>
      <c r="AT89" s="71">
        <v>1.1120000000000001</v>
      </c>
      <c r="AU89" s="71">
        <v>1.0349999999999999</v>
      </c>
      <c r="AV89" s="71">
        <v>0.90910000000000002</v>
      </c>
      <c r="AW89" s="71">
        <v>1.238</v>
      </c>
      <c r="AX89" s="71">
        <v>1.0680000000000001</v>
      </c>
      <c r="AY89" s="71">
        <v>1.044</v>
      </c>
      <c r="AZ89" s="71">
        <v>1.0649999999999999</v>
      </c>
      <c r="BA89" s="71">
        <v>1.091</v>
      </c>
      <c r="BB89" s="71">
        <v>2.081</v>
      </c>
      <c r="BC89" s="71">
        <v>1.1259999999999999</v>
      </c>
      <c r="BD89" s="71">
        <v>1.0960000000000001</v>
      </c>
      <c r="BE89" s="71">
        <v>1.01</v>
      </c>
      <c r="BF89" s="71">
        <v>0.99299999999999999</v>
      </c>
      <c r="BG89" s="71">
        <v>1.641</v>
      </c>
      <c r="BH89" s="71">
        <v>1.0529999999999999</v>
      </c>
      <c r="BI89" s="71">
        <v>1.0269999999999999</v>
      </c>
      <c r="BJ89" s="71">
        <v>1.1180000000000001</v>
      </c>
      <c r="BK89" s="71">
        <v>1.018</v>
      </c>
      <c r="BL89" s="71">
        <v>1.0840000000000001</v>
      </c>
      <c r="BM89" s="71">
        <v>0.96220000000000006</v>
      </c>
      <c r="BN89" s="71">
        <v>1.171</v>
      </c>
      <c r="BO89" s="71">
        <v>1.0089999999999999</v>
      </c>
      <c r="BP89" s="71">
        <v>0.99209999999999998</v>
      </c>
      <c r="BQ89" s="71">
        <v>1.1830000000000001</v>
      </c>
      <c r="BR89" s="71">
        <v>1.0609999999999999</v>
      </c>
      <c r="BS89" s="71">
        <v>0.97840000000000005</v>
      </c>
      <c r="BT89" s="71">
        <v>0.9718</v>
      </c>
      <c r="BU89" s="71">
        <v>1.5369999999999999</v>
      </c>
      <c r="BV89" s="71">
        <v>3.9510000000000001</v>
      </c>
      <c r="BW89" s="71">
        <v>3.1839999999999999E-4</v>
      </c>
      <c r="BX89" s="71">
        <v>1.0509999999999999</v>
      </c>
      <c r="BY89" s="71">
        <v>1.169</v>
      </c>
      <c r="BZ89" s="71">
        <v>1.091</v>
      </c>
      <c r="CA89" s="71">
        <v>1.0860000000000001</v>
      </c>
      <c r="CB89" s="71">
        <v>1.135</v>
      </c>
      <c r="CC89" s="71">
        <v>1.175</v>
      </c>
      <c r="CD89" s="71">
        <v>1.1259999999999999</v>
      </c>
      <c r="CE89" s="71">
        <v>1.0860000000000001</v>
      </c>
      <c r="CF89" s="71">
        <v>1.016</v>
      </c>
      <c r="CG89" s="71">
        <v>1.0389999999999999</v>
      </c>
      <c r="CH89" s="71">
        <v>1.17</v>
      </c>
      <c r="CI89" s="71">
        <v>1.1160000000000001</v>
      </c>
      <c r="CJ89" s="71">
        <v>1.151</v>
      </c>
      <c r="CK89" s="71">
        <v>1.286</v>
      </c>
      <c r="CL89" s="71">
        <v>1.1180000000000001</v>
      </c>
      <c r="CM89" s="71">
        <v>1.19</v>
      </c>
      <c r="CN89" s="71">
        <v>1.1459999999999999</v>
      </c>
      <c r="CO89" s="71">
        <v>1.1120000000000001</v>
      </c>
      <c r="CP89" s="71">
        <v>1.1259999999999999</v>
      </c>
      <c r="CQ89" s="71">
        <v>1.155</v>
      </c>
      <c r="CR89" s="71">
        <v>1.165</v>
      </c>
      <c r="CS89" s="71">
        <v>1.2270000000000001</v>
      </c>
      <c r="CT89" s="71">
        <v>1.04</v>
      </c>
      <c r="CU89" s="71">
        <v>1.073</v>
      </c>
      <c r="CV89" s="71">
        <v>1.087</v>
      </c>
      <c r="CW89" s="71">
        <v>1.093</v>
      </c>
      <c r="CX89" s="71">
        <v>1.1080000000000001</v>
      </c>
      <c r="CY89" s="71">
        <v>1.147</v>
      </c>
      <c r="CZ89" s="71">
        <v>1.1479999999999999</v>
      </c>
      <c r="DA89" s="71">
        <v>1.1539999999999999</v>
      </c>
      <c r="DB89" s="71">
        <v>2.1850000000000001</v>
      </c>
      <c r="DC89" s="71">
        <v>3.3410000000000002</v>
      </c>
      <c r="DD89" s="71">
        <v>1.0680000000000001</v>
      </c>
      <c r="DE89" s="71">
        <v>1.054</v>
      </c>
      <c r="DF89" s="71">
        <v>2.0739999999999998</v>
      </c>
      <c r="DG89" s="71">
        <v>1.0620000000000001</v>
      </c>
      <c r="DH89" s="71">
        <v>1.089</v>
      </c>
      <c r="DI89" s="71">
        <v>1.0900000000000001</v>
      </c>
      <c r="DJ89" s="71">
        <v>1.0860000000000001</v>
      </c>
      <c r="DK89" s="71">
        <v>1.069</v>
      </c>
      <c r="DL89" s="71">
        <v>1.1299999999999999</v>
      </c>
      <c r="DM89" s="71">
        <v>1.048</v>
      </c>
      <c r="DN89" s="71">
        <v>0.9446</v>
      </c>
      <c r="DO89" s="71">
        <v>1.0820000000000001</v>
      </c>
      <c r="DP89" s="71">
        <v>0.90920000000000001</v>
      </c>
      <c r="DQ89" s="71">
        <v>1.2529999999999999</v>
      </c>
      <c r="DR89" s="71">
        <v>1.071</v>
      </c>
      <c r="DS89" s="71">
        <v>5.2270000000000003</v>
      </c>
      <c r="DT89" s="71">
        <v>1.1919999999999999</v>
      </c>
      <c r="DU89" s="71">
        <v>1.097</v>
      </c>
      <c r="DV89" s="71">
        <v>1.107</v>
      </c>
      <c r="DW89" s="71">
        <v>0.48010000000000003</v>
      </c>
      <c r="DX89" s="71">
        <v>1.089</v>
      </c>
      <c r="DY89" s="71">
        <v>1.0449999999999999</v>
      </c>
      <c r="DZ89" s="71">
        <v>1.1259999999999999</v>
      </c>
      <c r="EA89" s="71">
        <v>1.216</v>
      </c>
      <c r="EB89" s="71">
        <v>1.145</v>
      </c>
      <c r="EC89" s="71">
        <v>1.052</v>
      </c>
      <c r="ED89" s="71">
        <v>1.145</v>
      </c>
      <c r="EE89" s="71">
        <v>1.153</v>
      </c>
      <c r="EF89" s="71">
        <v>1.0569999999999999</v>
      </c>
      <c r="EG89" s="71">
        <v>2.234</v>
      </c>
      <c r="EH89" s="71">
        <v>1.121</v>
      </c>
      <c r="EI89" s="71">
        <v>1.0880000000000001</v>
      </c>
      <c r="EJ89" s="71">
        <v>1.026</v>
      </c>
      <c r="EK89" s="71">
        <v>1.077</v>
      </c>
      <c r="EL89" s="71">
        <v>1.214</v>
      </c>
      <c r="EM89" s="71">
        <v>1.294</v>
      </c>
      <c r="EN89" s="71">
        <v>1.089</v>
      </c>
      <c r="EO89" s="71">
        <v>1.2030000000000001</v>
      </c>
      <c r="EP89" s="71">
        <v>1.089</v>
      </c>
      <c r="EQ89" s="71">
        <v>1.1140000000000001</v>
      </c>
      <c r="ER89" s="71">
        <v>1.214</v>
      </c>
      <c r="ES89" s="71">
        <v>0.99960000000000004</v>
      </c>
      <c r="ET89" s="71">
        <v>1.107</v>
      </c>
      <c r="EU89" s="71">
        <v>1.1739999999999999</v>
      </c>
      <c r="EV89" s="71">
        <v>1.054</v>
      </c>
      <c r="EW89" s="71">
        <v>1.41</v>
      </c>
      <c r="EX89" s="71">
        <v>1.127</v>
      </c>
      <c r="EY89" s="71">
        <v>1.1419999999999999</v>
      </c>
      <c r="EZ89" s="71">
        <v>1.143</v>
      </c>
      <c r="FA89" s="71">
        <v>1.1459999999999999</v>
      </c>
      <c r="FB89" s="71">
        <v>1.0580000000000001</v>
      </c>
      <c r="FC89" s="71">
        <v>1.1040000000000001</v>
      </c>
      <c r="FD89" s="71">
        <v>1.091</v>
      </c>
      <c r="FE89" s="71">
        <v>1.149</v>
      </c>
      <c r="FF89" s="71">
        <v>1.232</v>
      </c>
      <c r="FG89" s="71">
        <v>1.1619999999999999</v>
      </c>
      <c r="FH89" s="71">
        <v>1.2</v>
      </c>
      <c r="FI89" s="71">
        <v>1.1379999999999999</v>
      </c>
      <c r="FJ89" s="71">
        <v>1.1080000000000001</v>
      </c>
      <c r="FK89" s="71">
        <v>1.1279999999999999</v>
      </c>
      <c r="FL89" s="71">
        <v>1.131</v>
      </c>
      <c r="FM89" s="71">
        <v>1.0549999999999999</v>
      </c>
      <c r="FN89" s="71">
        <v>1.171</v>
      </c>
      <c r="FO89" s="71">
        <v>1.121</v>
      </c>
      <c r="FP89" s="71">
        <v>1.155</v>
      </c>
      <c r="FQ89" s="71">
        <v>0</v>
      </c>
      <c r="FR89" s="71">
        <v>0</v>
      </c>
      <c r="FS89" s="71">
        <v>0</v>
      </c>
      <c r="FT89" s="71">
        <v>0</v>
      </c>
      <c r="FU89" s="71">
        <v>0</v>
      </c>
      <c r="FV89" s="71">
        <v>0</v>
      </c>
      <c r="FW89" s="71">
        <v>0</v>
      </c>
      <c r="FX89" s="71">
        <v>0</v>
      </c>
      <c r="FY89" s="71">
        <v>0</v>
      </c>
      <c r="FZ89" s="71">
        <v>0</v>
      </c>
      <c r="GA89" s="71">
        <v>0</v>
      </c>
      <c r="GB89" s="71">
        <v>0</v>
      </c>
      <c r="GC89" s="71">
        <v>0</v>
      </c>
      <c r="GD89" s="71">
        <v>0</v>
      </c>
      <c r="GE89" s="71">
        <v>0</v>
      </c>
      <c r="GF89" s="71">
        <v>0</v>
      </c>
      <c r="GG89" s="71">
        <v>0</v>
      </c>
      <c r="GH89" s="71">
        <v>0</v>
      </c>
      <c r="GI89" s="71">
        <v>0</v>
      </c>
      <c r="GJ89" s="71">
        <v>0</v>
      </c>
      <c r="GK89" s="71">
        <v>0</v>
      </c>
      <c r="GL89" s="71">
        <v>0</v>
      </c>
      <c r="GM89" s="71">
        <v>0</v>
      </c>
      <c r="GN89" s="71">
        <v>0</v>
      </c>
      <c r="GO89" s="71">
        <v>0</v>
      </c>
      <c r="GP89" s="71">
        <v>0</v>
      </c>
      <c r="GQ89" s="71">
        <v>0</v>
      </c>
      <c r="GR89" s="71">
        <v>0</v>
      </c>
      <c r="GS89" s="71">
        <v>0</v>
      </c>
      <c r="GT89" s="71">
        <v>0</v>
      </c>
      <c r="GU89" s="71">
        <v>0</v>
      </c>
      <c r="GV89" s="71">
        <v>0</v>
      </c>
      <c r="GW89" s="71">
        <v>0</v>
      </c>
      <c r="GX89" s="71">
        <v>0</v>
      </c>
      <c r="GY89" s="71">
        <v>0</v>
      </c>
      <c r="GZ89" s="71">
        <v>0</v>
      </c>
      <c r="HA89" s="71">
        <v>0</v>
      </c>
      <c r="HB89" s="71">
        <v>0</v>
      </c>
      <c r="HC89" s="71">
        <v>0</v>
      </c>
      <c r="HD89" s="71">
        <v>0</v>
      </c>
      <c r="HE89" s="71">
        <v>0</v>
      </c>
      <c r="HF89" s="71">
        <v>1</v>
      </c>
      <c r="HG89" s="71">
        <v>0</v>
      </c>
      <c r="HH89" s="71">
        <v>0</v>
      </c>
      <c r="HI89" s="71">
        <v>0</v>
      </c>
      <c r="HJ89" s="71">
        <v>0</v>
      </c>
      <c r="HK89" s="71">
        <v>0</v>
      </c>
      <c r="HL89" s="71">
        <v>0</v>
      </c>
      <c r="HM89" s="71">
        <v>0</v>
      </c>
      <c r="HN89" s="71">
        <v>0</v>
      </c>
      <c r="HO89" s="71">
        <v>0</v>
      </c>
      <c r="HP89" s="71">
        <v>0</v>
      </c>
      <c r="HQ89" s="71">
        <v>0</v>
      </c>
      <c r="HR89" s="71">
        <v>0</v>
      </c>
      <c r="HS89" s="71">
        <v>0</v>
      </c>
      <c r="HT89" s="71">
        <v>0</v>
      </c>
      <c r="HU89" s="71">
        <v>0</v>
      </c>
      <c r="HV89" s="71">
        <v>0</v>
      </c>
      <c r="HW89" s="71">
        <v>0</v>
      </c>
      <c r="HX89" s="71">
        <v>0</v>
      </c>
      <c r="HY89" s="71">
        <v>0</v>
      </c>
      <c r="HZ89" s="71">
        <v>1</v>
      </c>
      <c r="IA89" s="71">
        <v>0</v>
      </c>
      <c r="IB89" s="71">
        <v>0</v>
      </c>
      <c r="IC89" s="71">
        <v>0</v>
      </c>
      <c r="ID89" s="71">
        <v>0</v>
      </c>
      <c r="IE89" s="71">
        <v>0</v>
      </c>
      <c r="IF89" s="71">
        <v>0</v>
      </c>
      <c r="IG89" s="71">
        <v>0</v>
      </c>
      <c r="IH89" s="71">
        <v>0</v>
      </c>
      <c r="II89" s="71">
        <v>0</v>
      </c>
      <c r="IJ89" s="71">
        <v>0</v>
      </c>
      <c r="IK89" s="71">
        <v>0</v>
      </c>
      <c r="IL89" s="71">
        <v>0</v>
      </c>
      <c r="IM89" s="71">
        <v>0</v>
      </c>
      <c r="IN89" s="71">
        <v>0</v>
      </c>
      <c r="IO89" s="71">
        <v>0</v>
      </c>
      <c r="IP89" s="71">
        <v>0</v>
      </c>
      <c r="IQ89" s="71">
        <v>0</v>
      </c>
      <c r="IR89" s="71">
        <v>0</v>
      </c>
      <c r="IS89" s="71">
        <v>0</v>
      </c>
      <c r="IT89" s="71">
        <v>0</v>
      </c>
      <c r="IU89" s="71">
        <v>0</v>
      </c>
      <c r="IV89" s="71">
        <v>0</v>
      </c>
      <c r="IW89" s="71">
        <v>0</v>
      </c>
      <c r="IX89" s="71">
        <v>0</v>
      </c>
      <c r="IY89" s="71">
        <v>0</v>
      </c>
      <c r="IZ89" s="71">
        <v>0</v>
      </c>
      <c r="JA89" s="71">
        <v>0</v>
      </c>
      <c r="JB89" s="71">
        <v>0</v>
      </c>
      <c r="JC89" s="71">
        <v>0</v>
      </c>
      <c r="JD89" s="71">
        <v>0</v>
      </c>
      <c r="JE89" s="71">
        <v>0</v>
      </c>
      <c r="JF89" s="71">
        <v>1</v>
      </c>
      <c r="JG89" s="71">
        <v>1</v>
      </c>
      <c r="JH89" s="71">
        <v>0</v>
      </c>
      <c r="JI89" s="71">
        <v>0</v>
      </c>
      <c r="JJ89" s="71">
        <v>1</v>
      </c>
      <c r="JK89" s="71">
        <v>0</v>
      </c>
      <c r="JL89" s="71">
        <v>0</v>
      </c>
      <c r="JM89" s="71">
        <v>0</v>
      </c>
      <c r="JN89" s="71">
        <v>0</v>
      </c>
      <c r="JO89" s="71">
        <v>0</v>
      </c>
      <c r="JP89" s="71">
        <v>0</v>
      </c>
      <c r="JQ89" s="71">
        <v>0</v>
      </c>
      <c r="JR89" s="71">
        <v>0</v>
      </c>
      <c r="JS89" s="71">
        <v>0</v>
      </c>
      <c r="JT89" s="71">
        <v>0</v>
      </c>
      <c r="JU89" s="71">
        <v>0</v>
      </c>
      <c r="JV89" s="71">
        <v>0</v>
      </c>
      <c r="JW89" s="71">
        <v>1</v>
      </c>
      <c r="JX89" s="71">
        <v>0</v>
      </c>
      <c r="JY89" s="71">
        <v>0</v>
      </c>
      <c r="JZ89" s="71">
        <v>0</v>
      </c>
      <c r="KA89" s="71">
        <v>0</v>
      </c>
      <c r="KB89" s="71">
        <v>0</v>
      </c>
      <c r="KC89" s="71">
        <v>0</v>
      </c>
      <c r="KD89" s="71">
        <v>0</v>
      </c>
      <c r="KE89" s="71">
        <v>0</v>
      </c>
      <c r="KF89" s="71">
        <v>0</v>
      </c>
      <c r="KG89" s="71">
        <v>0</v>
      </c>
      <c r="KH89" s="71">
        <v>0</v>
      </c>
      <c r="KI89" s="71">
        <v>0</v>
      </c>
      <c r="KJ89" s="71">
        <v>0</v>
      </c>
      <c r="KK89" s="71">
        <v>1</v>
      </c>
      <c r="KL89" s="71">
        <v>0</v>
      </c>
      <c r="KM89" s="71">
        <v>0</v>
      </c>
      <c r="KN89" s="71">
        <v>0</v>
      </c>
      <c r="KO89" s="71">
        <v>0</v>
      </c>
      <c r="KP89" s="71">
        <v>0</v>
      </c>
      <c r="KQ89" s="71">
        <v>0</v>
      </c>
      <c r="KR89" s="71">
        <v>0</v>
      </c>
      <c r="KS89" s="71">
        <v>0</v>
      </c>
      <c r="KT89" s="71">
        <v>0</v>
      </c>
      <c r="KU89" s="71">
        <v>0</v>
      </c>
      <c r="KV89" s="71">
        <v>0</v>
      </c>
      <c r="KW89" s="71">
        <v>0</v>
      </c>
      <c r="KX89" s="71">
        <v>0</v>
      </c>
      <c r="KY89" s="71">
        <v>0</v>
      </c>
      <c r="KZ89" s="71">
        <v>0</v>
      </c>
      <c r="LA89" s="71">
        <v>0</v>
      </c>
      <c r="LB89" s="71">
        <v>0</v>
      </c>
      <c r="LC89" s="71">
        <v>0</v>
      </c>
      <c r="LD89" s="71">
        <v>0</v>
      </c>
      <c r="LE89" s="71">
        <v>0</v>
      </c>
      <c r="LF89" s="71">
        <v>0</v>
      </c>
      <c r="LG89" s="71">
        <v>0</v>
      </c>
      <c r="LH89" s="71">
        <v>0</v>
      </c>
      <c r="LI89" s="71">
        <v>0</v>
      </c>
      <c r="LJ89" s="71">
        <v>0</v>
      </c>
      <c r="LK89" s="71">
        <v>0</v>
      </c>
      <c r="LL89" s="71">
        <v>0</v>
      </c>
      <c r="LM89" s="71">
        <v>0</v>
      </c>
      <c r="LN89" s="71">
        <v>0</v>
      </c>
      <c r="LO89" s="71">
        <v>0</v>
      </c>
      <c r="LP89" s="71">
        <v>0</v>
      </c>
      <c r="LQ89" s="71">
        <v>0</v>
      </c>
      <c r="LR89" s="71">
        <v>0</v>
      </c>
      <c r="LS89" s="71">
        <v>0</v>
      </c>
      <c r="LT89" s="71">
        <v>0</v>
      </c>
    </row>
    <row r="90" spans="1:332">
      <c r="A90" s="71" t="s">
        <v>54</v>
      </c>
      <c r="B90" s="71" t="s">
        <v>42</v>
      </c>
      <c r="C90" s="71">
        <v>275493</v>
      </c>
      <c r="D90" s="71" t="s">
        <v>101</v>
      </c>
      <c r="E90" s="71" t="s">
        <v>104</v>
      </c>
      <c r="F90" s="71" t="s">
        <v>2117</v>
      </c>
      <c r="G90" s="71">
        <v>9261</v>
      </c>
      <c r="H90" s="71">
        <v>284754</v>
      </c>
      <c r="I90" s="71" t="s">
        <v>42</v>
      </c>
      <c r="J90" s="71">
        <v>0.05</v>
      </c>
      <c r="K90" s="71">
        <v>0.27643800000000002</v>
      </c>
      <c r="L90" s="71" t="s">
        <v>1765</v>
      </c>
      <c r="M90" s="71">
        <v>1.042</v>
      </c>
      <c r="N90" s="71">
        <v>1.1870000000000001</v>
      </c>
      <c r="O90" s="71">
        <v>1.1919999999999999</v>
      </c>
      <c r="P90" s="71">
        <v>1.228</v>
      </c>
      <c r="Q90" s="71">
        <v>1.083</v>
      </c>
      <c r="R90" s="71">
        <v>1.036</v>
      </c>
      <c r="S90" s="71">
        <v>1.081</v>
      </c>
      <c r="T90" s="71">
        <v>1.1539999999999999</v>
      </c>
      <c r="U90" s="71">
        <v>1.107</v>
      </c>
      <c r="V90" s="71">
        <v>0.91520000000000001</v>
      </c>
      <c r="W90" s="71">
        <v>1.1060000000000001</v>
      </c>
      <c r="X90" s="71">
        <v>0.9819</v>
      </c>
      <c r="Y90" s="71">
        <v>1.179</v>
      </c>
      <c r="Z90" s="71">
        <v>1.177</v>
      </c>
      <c r="AA90" s="71">
        <v>1.1299999999999999</v>
      </c>
      <c r="AB90" s="71">
        <v>1.1060000000000001</v>
      </c>
      <c r="AC90" s="71">
        <v>1.052</v>
      </c>
      <c r="AD90" s="71">
        <v>1.159</v>
      </c>
      <c r="AE90" s="71">
        <v>1.2230000000000001</v>
      </c>
      <c r="AF90" s="71">
        <v>1.1719999999999999</v>
      </c>
      <c r="AG90" s="71">
        <v>1.04</v>
      </c>
      <c r="AH90" s="71">
        <v>1.1950000000000001</v>
      </c>
      <c r="AI90" s="71">
        <v>1.0589999999999999</v>
      </c>
      <c r="AJ90" s="71">
        <v>1.109</v>
      </c>
      <c r="AK90" s="71">
        <v>1.145</v>
      </c>
      <c r="AL90" s="71">
        <v>1.1359999999999999</v>
      </c>
      <c r="AM90" s="71">
        <v>1.091</v>
      </c>
      <c r="AN90" s="71">
        <v>1.232</v>
      </c>
      <c r="AO90" s="71">
        <v>1.07</v>
      </c>
      <c r="AP90" s="71">
        <v>1.1779999999999999</v>
      </c>
      <c r="AQ90" s="71">
        <v>1.1779999999999999</v>
      </c>
      <c r="AR90" s="71">
        <v>1.105</v>
      </c>
      <c r="AS90" s="71">
        <v>1.1140000000000001</v>
      </c>
      <c r="AT90" s="71">
        <v>1.1819999999999999</v>
      </c>
      <c r="AU90" s="71">
        <v>1.0589999999999999</v>
      </c>
      <c r="AV90" s="71">
        <v>0.97109999999999996</v>
      </c>
      <c r="AW90" s="71">
        <v>1.29</v>
      </c>
      <c r="AX90" s="71">
        <v>1.0820000000000001</v>
      </c>
      <c r="AY90" s="71">
        <v>1.131</v>
      </c>
      <c r="AZ90" s="71">
        <v>1.0860000000000001</v>
      </c>
      <c r="BA90" s="71">
        <v>1.135</v>
      </c>
      <c r="BB90" s="71">
        <v>2.125</v>
      </c>
      <c r="BC90" s="71">
        <v>1.1950000000000001</v>
      </c>
      <c r="BD90" s="71">
        <v>1.1439999999999999</v>
      </c>
      <c r="BE90" s="71">
        <v>1.0549999999999999</v>
      </c>
      <c r="BF90" s="71">
        <v>1.016</v>
      </c>
      <c r="BG90" s="71">
        <v>1.9219999999999999</v>
      </c>
      <c r="BH90" s="71">
        <v>1.093</v>
      </c>
      <c r="BI90" s="71">
        <v>1.0660000000000001</v>
      </c>
      <c r="BJ90" s="71">
        <v>1.234</v>
      </c>
      <c r="BK90" s="71">
        <v>1.0780000000000001</v>
      </c>
      <c r="BL90" s="71">
        <v>1.2170000000000001</v>
      </c>
      <c r="BM90" s="71">
        <v>0.95830000000000004</v>
      </c>
      <c r="BN90" s="71">
        <v>1.262</v>
      </c>
      <c r="BO90" s="71">
        <v>1.022</v>
      </c>
      <c r="BP90" s="71">
        <v>1.06</v>
      </c>
      <c r="BQ90" s="71">
        <v>1.262</v>
      </c>
      <c r="BR90" s="71">
        <v>1.167</v>
      </c>
      <c r="BS90" s="71">
        <v>1.0089999999999999</v>
      </c>
      <c r="BT90" s="71">
        <v>1.0209999999999999</v>
      </c>
      <c r="BU90" s="71">
        <v>1.5780000000000001</v>
      </c>
      <c r="BV90" s="71">
        <v>4.2060000000000004</v>
      </c>
      <c r="BW90" s="71">
        <v>3.2360000000000001E-4</v>
      </c>
      <c r="BX90" s="71">
        <v>1.1060000000000001</v>
      </c>
      <c r="BY90" s="71">
        <v>1.27</v>
      </c>
      <c r="BZ90" s="71">
        <v>1.107</v>
      </c>
      <c r="CA90" s="71">
        <v>1.135</v>
      </c>
      <c r="CB90" s="71">
        <v>1.1819999999999999</v>
      </c>
      <c r="CC90" s="71">
        <v>1.254</v>
      </c>
      <c r="CD90" s="71">
        <v>1.1599999999999999</v>
      </c>
      <c r="CE90" s="71">
        <v>1.1639999999999999</v>
      </c>
      <c r="CF90" s="71">
        <v>1.0620000000000001</v>
      </c>
      <c r="CG90" s="71">
        <v>1.1000000000000001</v>
      </c>
      <c r="CH90" s="71">
        <v>1.2689999999999999</v>
      </c>
      <c r="CI90" s="71">
        <v>1.1479999999999999</v>
      </c>
      <c r="CJ90" s="71">
        <v>1.22</v>
      </c>
      <c r="CK90" s="71">
        <v>1.363</v>
      </c>
      <c r="CL90" s="71">
        <v>1.1519999999999999</v>
      </c>
      <c r="CM90" s="71">
        <v>1.26</v>
      </c>
      <c r="CN90" s="71">
        <v>1.1850000000000001</v>
      </c>
      <c r="CO90" s="71">
        <v>1.22</v>
      </c>
      <c r="CP90" s="71">
        <v>1.1859999999999999</v>
      </c>
      <c r="CQ90" s="71">
        <v>1.24</v>
      </c>
      <c r="CR90" s="71">
        <v>1.2629999999999999</v>
      </c>
      <c r="CS90" s="71">
        <v>1.331</v>
      </c>
      <c r="CT90" s="71">
        <v>1.169</v>
      </c>
      <c r="CU90" s="71">
        <v>1.236</v>
      </c>
      <c r="CV90" s="71">
        <v>1.1419999999999999</v>
      </c>
      <c r="CW90" s="71">
        <v>1.161</v>
      </c>
      <c r="CX90" s="71">
        <v>1.145</v>
      </c>
      <c r="CY90" s="71">
        <v>1.1910000000000001</v>
      </c>
      <c r="CZ90" s="71">
        <v>1.228</v>
      </c>
      <c r="DA90" s="71">
        <v>1.2509999999999999</v>
      </c>
      <c r="DB90" s="71">
        <v>2.3180000000000001</v>
      </c>
      <c r="DC90" s="71">
        <v>3.4769999999999999</v>
      </c>
      <c r="DD90" s="71">
        <v>1.1579999999999999</v>
      </c>
      <c r="DE90" s="71">
        <v>1.085</v>
      </c>
      <c r="DF90" s="71">
        <v>2.145</v>
      </c>
      <c r="DG90" s="71">
        <v>1.083</v>
      </c>
      <c r="DH90" s="71">
        <v>1.1220000000000001</v>
      </c>
      <c r="DI90" s="71">
        <v>1.1619999999999999</v>
      </c>
      <c r="DJ90" s="71">
        <v>1.0569999999999999</v>
      </c>
      <c r="DK90" s="71">
        <v>1.143</v>
      </c>
      <c r="DL90" s="71">
        <v>1.1839999999999999</v>
      </c>
      <c r="DM90" s="71">
        <v>1.048</v>
      </c>
      <c r="DN90" s="71">
        <v>0.91710000000000003</v>
      </c>
      <c r="DO90" s="71">
        <v>1.1399999999999999</v>
      </c>
      <c r="DP90" s="71">
        <v>0.90059999999999996</v>
      </c>
      <c r="DQ90" s="71">
        <v>1.321</v>
      </c>
      <c r="DR90" s="71">
        <v>1.1850000000000001</v>
      </c>
      <c r="DS90" s="71">
        <v>5.7709999999999999</v>
      </c>
      <c r="DT90" s="71">
        <v>1.28</v>
      </c>
      <c r="DU90" s="71">
        <v>1.155</v>
      </c>
      <c r="DV90" s="71">
        <v>1.163</v>
      </c>
      <c r="DW90" s="71">
        <v>0.47720000000000001</v>
      </c>
      <c r="DX90" s="71">
        <v>1.1990000000000001</v>
      </c>
      <c r="DY90" s="71">
        <v>1.125</v>
      </c>
      <c r="DZ90" s="71">
        <v>1.1539999999999999</v>
      </c>
      <c r="EA90" s="71">
        <v>1.302</v>
      </c>
      <c r="EB90" s="71">
        <v>1.1919999999999999</v>
      </c>
      <c r="EC90" s="71">
        <v>1.1220000000000001</v>
      </c>
      <c r="ED90" s="71">
        <v>1.1990000000000001</v>
      </c>
      <c r="EE90" s="71">
        <v>1.246</v>
      </c>
      <c r="EF90" s="71">
        <v>1.089</v>
      </c>
      <c r="EG90" s="71">
        <v>2.4249999999999998</v>
      </c>
      <c r="EH90" s="71">
        <v>1.1779999999999999</v>
      </c>
      <c r="EI90" s="71">
        <v>1.157</v>
      </c>
      <c r="EJ90" s="71">
        <v>1.04</v>
      </c>
      <c r="EK90" s="71">
        <v>1.129</v>
      </c>
      <c r="EL90" s="71">
        <v>1.268</v>
      </c>
      <c r="EM90" s="71">
        <v>1.3109999999999999</v>
      </c>
      <c r="EN90" s="71">
        <v>1.175</v>
      </c>
      <c r="EO90" s="71">
        <v>1.3009999999999999</v>
      </c>
      <c r="EP90" s="71">
        <v>1.135</v>
      </c>
      <c r="EQ90" s="71">
        <v>1.1859999999999999</v>
      </c>
      <c r="ER90" s="71">
        <v>1.387</v>
      </c>
      <c r="ES90" s="71">
        <v>0.99580000000000002</v>
      </c>
      <c r="ET90" s="71">
        <v>1.167</v>
      </c>
      <c r="EU90" s="71">
        <v>1.2050000000000001</v>
      </c>
      <c r="EV90" s="71">
        <v>1.111</v>
      </c>
      <c r="EW90" s="71">
        <v>1.458</v>
      </c>
      <c r="EX90" s="71">
        <v>1.161</v>
      </c>
      <c r="EY90" s="71">
        <v>1.2430000000000001</v>
      </c>
      <c r="EZ90" s="71">
        <v>1.17</v>
      </c>
      <c r="FA90" s="71">
        <v>1.254</v>
      </c>
      <c r="FB90" s="71">
        <v>1.127</v>
      </c>
      <c r="FC90" s="71">
        <v>1.1599999999999999</v>
      </c>
      <c r="FD90" s="71">
        <v>1.1399999999999999</v>
      </c>
      <c r="FE90" s="71">
        <v>1.2010000000000001</v>
      </c>
      <c r="FF90" s="71">
        <v>1.2949999999999999</v>
      </c>
      <c r="FG90" s="71">
        <v>1.2470000000000001</v>
      </c>
      <c r="FH90" s="71">
        <v>1.3169999999999999</v>
      </c>
      <c r="FI90" s="71">
        <v>1.175</v>
      </c>
      <c r="FJ90" s="71">
        <v>1.1890000000000001</v>
      </c>
      <c r="FK90" s="71">
        <v>1.2070000000000001</v>
      </c>
      <c r="FL90" s="71">
        <v>1.198</v>
      </c>
      <c r="FM90" s="71">
        <v>1.1399999999999999</v>
      </c>
      <c r="FN90" s="71">
        <v>1.171</v>
      </c>
      <c r="FO90" s="71">
        <v>1.161</v>
      </c>
      <c r="FP90" s="71">
        <v>1.278</v>
      </c>
      <c r="FQ90" s="71">
        <v>0</v>
      </c>
      <c r="FR90" s="71">
        <v>0</v>
      </c>
      <c r="FS90" s="71">
        <v>0</v>
      </c>
      <c r="FT90" s="71">
        <v>0</v>
      </c>
      <c r="FU90" s="71">
        <v>0</v>
      </c>
      <c r="FV90" s="71">
        <v>0</v>
      </c>
      <c r="FW90" s="71">
        <v>0</v>
      </c>
      <c r="FX90" s="71">
        <v>0</v>
      </c>
      <c r="FY90" s="71">
        <v>0</v>
      </c>
      <c r="FZ90" s="71">
        <v>0</v>
      </c>
      <c r="GA90" s="71">
        <v>0</v>
      </c>
      <c r="GB90" s="71">
        <v>0</v>
      </c>
      <c r="GC90" s="71">
        <v>0</v>
      </c>
      <c r="GD90" s="71">
        <v>0</v>
      </c>
      <c r="GE90" s="71">
        <v>0</v>
      </c>
      <c r="GF90" s="71">
        <v>0</v>
      </c>
      <c r="GG90" s="71">
        <v>0</v>
      </c>
      <c r="GH90" s="71">
        <v>0</v>
      </c>
      <c r="GI90" s="71">
        <v>0</v>
      </c>
      <c r="GJ90" s="71">
        <v>0</v>
      </c>
      <c r="GK90" s="71">
        <v>0</v>
      </c>
      <c r="GL90" s="71">
        <v>0</v>
      </c>
      <c r="GM90" s="71">
        <v>0</v>
      </c>
      <c r="GN90" s="71">
        <v>0</v>
      </c>
      <c r="GO90" s="71">
        <v>0</v>
      </c>
      <c r="GP90" s="71">
        <v>0</v>
      </c>
      <c r="GQ90" s="71">
        <v>0</v>
      </c>
      <c r="GR90" s="71">
        <v>0</v>
      </c>
      <c r="GS90" s="71">
        <v>0</v>
      </c>
      <c r="GT90" s="71">
        <v>0</v>
      </c>
      <c r="GU90" s="71">
        <v>0</v>
      </c>
      <c r="GV90" s="71">
        <v>0</v>
      </c>
      <c r="GW90" s="71">
        <v>0</v>
      </c>
      <c r="GX90" s="71">
        <v>0</v>
      </c>
      <c r="GY90" s="71">
        <v>0</v>
      </c>
      <c r="GZ90" s="71">
        <v>0</v>
      </c>
      <c r="HA90" s="71">
        <v>0</v>
      </c>
      <c r="HB90" s="71">
        <v>0</v>
      </c>
      <c r="HC90" s="71">
        <v>0</v>
      </c>
      <c r="HD90" s="71">
        <v>0</v>
      </c>
      <c r="HE90" s="71">
        <v>0</v>
      </c>
      <c r="HF90" s="71">
        <v>1</v>
      </c>
      <c r="HG90" s="71">
        <v>0</v>
      </c>
      <c r="HH90" s="71">
        <v>0</v>
      </c>
      <c r="HI90" s="71">
        <v>0</v>
      </c>
      <c r="HJ90" s="71">
        <v>0</v>
      </c>
      <c r="HK90" s="71">
        <v>1</v>
      </c>
      <c r="HL90" s="71">
        <v>0</v>
      </c>
      <c r="HM90" s="71">
        <v>0</v>
      </c>
      <c r="HN90" s="71">
        <v>0</v>
      </c>
      <c r="HO90" s="71">
        <v>0</v>
      </c>
      <c r="HP90" s="71">
        <v>0</v>
      </c>
      <c r="HQ90" s="71">
        <v>0</v>
      </c>
      <c r="HR90" s="71">
        <v>0</v>
      </c>
      <c r="HS90" s="71">
        <v>0</v>
      </c>
      <c r="HT90" s="71">
        <v>0</v>
      </c>
      <c r="HU90" s="71">
        <v>0</v>
      </c>
      <c r="HV90" s="71">
        <v>0</v>
      </c>
      <c r="HW90" s="71">
        <v>0</v>
      </c>
      <c r="HX90" s="71">
        <v>0</v>
      </c>
      <c r="HY90" s="71">
        <v>0</v>
      </c>
      <c r="HZ90" s="71">
        <v>1</v>
      </c>
      <c r="IA90" s="71">
        <v>0</v>
      </c>
      <c r="IB90" s="71">
        <v>0</v>
      </c>
      <c r="IC90" s="71">
        <v>0</v>
      </c>
      <c r="ID90" s="71">
        <v>0</v>
      </c>
      <c r="IE90" s="71">
        <v>0</v>
      </c>
      <c r="IF90" s="71">
        <v>0</v>
      </c>
      <c r="IG90" s="71">
        <v>0</v>
      </c>
      <c r="IH90" s="71">
        <v>0</v>
      </c>
      <c r="II90" s="71">
        <v>0</v>
      </c>
      <c r="IJ90" s="71">
        <v>0</v>
      </c>
      <c r="IK90" s="71">
        <v>0</v>
      </c>
      <c r="IL90" s="71">
        <v>0</v>
      </c>
      <c r="IM90" s="71">
        <v>0</v>
      </c>
      <c r="IN90" s="71">
        <v>0</v>
      </c>
      <c r="IO90" s="71">
        <v>0</v>
      </c>
      <c r="IP90" s="71">
        <v>0</v>
      </c>
      <c r="IQ90" s="71">
        <v>0</v>
      </c>
      <c r="IR90" s="71">
        <v>0</v>
      </c>
      <c r="IS90" s="71">
        <v>0</v>
      </c>
      <c r="IT90" s="71">
        <v>0</v>
      </c>
      <c r="IU90" s="71">
        <v>0</v>
      </c>
      <c r="IV90" s="71">
        <v>0</v>
      </c>
      <c r="IW90" s="71">
        <v>0</v>
      </c>
      <c r="IX90" s="71">
        <v>0</v>
      </c>
      <c r="IY90" s="71">
        <v>0</v>
      </c>
      <c r="IZ90" s="71">
        <v>0</v>
      </c>
      <c r="JA90" s="71">
        <v>0</v>
      </c>
      <c r="JB90" s="71">
        <v>0</v>
      </c>
      <c r="JC90" s="71">
        <v>0</v>
      </c>
      <c r="JD90" s="71">
        <v>0</v>
      </c>
      <c r="JE90" s="71">
        <v>0</v>
      </c>
      <c r="JF90" s="71">
        <v>1</v>
      </c>
      <c r="JG90" s="71">
        <v>1</v>
      </c>
      <c r="JH90" s="71">
        <v>0</v>
      </c>
      <c r="JI90" s="71">
        <v>0</v>
      </c>
      <c r="JJ90" s="71">
        <v>1</v>
      </c>
      <c r="JK90" s="71">
        <v>0</v>
      </c>
      <c r="JL90" s="71">
        <v>0</v>
      </c>
      <c r="JM90" s="71">
        <v>0</v>
      </c>
      <c r="JN90" s="71">
        <v>0</v>
      </c>
      <c r="JO90" s="71">
        <v>0</v>
      </c>
      <c r="JP90" s="71">
        <v>0</v>
      </c>
      <c r="JQ90" s="71">
        <v>0</v>
      </c>
      <c r="JR90" s="71">
        <v>0</v>
      </c>
      <c r="JS90" s="71">
        <v>0</v>
      </c>
      <c r="JT90" s="71">
        <v>0</v>
      </c>
      <c r="JU90" s="71">
        <v>0</v>
      </c>
      <c r="JV90" s="71">
        <v>0</v>
      </c>
      <c r="JW90" s="71">
        <v>1</v>
      </c>
      <c r="JX90" s="71">
        <v>0</v>
      </c>
      <c r="JY90" s="71">
        <v>0</v>
      </c>
      <c r="JZ90" s="71">
        <v>0</v>
      </c>
      <c r="KA90" s="71">
        <v>0</v>
      </c>
      <c r="KB90" s="71">
        <v>0</v>
      </c>
      <c r="KC90" s="71">
        <v>0</v>
      </c>
      <c r="KD90" s="71">
        <v>0</v>
      </c>
      <c r="KE90" s="71">
        <v>0</v>
      </c>
      <c r="KF90" s="71">
        <v>0</v>
      </c>
      <c r="KG90" s="71">
        <v>0</v>
      </c>
      <c r="KH90" s="71">
        <v>0</v>
      </c>
      <c r="KI90" s="71">
        <v>0</v>
      </c>
      <c r="KJ90" s="71">
        <v>0</v>
      </c>
      <c r="KK90" s="71">
        <v>1</v>
      </c>
      <c r="KL90" s="71">
        <v>0</v>
      </c>
      <c r="KM90" s="71">
        <v>0</v>
      </c>
      <c r="KN90" s="71">
        <v>0</v>
      </c>
      <c r="KO90" s="71">
        <v>0</v>
      </c>
      <c r="KP90" s="71">
        <v>0</v>
      </c>
      <c r="KQ90" s="71">
        <v>0</v>
      </c>
      <c r="KR90" s="71">
        <v>0</v>
      </c>
      <c r="KS90" s="71">
        <v>0</v>
      </c>
      <c r="KT90" s="71">
        <v>0</v>
      </c>
      <c r="KU90" s="71">
        <v>0</v>
      </c>
      <c r="KV90" s="71">
        <v>0</v>
      </c>
      <c r="KW90" s="71">
        <v>0</v>
      </c>
      <c r="KX90" s="71">
        <v>0</v>
      </c>
      <c r="KY90" s="71">
        <v>0</v>
      </c>
      <c r="KZ90" s="71">
        <v>0</v>
      </c>
      <c r="LA90" s="71">
        <v>0</v>
      </c>
      <c r="LB90" s="71">
        <v>0</v>
      </c>
      <c r="LC90" s="71">
        <v>0</v>
      </c>
      <c r="LD90" s="71">
        <v>0</v>
      </c>
      <c r="LE90" s="71">
        <v>0</v>
      </c>
      <c r="LF90" s="71">
        <v>0</v>
      </c>
      <c r="LG90" s="71">
        <v>0</v>
      </c>
      <c r="LH90" s="71">
        <v>0</v>
      </c>
      <c r="LI90" s="71">
        <v>0</v>
      </c>
      <c r="LJ90" s="71">
        <v>0</v>
      </c>
      <c r="LK90" s="71">
        <v>0</v>
      </c>
      <c r="LL90" s="71">
        <v>0</v>
      </c>
      <c r="LM90" s="71">
        <v>0</v>
      </c>
      <c r="LN90" s="71">
        <v>0</v>
      </c>
      <c r="LO90" s="71">
        <v>0</v>
      </c>
      <c r="LP90" s="71">
        <v>0</v>
      </c>
      <c r="LQ90" s="71">
        <v>0</v>
      </c>
      <c r="LR90" s="71">
        <v>0</v>
      </c>
      <c r="LS90" s="71">
        <v>0</v>
      </c>
      <c r="LT90" s="71">
        <v>0</v>
      </c>
    </row>
    <row r="91" spans="1:332">
      <c r="A91" s="71" t="s">
        <v>55</v>
      </c>
      <c r="B91" s="71" t="s">
        <v>42</v>
      </c>
      <c r="C91" s="71">
        <v>278001</v>
      </c>
      <c r="D91" s="71" t="s">
        <v>101</v>
      </c>
      <c r="E91" s="71" t="s">
        <v>104</v>
      </c>
      <c r="F91" s="71" t="s">
        <v>2116</v>
      </c>
      <c r="G91" s="71">
        <v>42000</v>
      </c>
      <c r="H91" s="71">
        <v>320000</v>
      </c>
      <c r="I91" s="71" t="s">
        <v>75</v>
      </c>
      <c r="J91" s="71">
        <v>6.2500000000000003E-3</v>
      </c>
      <c r="K91" s="71">
        <v>0.32911400000000002</v>
      </c>
      <c r="L91" s="71" t="s">
        <v>1766</v>
      </c>
      <c r="M91" s="71">
        <v>0.99980000000000002</v>
      </c>
      <c r="N91" s="71">
        <v>1.0449999999999999</v>
      </c>
      <c r="O91" s="71">
        <v>1.022</v>
      </c>
      <c r="P91" s="71">
        <v>1.169</v>
      </c>
      <c r="Q91" s="71">
        <v>1.0329999999999999</v>
      </c>
      <c r="R91" s="71">
        <v>1.0169999999999999</v>
      </c>
      <c r="S91" s="71">
        <v>1.0429999999999999</v>
      </c>
      <c r="T91" s="71">
        <v>1.07</v>
      </c>
      <c r="U91" s="71">
        <v>1.0449999999999999</v>
      </c>
      <c r="V91" s="71">
        <v>0.83940000000000003</v>
      </c>
      <c r="W91" s="71">
        <v>1.042</v>
      </c>
      <c r="X91" s="71">
        <v>0.95850000000000002</v>
      </c>
      <c r="Y91" s="71">
        <v>1.089</v>
      </c>
      <c r="Z91" s="71">
        <v>1.1160000000000001</v>
      </c>
      <c r="AA91" s="71">
        <v>1.0269999999999999</v>
      </c>
      <c r="AB91" s="71">
        <v>1.0620000000000001</v>
      </c>
      <c r="AC91" s="71">
        <v>0.96989999999999998</v>
      </c>
      <c r="AD91" s="71">
        <v>1.117</v>
      </c>
      <c r="AE91" s="71">
        <v>1.1299999999999999</v>
      </c>
      <c r="AF91" s="71">
        <v>1.1020000000000001</v>
      </c>
      <c r="AG91" s="71">
        <v>1.0349999999999999</v>
      </c>
      <c r="AH91" s="71">
        <v>1.113</v>
      </c>
      <c r="AI91" s="71">
        <v>1.0529999999999999</v>
      </c>
      <c r="AJ91" s="71">
        <v>1.1020000000000001</v>
      </c>
      <c r="AK91" s="71">
        <v>1.101</v>
      </c>
      <c r="AL91" s="71">
        <v>1.0609999999999999</v>
      </c>
      <c r="AM91" s="71">
        <v>1.022</v>
      </c>
      <c r="AN91" s="71">
        <v>1.091</v>
      </c>
      <c r="AO91" s="71">
        <v>1.012</v>
      </c>
      <c r="AP91" s="71">
        <v>1.1000000000000001</v>
      </c>
      <c r="AQ91" s="71">
        <v>1.08</v>
      </c>
      <c r="AR91" s="71">
        <v>1.1120000000000001</v>
      </c>
      <c r="AS91" s="71">
        <v>1.0329999999999999</v>
      </c>
      <c r="AT91" s="71">
        <v>1.022</v>
      </c>
      <c r="AU91" s="71">
        <v>1.032</v>
      </c>
      <c r="AV91" s="71">
        <v>0.93859999999999999</v>
      </c>
      <c r="AW91" s="71">
        <v>1.177</v>
      </c>
      <c r="AX91" s="71">
        <v>1.0129999999999999</v>
      </c>
      <c r="AY91" s="71">
        <v>1.0169999999999999</v>
      </c>
      <c r="AZ91" s="71">
        <v>1.069</v>
      </c>
      <c r="BA91" s="71">
        <v>1.1060000000000001</v>
      </c>
      <c r="BB91" s="71">
        <v>1.2889999999999999</v>
      </c>
      <c r="BC91" s="71">
        <v>1.1559999999999999</v>
      </c>
      <c r="BD91" s="71">
        <v>1.1000000000000001</v>
      </c>
      <c r="BE91" s="71">
        <v>1.0269999999999999</v>
      </c>
      <c r="BF91" s="71">
        <v>1.0069999999999999</v>
      </c>
      <c r="BG91" s="71">
        <v>2.11</v>
      </c>
      <c r="BH91" s="71">
        <v>1.0529999999999999</v>
      </c>
      <c r="BI91" s="71">
        <v>0.98340000000000005</v>
      </c>
      <c r="BJ91" s="71">
        <v>1.095</v>
      </c>
      <c r="BK91" s="71">
        <v>1.0309999999999999</v>
      </c>
      <c r="BL91" s="71">
        <v>1.077</v>
      </c>
      <c r="BM91" s="71">
        <v>1</v>
      </c>
      <c r="BN91" s="71">
        <v>1.1579999999999999</v>
      </c>
      <c r="BO91" s="71">
        <v>0.98729999999999996</v>
      </c>
      <c r="BP91" s="71">
        <v>1.004</v>
      </c>
      <c r="BQ91" s="71">
        <v>1.113</v>
      </c>
      <c r="BR91" s="71">
        <v>1.0309999999999999</v>
      </c>
      <c r="BS91" s="71">
        <v>0.92149999999999999</v>
      </c>
      <c r="BT91" s="71">
        <v>0.96260000000000001</v>
      </c>
      <c r="BU91" s="71">
        <v>1.032</v>
      </c>
      <c r="BV91" s="71">
        <v>0.70330000000000004</v>
      </c>
      <c r="BW91" s="71">
        <v>3.1070000000000002E-4</v>
      </c>
      <c r="BX91" s="71">
        <v>1.0529999999999999</v>
      </c>
      <c r="BY91" s="71">
        <v>1.1120000000000001</v>
      </c>
      <c r="BZ91" s="71">
        <v>1.073</v>
      </c>
      <c r="CA91" s="71">
        <v>1.0640000000000001</v>
      </c>
      <c r="CB91" s="71">
        <v>1.026</v>
      </c>
      <c r="CC91" s="71">
        <v>1.1459999999999999</v>
      </c>
      <c r="CD91" s="71">
        <v>1.111</v>
      </c>
      <c r="CE91" s="71">
        <v>1.0780000000000001</v>
      </c>
      <c r="CF91" s="71">
        <v>1.0149999999999999</v>
      </c>
      <c r="CG91" s="71">
        <v>1.048</v>
      </c>
      <c r="CH91" s="71">
        <v>1.1399999999999999</v>
      </c>
      <c r="CI91" s="71">
        <v>1.0780000000000001</v>
      </c>
      <c r="CJ91" s="71">
        <v>1.153</v>
      </c>
      <c r="CK91" s="71">
        <v>1.19</v>
      </c>
      <c r="CL91" s="71">
        <v>1.1040000000000001</v>
      </c>
      <c r="CM91" s="71">
        <v>1.1439999999999999</v>
      </c>
      <c r="CN91" s="71">
        <v>1.117</v>
      </c>
      <c r="CO91" s="71">
        <v>1.121</v>
      </c>
      <c r="CP91" s="71">
        <v>1.077</v>
      </c>
      <c r="CQ91" s="71">
        <v>1.115</v>
      </c>
      <c r="CR91" s="71">
        <v>1.175</v>
      </c>
      <c r="CS91" s="71">
        <v>1.1679999999999999</v>
      </c>
      <c r="CT91" s="71">
        <v>1</v>
      </c>
      <c r="CU91" s="71">
        <v>1.018</v>
      </c>
      <c r="CV91" s="71">
        <v>1.0840000000000001</v>
      </c>
      <c r="CW91" s="71">
        <v>1.0529999999999999</v>
      </c>
      <c r="CX91" s="71">
        <v>1.1100000000000001</v>
      </c>
      <c r="CY91" s="71">
        <v>1.129</v>
      </c>
      <c r="CZ91" s="71">
        <v>1.0569999999999999</v>
      </c>
      <c r="DA91" s="71">
        <v>1.083</v>
      </c>
      <c r="DB91" s="71">
        <v>1.4319999999999999</v>
      </c>
      <c r="DC91" s="71">
        <v>1.5109999999999999</v>
      </c>
      <c r="DD91" s="71">
        <v>0.99750000000000005</v>
      </c>
      <c r="DE91" s="71">
        <v>1.137</v>
      </c>
      <c r="DF91" s="71">
        <v>1.173</v>
      </c>
      <c r="DG91" s="71">
        <v>1.091</v>
      </c>
      <c r="DH91" s="71">
        <v>1.071</v>
      </c>
      <c r="DI91" s="71">
        <v>1.077</v>
      </c>
      <c r="DJ91" s="71">
        <v>1.111</v>
      </c>
      <c r="DK91" s="71">
        <v>1.026</v>
      </c>
      <c r="DL91" s="71">
        <v>1.0649999999999999</v>
      </c>
      <c r="DM91" s="71">
        <v>1.0109999999999999</v>
      </c>
      <c r="DN91" s="71">
        <v>0.99550000000000005</v>
      </c>
      <c r="DO91" s="71">
        <v>1.038</v>
      </c>
      <c r="DP91" s="71">
        <v>0.99860000000000004</v>
      </c>
      <c r="DQ91" s="71">
        <v>1.097</v>
      </c>
      <c r="DR91" s="71">
        <v>1.0329999999999999</v>
      </c>
      <c r="DS91" s="71">
        <v>1.1499999999999999</v>
      </c>
      <c r="DT91" s="71">
        <v>1.1739999999999999</v>
      </c>
      <c r="DU91" s="71">
        <v>1.069</v>
      </c>
      <c r="DV91" s="71">
        <v>1.1080000000000001</v>
      </c>
      <c r="DW91" s="71">
        <v>0.49309999999999998</v>
      </c>
      <c r="DX91" s="71">
        <v>1.06</v>
      </c>
      <c r="DY91" s="71">
        <v>1.0569999999999999</v>
      </c>
      <c r="DZ91" s="71">
        <v>1.081</v>
      </c>
      <c r="EA91" s="71">
        <v>1.1830000000000001</v>
      </c>
      <c r="EB91" s="71">
        <v>1.147</v>
      </c>
      <c r="EC91" s="71">
        <v>1.04</v>
      </c>
      <c r="ED91" s="71">
        <v>1.1060000000000001</v>
      </c>
      <c r="EE91" s="71">
        <v>1.1080000000000001</v>
      </c>
      <c r="EF91" s="71">
        <v>1.0760000000000001</v>
      </c>
      <c r="EG91" s="71">
        <v>1.387</v>
      </c>
      <c r="EH91" s="71">
        <v>1.1140000000000001</v>
      </c>
      <c r="EI91" s="71">
        <v>1.0620000000000001</v>
      </c>
      <c r="EJ91" s="71">
        <v>1.0149999999999999</v>
      </c>
      <c r="EK91" s="71">
        <v>1.1020000000000001</v>
      </c>
      <c r="EL91" s="71">
        <v>1.1639999999999999</v>
      </c>
      <c r="EM91" s="71">
        <v>1.135</v>
      </c>
      <c r="EN91" s="71">
        <v>1.0169999999999999</v>
      </c>
      <c r="EO91" s="71">
        <v>1.1359999999999999</v>
      </c>
      <c r="EP91" s="71">
        <v>1.056</v>
      </c>
      <c r="EQ91" s="71">
        <v>1.087</v>
      </c>
      <c r="ER91" s="71">
        <v>1.127</v>
      </c>
      <c r="ES91" s="71">
        <v>1.022</v>
      </c>
      <c r="ET91" s="71">
        <v>1.08</v>
      </c>
      <c r="EU91" s="71">
        <v>1.171</v>
      </c>
      <c r="EV91" s="71">
        <v>1.06</v>
      </c>
      <c r="EW91" s="71">
        <v>1.129</v>
      </c>
      <c r="EX91" s="71">
        <v>1.113</v>
      </c>
      <c r="EY91" s="71">
        <v>1.117</v>
      </c>
      <c r="EZ91" s="71">
        <v>1.1339999999999999</v>
      </c>
      <c r="FA91" s="71">
        <v>1.139</v>
      </c>
      <c r="FB91" s="71">
        <v>1.0209999999999999</v>
      </c>
      <c r="FC91" s="71">
        <v>1.0820000000000001</v>
      </c>
      <c r="FD91" s="71">
        <v>1.0629999999999999</v>
      </c>
      <c r="FE91" s="71">
        <v>1.1379999999999999</v>
      </c>
      <c r="FF91" s="71">
        <v>1.1259999999999999</v>
      </c>
      <c r="FG91" s="71">
        <v>1.121</v>
      </c>
      <c r="FH91" s="71">
        <v>1.1559999999999999</v>
      </c>
      <c r="FI91" s="71">
        <v>1.091</v>
      </c>
      <c r="FJ91" s="71">
        <v>1.0580000000000001</v>
      </c>
      <c r="FK91" s="71">
        <v>1.113</v>
      </c>
      <c r="FL91" s="71">
        <v>1.147</v>
      </c>
      <c r="FM91" s="71">
        <v>1.06</v>
      </c>
      <c r="FN91" s="71">
        <v>1.073</v>
      </c>
      <c r="FO91" s="71">
        <v>1.109</v>
      </c>
      <c r="FP91" s="71">
        <v>1.131</v>
      </c>
      <c r="FQ91" s="71">
        <v>0</v>
      </c>
      <c r="FR91" s="71">
        <v>0</v>
      </c>
      <c r="FS91" s="71">
        <v>0</v>
      </c>
      <c r="FT91" s="71">
        <v>0</v>
      </c>
      <c r="FU91" s="71">
        <v>0</v>
      </c>
      <c r="FV91" s="71">
        <v>0</v>
      </c>
      <c r="FW91" s="71">
        <v>0</v>
      </c>
      <c r="FX91" s="71">
        <v>0</v>
      </c>
      <c r="FY91" s="71">
        <v>0</v>
      </c>
      <c r="FZ91" s="71">
        <v>0</v>
      </c>
      <c r="GA91" s="71">
        <v>0</v>
      </c>
      <c r="GB91" s="71">
        <v>0</v>
      </c>
      <c r="GC91" s="71">
        <v>0</v>
      </c>
      <c r="GD91" s="71">
        <v>0</v>
      </c>
      <c r="GE91" s="71">
        <v>0</v>
      </c>
      <c r="GF91" s="71">
        <v>0</v>
      </c>
      <c r="GG91" s="71">
        <v>0</v>
      </c>
      <c r="GH91" s="71">
        <v>0</v>
      </c>
      <c r="GI91" s="71">
        <v>0</v>
      </c>
      <c r="GJ91" s="71">
        <v>0</v>
      </c>
      <c r="GK91" s="71">
        <v>0</v>
      </c>
      <c r="GL91" s="71">
        <v>0</v>
      </c>
      <c r="GM91" s="71">
        <v>0</v>
      </c>
      <c r="GN91" s="71">
        <v>0</v>
      </c>
      <c r="GO91" s="71">
        <v>0</v>
      </c>
      <c r="GP91" s="71">
        <v>0</v>
      </c>
      <c r="GQ91" s="71">
        <v>0</v>
      </c>
      <c r="GR91" s="71">
        <v>0</v>
      </c>
      <c r="GS91" s="71">
        <v>0</v>
      </c>
      <c r="GT91" s="71">
        <v>0</v>
      </c>
      <c r="GU91" s="71">
        <v>0</v>
      </c>
      <c r="GV91" s="71">
        <v>0</v>
      </c>
      <c r="GW91" s="71">
        <v>0</v>
      </c>
      <c r="GX91" s="71">
        <v>0</v>
      </c>
      <c r="GY91" s="71">
        <v>0</v>
      </c>
      <c r="GZ91" s="71">
        <v>0</v>
      </c>
      <c r="HA91" s="71">
        <v>0</v>
      </c>
      <c r="HB91" s="71">
        <v>0</v>
      </c>
      <c r="HC91" s="71">
        <v>0</v>
      </c>
      <c r="HD91" s="71">
        <v>0</v>
      </c>
      <c r="HE91" s="71">
        <v>0</v>
      </c>
      <c r="HF91" s="71">
        <v>0</v>
      </c>
      <c r="HG91" s="71">
        <v>0</v>
      </c>
      <c r="HH91" s="71">
        <v>0</v>
      </c>
      <c r="HI91" s="71">
        <v>0</v>
      </c>
      <c r="HJ91" s="71">
        <v>0</v>
      </c>
      <c r="HK91" s="71">
        <v>1</v>
      </c>
      <c r="HL91" s="71">
        <v>0</v>
      </c>
      <c r="HM91" s="71">
        <v>0</v>
      </c>
      <c r="HN91" s="71">
        <v>0</v>
      </c>
      <c r="HO91" s="71">
        <v>0</v>
      </c>
      <c r="HP91" s="71">
        <v>0</v>
      </c>
      <c r="HQ91" s="71">
        <v>0</v>
      </c>
      <c r="HR91" s="71">
        <v>0</v>
      </c>
      <c r="HS91" s="71">
        <v>0</v>
      </c>
      <c r="HT91" s="71">
        <v>0</v>
      </c>
      <c r="HU91" s="71">
        <v>0</v>
      </c>
      <c r="HV91" s="71">
        <v>0</v>
      </c>
      <c r="HW91" s="71">
        <v>0</v>
      </c>
      <c r="HX91" s="71">
        <v>0</v>
      </c>
      <c r="HY91" s="71">
        <v>0</v>
      </c>
      <c r="HZ91" s="71">
        <v>0</v>
      </c>
      <c r="IA91" s="71">
        <v>0</v>
      </c>
      <c r="IB91" s="71">
        <v>0</v>
      </c>
      <c r="IC91" s="71">
        <v>0</v>
      </c>
      <c r="ID91" s="71">
        <v>0</v>
      </c>
      <c r="IE91" s="71">
        <v>0</v>
      </c>
      <c r="IF91" s="71">
        <v>0</v>
      </c>
      <c r="IG91" s="71">
        <v>0</v>
      </c>
      <c r="IH91" s="71">
        <v>0</v>
      </c>
      <c r="II91" s="71">
        <v>0</v>
      </c>
      <c r="IJ91" s="71">
        <v>0</v>
      </c>
      <c r="IK91" s="71">
        <v>0</v>
      </c>
      <c r="IL91" s="71">
        <v>0</v>
      </c>
      <c r="IM91" s="71">
        <v>0</v>
      </c>
      <c r="IN91" s="71">
        <v>0</v>
      </c>
      <c r="IO91" s="71">
        <v>0</v>
      </c>
      <c r="IP91" s="71">
        <v>0</v>
      </c>
      <c r="IQ91" s="71">
        <v>0</v>
      </c>
      <c r="IR91" s="71">
        <v>0</v>
      </c>
      <c r="IS91" s="71">
        <v>0</v>
      </c>
      <c r="IT91" s="71">
        <v>0</v>
      </c>
      <c r="IU91" s="71">
        <v>0</v>
      </c>
      <c r="IV91" s="71">
        <v>0</v>
      </c>
      <c r="IW91" s="71">
        <v>0</v>
      </c>
      <c r="IX91" s="71">
        <v>0</v>
      </c>
      <c r="IY91" s="71">
        <v>0</v>
      </c>
      <c r="IZ91" s="71">
        <v>0</v>
      </c>
      <c r="JA91" s="71">
        <v>0</v>
      </c>
      <c r="JB91" s="71">
        <v>0</v>
      </c>
      <c r="JC91" s="71">
        <v>0</v>
      </c>
      <c r="JD91" s="71">
        <v>0</v>
      </c>
      <c r="JE91" s="71">
        <v>0</v>
      </c>
      <c r="JF91" s="71">
        <v>0</v>
      </c>
      <c r="JG91" s="71">
        <v>0</v>
      </c>
      <c r="JH91" s="71">
        <v>0</v>
      </c>
      <c r="JI91" s="71">
        <v>0</v>
      </c>
      <c r="JJ91" s="71">
        <v>0</v>
      </c>
      <c r="JK91" s="71">
        <v>0</v>
      </c>
      <c r="JL91" s="71">
        <v>0</v>
      </c>
      <c r="JM91" s="71">
        <v>0</v>
      </c>
      <c r="JN91" s="71">
        <v>0</v>
      </c>
      <c r="JO91" s="71">
        <v>0</v>
      </c>
      <c r="JP91" s="71">
        <v>0</v>
      </c>
      <c r="JQ91" s="71">
        <v>0</v>
      </c>
      <c r="JR91" s="71">
        <v>0</v>
      </c>
      <c r="JS91" s="71">
        <v>0</v>
      </c>
      <c r="JT91" s="71">
        <v>0</v>
      </c>
      <c r="JU91" s="71">
        <v>0</v>
      </c>
      <c r="JV91" s="71">
        <v>0</v>
      </c>
      <c r="JW91" s="71">
        <v>0</v>
      </c>
      <c r="JX91" s="71">
        <v>0</v>
      </c>
      <c r="JY91" s="71">
        <v>0</v>
      </c>
      <c r="JZ91" s="71">
        <v>0</v>
      </c>
      <c r="KA91" s="71">
        <v>0</v>
      </c>
      <c r="KB91" s="71">
        <v>0</v>
      </c>
      <c r="KC91" s="71">
        <v>0</v>
      </c>
      <c r="KD91" s="71">
        <v>0</v>
      </c>
      <c r="KE91" s="71">
        <v>0</v>
      </c>
      <c r="KF91" s="71">
        <v>0</v>
      </c>
      <c r="KG91" s="71">
        <v>0</v>
      </c>
      <c r="KH91" s="71">
        <v>0</v>
      </c>
      <c r="KI91" s="71">
        <v>0</v>
      </c>
      <c r="KJ91" s="71">
        <v>0</v>
      </c>
      <c r="KK91" s="71">
        <v>0</v>
      </c>
      <c r="KL91" s="71">
        <v>0</v>
      </c>
      <c r="KM91" s="71">
        <v>0</v>
      </c>
      <c r="KN91" s="71">
        <v>0</v>
      </c>
      <c r="KO91" s="71">
        <v>0</v>
      </c>
      <c r="KP91" s="71">
        <v>0</v>
      </c>
      <c r="KQ91" s="71">
        <v>0</v>
      </c>
      <c r="KR91" s="71">
        <v>0</v>
      </c>
      <c r="KS91" s="71">
        <v>0</v>
      </c>
      <c r="KT91" s="71">
        <v>0</v>
      </c>
      <c r="KU91" s="71">
        <v>0</v>
      </c>
      <c r="KV91" s="71">
        <v>0</v>
      </c>
      <c r="KW91" s="71">
        <v>0</v>
      </c>
      <c r="KX91" s="71">
        <v>0</v>
      </c>
      <c r="KY91" s="71">
        <v>0</v>
      </c>
      <c r="KZ91" s="71">
        <v>0</v>
      </c>
      <c r="LA91" s="71">
        <v>0</v>
      </c>
      <c r="LB91" s="71">
        <v>0</v>
      </c>
      <c r="LC91" s="71">
        <v>0</v>
      </c>
      <c r="LD91" s="71">
        <v>0</v>
      </c>
      <c r="LE91" s="71">
        <v>0</v>
      </c>
      <c r="LF91" s="71">
        <v>0</v>
      </c>
      <c r="LG91" s="71">
        <v>0</v>
      </c>
      <c r="LH91" s="71">
        <v>0</v>
      </c>
      <c r="LI91" s="71">
        <v>0</v>
      </c>
      <c r="LJ91" s="71">
        <v>0</v>
      </c>
      <c r="LK91" s="71">
        <v>0</v>
      </c>
      <c r="LL91" s="71">
        <v>0</v>
      </c>
      <c r="LM91" s="71">
        <v>0</v>
      </c>
      <c r="LN91" s="71">
        <v>0</v>
      </c>
      <c r="LO91" s="71">
        <v>0</v>
      </c>
      <c r="LP91" s="71">
        <v>0</v>
      </c>
      <c r="LQ91" s="71">
        <v>0</v>
      </c>
      <c r="LR91" s="71">
        <v>0</v>
      </c>
      <c r="LS91" s="71">
        <v>0</v>
      </c>
      <c r="LT91" s="71">
        <v>0</v>
      </c>
    </row>
    <row r="92" spans="1:332">
      <c r="A92" s="71" t="s">
        <v>56</v>
      </c>
      <c r="B92" s="71" t="s">
        <v>42</v>
      </c>
      <c r="C92" s="71">
        <v>430001</v>
      </c>
      <c r="D92" s="71" t="s">
        <v>101</v>
      </c>
      <c r="E92" s="71" t="s">
        <v>104</v>
      </c>
      <c r="F92" s="71" t="s">
        <v>2116</v>
      </c>
      <c r="G92" s="71">
        <v>58000</v>
      </c>
      <c r="H92" s="71">
        <v>488000</v>
      </c>
      <c r="I92" s="71" t="s">
        <v>75</v>
      </c>
      <c r="J92" s="71">
        <v>6.2500000000000003E-3</v>
      </c>
      <c r="K92" s="71">
        <v>0</v>
      </c>
      <c r="L92" s="71" t="s">
        <v>75</v>
      </c>
      <c r="M92" s="71">
        <v>0.99119999999999997</v>
      </c>
      <c r="N92" s="71">
        <v>1.1080000000000001</v>
      </c>
      <c r="O92" s="71">
        <v>1.0940000000000001</v>
      </c>
      <c r="P92" s="71">
        <v>1.1830000000000001</v>
      </c>
      <c r="Q92" s="71">
        <v>1.0760000000000001</v>
      </c>
      <c r="R92" s="71">
        <v>1.0449999999999999</v>
      </c>
      <c r="S92" s="71">
        <v>1.1020000000000001</v>
      </c>
      <c r="T92" s="71">
        <v>1.105</v>
      </c>
      <c r="U92" s="71">
        <v>1.1299999999999999</v>
      </c>
      <c r="V92" s="71">
        <v>0.86660000000000004</v>
      </c>
      <c r="W92" s="71">
        <v>1.093</v>
      </c>
      <c r="X92" s="71">
        <v>1.012</v>
      </c>
      <c r="Y92" s="71">
        <v>1.1120000000000001</v>
      </c>
      <c r="Z92" s="71">
        <v>1.169</v>
      </c>
      <c r="AA92" s="71">
        <v>1.0640000000000001</v>
      </c>
      <c r="AB92" s="71">
        <v>1.103</v>
      </c>
      <c r="AC92" s="71">
        <v>1.0529999999999999</v>
      </c>
      <c r="AD92" s="71">
        <v>1.1719999999999999</v>
      </c>
      <c r="AE92" s="71">
        <v>1.1599999999999999</v>
      </c>
      <c r="AF92" s="71">
        <v>1.1499999999999999</v>
      </c>
      <c r="AG92" s="71">
        <v>1.069</v>
      </c>
      <c r="AH92" s="71">
        <v>1.1499999999999999</v>
      </c>
      <c r="AI92" s="71">
        <v>1.103</v>
      </c>
      <c r="AJ92" s="71">
        <v>1.1220000000000001</v>
      </c>
      <c r="AK92" s="71">
        <v>1.1419999999999999</v>
      </c>
      <c r="AL92" s="71">
        <v>1.1080000000000001</v>
      </c>
      <c r="AM92" s="71">
        <v>1.0960000000000001</v>
      </c>
      <c r="AN92" s="71">
        <v>1.1779999999999999</v>
      </c>
      <c r="AO92" s="71">
        <v>1.0529999999999999</v>
      </c>
      <c r="AP92" s="71">
        <v>1.151</v>
      </c>
      <c r="AQ92" s="71">
        <v>1.1220000000000001</v>
      </c>
      <c r="AR92" s="71">
        <v>1.1599999999999999</v>
      </c>
      <c r="AS92" s="71">
        <v>1.085</v>
      </c>
      <c r="AT92" s="71">
        <v>1.123</v>
      </c>
      <c r="AU92" s="71">
        <v>1.0760000000000001</v>
      </c>
      <c r="AV92" s="71">
        <v>0.99570000000000003</v>
      </c>
      <c r="AW92" s="71">
        <v>1.1419999999999999</v>
      </c>
      <c r="AX92" s="71">
        <v>1.0669999999999999</v>
      </c>
      <c r="AY92" s="71">
        <v>1.0489999999999999</v>
      </c>
      <c r="AZ92" s="71">
        <v>1.099</v>
      </c>
      <c r="BA92" s="71">
        <v>1.117</v>
      </c>
      <c r="BB92" s="71">
        <v>1.056</v>
      </c>
      <c r="BC92" s="71">
        <v>1.23</v>
      </c>
      <c r="BD92" s="71">
        <v>1.129</v>
      </c>
      <c r="BE92" s="71">
        <v>1.048</v>
      </c>
      <c r="BF92" s="71">
        <v>1.0309999999999999</v>
      </c>
      <c r="BG92" s="71">
        <v>1.091</v>
      </c>
      <c r="BH92" s="71">
        <v>1.1259999999999999</v>
      </c>
      <c r="BI92" s="71">
        <v>1.0580000000000001</v>
      </c>
      <c r="BJ92" s="71">
        <v>1.131</v>
      </c>
      <c r="BK92" s="71">
        <v>1.0920000000000001</v>
      </c>
      <c r="BL92" s="71">
        <v>1.0960000000000001</v>
      </c>
      <c r="BM92" s="71">
        <v>1.0089999999999999</v>
      </c>
      <c r="BN92" s="71">
        <v>1.1950000000000001</v>
      </c>
      <c r="BO92" s="71">
        <v>0.99229999999999996</v>
      </c>
      <c r="BP92" s="71">
        <v>1.0349999999999999</v>
      </c>
      <c r="BQ92" s="71">
        <v>1.1679999999999999</v>
      </c>
      <c r="BR92" s="71">
        <v>1.099</v>
      </c>
      <c r="BS92" s="71">
        <v>0.96589999999999998</v>
      </c>
      <c r="BT92" s="71">
        <v>1.0740000000000001</v>
      </c>
      <c r="BU92" s="71">
        <v>0.77200000000000002</v>
      </c>
      <c r="BV92" s="71">
        <v>1.3620000000000001</v>
      </c>
      <c r="BW92" s="71">
        <v>3.1740000000000002E-4</v>
      </c>
      <c r="BX92" s="71">
        <v>1.113</v>
      </c>
      <c r="BY92" s="71">
        <v>1.161</v>
      </c>
      <c r="BZ92" s="71">
        <v>1.157</v>
      </c>
      <c r="CA92" s="71">
        <v>1.1319999999999999</v>
      </c>
      <c r="CB92" s="71">
        <v>0.98199999999999998</v>
      </c>
      <c r="CC92" s="71">
        <v>1.1919999999999999</v>
      </c>
      <c r="CD92" s="71">
        <v>1.155</v>
      </c>
      <c r="CE92" s="71">
        <v>1.1160000000000001</v>
      </c>
      <c r="CF92" s="71">
        <v>1.01</v>
      </c>
      <c r="CG92" s="71">
        <v>1.0129999999999999</v>
      </c>
      <c r="CH92" s="71">
        <v>1.1499999999999999</v>
      </c>
      <c r="CI92" s="71">
        <v>1.0620000000000001</v>
      </c>
      <c r="CJ92" s="71">
        <v>1.155</v>
      </c>
      <c r="CK92" s="71">
        <v>1.208</v>
      </c>
      <c r="CL92" s="71">
        <v>1.194</v>
      </c>
      <c r="CM92" s="71">
        <v>1.173</v>
      </c>
      <c r="CN92" s="71">
        <v>1.143</v>
      </c>
      <c r="CO92" s="71">
        <v>1.0760000000000001</v>
      </c>
      <c r="CP92" s="71">
        <v>1.123</v>
      </c>
      <c r="CQ92" s="71">
        <v>1.163</v>
      </c>
      <c r="CR92" s="71">
        <v>1.1970000000000001</v>
      </c>
      <c r="CS92" s="71">
        <v>1.2050000000000001</v>
      </c>
      <c r="CT92" s="71">
        <v>1.0089999999999999</v>
      </c>
      <c r="CU92" s="71">
        <v>1.022</v>
      </c>
      <c r="CV92" s="71">
        <v>1.1299999999999999</v>
      </c>
      <c r="CW92" s="71">
        <v>1.077</v>
      </c>
      <c r="CX92" s="71">
        <v>1.1240000000000001</v>
      </c>
      <c r="CY92" s="71">
        <v>1.133</v>
      </c>
      <c r="CZ92" s="71">
        <v>1.0960000000000001</v>
      </c>
      <c r="DA92" s="71">
        <v>1.1639999999999999</v>
      </c>
      <c r="DB92" s="71">
        <v>1.1180000000000001</v>
      </c>
      <c r="DC92" s="71">
        <v>1.0269999999999999</v>
      </c>
      <c r="DD92" s="71">
        <v>0.99880000000000002</v>
      </c>
      <c r="DE92" s="71">
        <v>1.133</v>
      </c>
      <c r="DF92" s="71">
        <v>1.232</v>
      </c>
      <c r="DG92" s="71">
        <v>1.1040000000000001</v>
      </c>
      <c r="DH92" s="71">
        <v>1.113</v>
      </c>
      <c r="DI92" s="71">
        <v>1.0740000000000001</v>
      </c>
      <c r="DJ92" s="71">
        <v>1.056</v>
      </c>
      <c r="DK92" s="71">
        <v>1.1200000000000001</v>
      </c>
      <c r="DL92" s="71">
        <v>1.085</v>
      </c>
      <c r="DM92" s="71">
        <v>0.98960000000000004</v>
      </c>
      <c r="DN92" s="71">
        <v>0.9798</v>
      </c>
      <c r="DO92" s="71">
        <v>1.0760000000000001</v>
      </c>
      <c r="DP92" s="71">
        <v>0.94650000000000001</v>
      </c>
      <c r="DQ92" s="71">
        <v>1.1439999999999999</v>
      </c>
      <c r="DR92" s="71">
        <v>1.093</v>
      </c>
      <c r="DS92" s="71">
        <v>2.3580000000000001</v>
      </c>
      <c r="DT92" s="71">
        <v>1.1910000000000001</v>
      </c>
      <c r="DU92" s="71">
        <v>1.0900000000000001</v>
      </c>
      <c r="DV92" s="71">
        <v>1.1519999999999999</v>
      </c>
      <c r="DW92" s="71">
        <v>0.48110000000000003</v>
      </c>
      <c r="DX92" s="71">
        <v>1.091</v>
      </c>
      <c r="DY92" s="71">
        <v>1.1379999999999999</v>
      </c>
      <c r="DZ92" s="71">
        <v>1.1279999999999999</v>
      </c>
      <c r="EA92" s="71">
        <v>1.1990000000000001</v>
      </c>
      <c r="EB92" s="71">
        <v>1.1539999999999999</v>
      </c>
      <c r="EC92" s="71">
        <v>1.0960000000000001</v>
      </c>
      <c r="ED92" s="71">
        <v>1.133</v>
      </c>
      <c r="EE92" s="71">
        <v>1.101</v>
      </c>
      <c r="EF92" s="71">
        <v>1.095</v>
      </c>
      <c r="EG92" s="71">
        <v>1.145</v>
      </c>
      <c r="EH92" s="71">
        <v>1.133</v>
      </c>
      <c r="EI92" s="71">
        <v>1.115</v>
      </c>
      <c r="EJ92" s="71">
        <v>0.98529999999999995</v>
      </c>
      <c r="EK92" s="71">
        <v>1.1100000000000001</v>
      </c>
      <c r="EL92" s="71">
        <v>1.169</v>
      </c>
      <c r="EM92" s="71">
        <v>1.157</v>
      </c>
      <c r="EN92" s="71">
        <v>1.0609999999999999</v>
      </c>
      <c r="EO92" s="71">
        <v>1.1839999999999999</v>
      </c>
      <c r="EP92" s="71">
        <v>1.0780000000000001</v>
      </c>
      <c r="EQ92" s="71">
        <v>1.1259999999999999</v>
      </c>
      <c r="ER92" s="71">
        <v>1.177</v>
      </c>
      <c r="ES92" s="71">
        <v>1.0269999999999999</v>
      </c>
      <c r="ET92" s="71">
        <v>1.137</v>
      </c>
      <c r="EU92" s="71">
        <v>1.1719999999999999</v>
      </c>
      <c r="EV92" s="71">
        <v>1.0980000000000001</v>
      </c>
      <c r="EW92" s="71">
        <v>1.153</v>
      </c>
      <c r="EX92" s="71">
        <v>1.169</v>
      </c>
      <c r="EY92" s="71">
        <v>1.1539999999999999</v>
      </c>
      <c r="EZ92" s="71">
        <v>1.133</v>
      </c>
      <c r="FA92" s="71">
        <v>1.1519999999999999</v>
      </c>
      <c r="FB92" s="71">
        <v>1.079</v>
      </c>
      <c r="FC92" s="71">
        <v>1.099</v>
      </c>
      <c r="FD92" s="71">
        <v>1.103</v>
      </c>
      <c r="FE92" s="71">
        <v>1.1619999999999999</v>
      </c>
      <c r="FF92" s="71">
        <v>1.1930000000000001</v>
      </c>
      <c r="FG92" s="71">
        <v>1.127</v>
      </c>
      <c r="FH92" s="71">
        <v>1.155</v>
      </c>
      <c r="FI92" s="71">
        <v>1.1040000000000001</v>
      </c>
      <c r="FJ92" s="71">
        <v>1.0960000000000001</v>
      </c>
      <c r="FK92" s="71">
        <v>1.1599999999999999</v>
      </c>
      <c r="FL92" s="71">
        <v>1.159</v>
      </c>
      <c r="FM92" s="71">
        <v>1.1259999999999999</v>
      </c>
      <c r="FN92" s="71">
        <v>1.113</v>
      </c>
      <c r="FO92" s="71">
        <v>1.135</v>
      </c>
      <c r="FP92" s="71">
        <v>1.147</v>
      </c>
      <c r="FQ92" s="71">
        <v>0</v>
      </c>
      <c r="FR92" s="71">
        <v>0</v>
      </c>
      <c r="FS92" s="71">
        <v>0</v>
      </c>
      <c r="FT92" s="71">
        <v>0</v>
      </c>
      <c r="FU92" s="71">
        <v>0</v>
      </c>
      <c r="FV92" s="71">
        <v>0</v>
      </c>
      <c r="FW92" s="71">
        <v>0</v>
      </c>
      <c r="FX92" s="71">
        <v>0</v>
      </c>
      <c r="FY92" s="71">
        <v>0</v>
      </c>
      <c r="FZ92" s="71">
        <v>0</v>
      </c>
      <c r="GA92" s="71">
        <v>0</v>
      </c>
      <c r="GB92" s="71">
        <v>0</v>
      </c>
      <c r="GC92" s="71">
        <v>0</v>
      </c>
      <c r="GD92" s="71">
        <v>0</v>
      </c>
      <c r="GE92" s="71">
        <v>0</v>
      </c>
      <c r="GF92" s="71">
        <v>0</v>
      </c>
      <c r="GG92" s="71">
        <v>0</v>
      </c>
      <c r="GH92" s="71">
        <v>0</v>
      </c>
      <c r="GI92" s="71">
        <v>0</v>
      </c>
      <c r="GJ92" s="71">
        <v>0</v>
      </c>
      <c r="GK92" s="71">
        <v>0</v>
      </c>
      <c r="GL92" s="71">
        <v>0</v>
      </c>
      <c r="GM92" s="71">
        <v>0</v>
      </c>
      <c r="GN92" s="71">
        <v>0</v>
      </c>
      <c r="GO92" s="71">
        <v>0</v>
      </c>
      <c r="GP92" s="71">
        <v>0</v>
      </c>
      <c r="GQ92" s="71">
        <v>0</v>
      </c>
      <c r="GR92" s="71">
        <v>0</v>
      </c>
      <c r="GS92" s="71">
        <v>0</v>
      </c>
      <c r="GT92" s="71">
        <v>0</v>
      </c>
      <c r="GU92" s="71">
        <v>0</v>
      </c>
      <c r="GV92" s="71">
        <v>0</v>
      </c>
      <c r="GW92" s="71">
        <v>0</v>
      </c>
      <c r="GX92" s="71">
        <v>0</v>
      </c>
      <c r="GY92" s="71">
        <v>0</v>
      </c>
      <c r="GZ92" s="71">
        <v>0</v>
      </c>
      <c r="HA92" s="71">
        <v>0</v>
      </c>
      <c r="HB92" s="71">
        <v>0</v>
      </c>
      <c r="HC92" s="71">
        <v>0</v>
      </c>
      <c r="HD92" s="71">
        <v>0</v>
      </c>
      <c r="HE92" s="71">
        <v>0</v>
      </c>
      <c r="HF92" s="71">
        <v>0</v>
      </c>
      <c r="HG92" s="71">
        <v>0</v>
      </c>
      <c r="HH92" s="71">
        <v>0</v>
      </c>
      <c r="HI92" s="71">
        <v>0</v>
      </c>
      <c r="HJ92" s="71">
        <v>0</v>
      </c>
      <c r="HK92" s="71">
        <v>0</v>
      </c>
      <c r="HL92" s="71">
        <v>0</v>
      </c>
      <c r="HM92" s="71">
        <v>0</v>
      </c>
      <c r="HN92" s="71">
        <v>0</v>
      </c>
      <c r="HO92" s="71">
        <v>0</v>
      </c>
      <c r="HP92" s="71">
        <v>0</v>
      </c>
      <c r="HQ92" s="71">
        <v>0</v>
      </c>
      <c r="HR92" s="71">
        <v>0</v>
      </c>
      <c r="HS92" s="71">
        <v>0</v>
      </c>
      <c r="HT92" s="71">
        <v>0</v>
      </c>
      <c r="HU92" s="71">
        <v>0</v>
      </c>
      <c r="HV92" s="71">
        <v>0</v>
      </c>
      <c r="HW92" s="71">
        <v>0</v>
      </c>
      <c r="HX92" s="71">
        <v>0</v>
      </c>
      <c r="HY92" s="71">
        <v>0</v>
      </c>
      <c r="HZ92" s="71">
        <v>0</v>
      </c>
      <c r="IA92" s="71">
        <v>0</v>
      </c>
      <c r="IB92" s="71">
        <v>0</v>
      </c>
      <c r="IC92" s="71">
        <v>0</v>
      </c>
      <c r="ID92" s="71">
        <v>0</v>
      </c>
      <c r="IE92" s="71">
        <v>0</v>
      </c>
      <c r="IF92" s="71">
        <v>0</v>
      </c>
      <c r="IG92" s="71">
        <v>0</v>
      </c>
      <c r="IH92" s="71">
        <v>0</v>
      </c>
      <c r="II92" s="71">
        <v>0</v>
      </c>
      <c r="IJ92" s="71">
        <v>0</v>
      </c>
      <c r="IK92" s="71">
        <v>0</v>
      </c>
      <c r="IL92" s="71">
        <v>0</v>
      </c>
      <c r="IM92" s="71">
        <v>0</v>
      </c>
      <c r="IN92" s="71">
        <v>0</v>
      </c>
      <c r="IO92" s="71">
        <v>0</v>
      </c>
      <c r="IP92" s="71">
        <v>0</v>
      </c>
      <c r="IQ92" s="71">
        <v>0</v>
      </c>
      <c r="IR92" s="71">
        <v>0</v>
      </c>
      <c r="IS92" s="71">
        <v>0</v>
      </c>
      <c r="IT92" s="71">
        <v>0</v>
      </c>
      <c r="IU92" s="71">
        <v>0</v>
      </c>
      <c r="IV92" s="71">
        <v>0</v>
      </c>
      <c r="IW92" s="71">
        <v>0</v>
      </c>
      <c r="IX92" s="71">
        <v>0</v>
      </c>
      <c r="IY92" s="71">
        <v>0</v>
      </c>
      <c r="IZ92" s="71">
        <v>0</v>
      </c>
      <c r="JA92" s="71">
        <v>0</v>
      </c>
      <c r="JB92" s="71">
        <v>0</v>
      </c>
      <c r="JC92" s="71">
        <v>0</v>
      </c>
      <c r="JD92" s="71">
        <v>0</v>
      </c>
      <c r="JE92" s="71">
        <v>0</v>
      </c>
      <c r="JF92" s="71">
        <v>0</v>
      </c>
      <c r="JG92" s="71">
        <v>0</v>
      </c>
      <c r="JH92" s="71">
        <v>0</v>
      </c>
      <c r="JI92" s="71">
        <v>0</v>
      </c>
      <c r="JJ92" s="71">
        <v>0</v>
      </c>
      <c r="JK92" s="71">
        <v>0</v>
      </c>
      <c r="JL92" s="71">
        <v>0</v>
      </c>
      <c r="JM92" s="71">
        <v>0</v>
      </c>
      <c r="JN92" s="71">
        <v>0</v>
      </c>
      <c r="JO92" s="71">
        <v>0</v>
      </c>
      <c r="JP92" s="71">
        <v>0</v>
      </c>
      <c r="JQ92" s="71">
        <v>0</v>
      </c>
      <c r="JR92" s="71">
        <v>0</v>
      </c>
      <c r="JS92" s="71">
        <v>0</v>
      </c>
      <c r="JT92" s="71">
        <v>0</v>
      </c>
      <c r="JU92" s="71">
        <v>0</v>
      </c>
      <c r="JV92" s="71">
        <v>0</v>
      </c>
      <c r="JW92" s="71">
        <v>1</v>
      </c>
      <c r="JX92" s="71">
        <v>0</v>
      </c>
      <c r="JY92" s="71">
        <v>0</v>
      </c>
      <c r="JZ92" s="71">
        <v>0</v>
      </c>
      <c r="KA92" s="71">
        <v>0</v>
      </c>
      <c r="KB92" s="71">
        <v>0</v>
      </c>
      <c r="KC92" s="71">
        <v>0</v>
      </c>
      <c r="KD92" s="71">
        <v>0</v>
      </c>
      <c r="KE92" s="71">
        <v>0</v>
      </c>
      <c r="KF92" s="71">
        <v>0</v>
      </c>
      <c r="KG92" s="71">
        <v>0</v>
      </c>
      <c r="KH92" s="71">
        <v>0</v>
      </c>
      <c r="KI92" s="71">
        <v>0</v>
      </c>
      <c r="KJ92" s="71">
        <v>0</v>
      </c>
      <c r="KK92" s="71">
        <v>0</v>
      </c>
      <c r="KL92" s="71">
        <v>0</v>
      </c>
      <c r="KM92" s="71">
        <v>0</v>
      </c>
      <c r="KN92" s="71">
        <v>0</v>
      </c>
      <c r="KO92" s="71">
        <v>0</v>
      </c>
      <c r="KP92" s="71">
        <v>0</v>
      </c>
      <c r="KQ92" s="71">
        <v>0</v>
      </c>
      <c r="KR92" s="71">
        <v>0</v>
      </c>
      <c r="KS92" s="71">
        <v>0</v>
      </c>
      <c r="KT92" s="71">
        <v>0</v>
      </c>
      <c r="KU92" s="71">
        <v>0</v>
      </c>
      <c r="KV92" s="71">
        <v>0</v>
      </c>
      <c r="KW92" s="71">
        <v>0</v>
      </c>
      <c r="KX92" s="71">
        <v>0</v>
      </c>
      <c r="KY92" s="71">
        <v>0</v>
      </c>
      <c r="KZ92" s="71">
        <v>0</v>
      </c>
      <c r="LA92" s="71">
        <v>0</v>
      </c>
      <c r="LB92" s="71">
        <v>0</v>
      </c>
      <c r="LC92" s="71">
        <v>0</v>
      </c>
      <c r="LD92" s="71">
        <v>0</v>
      </c>
      <c r="LE92" s="71">
        <v>0</v>
      </c>
      <c r="LF92" s="71">
        <v>0</v>
      </c>
      <c r="LG92" s="71">
        <v>0</v>
      </c>
      <c r="LH92" s="71">
        <v>0</v>
      </c>
      <c r="LI92" s="71">
        <v>0</v>
      </c>
      <c r="LJ92" s="71">
        <v>0</v>
      </c>
      <c r="LK92" s="71">
        <v>0</v>
      </c>
      <c r="LL92" s="71">
        <v>0</v>
      </c>
      <c r="LM92" s="71">
        <v>0</v>
      </c>
      <c r="LN92" s="71">
        <v>0</v>
      </c>
      <c r="LO92" s="71">
        <v>0</v>
      </c>
      <c r="LP92" s="71">
        <v>0</v>
      </c>
      <c r="LQ92" s="71">
        <v>0</v>
      </c>
      <c r="LR92" s="71">
        <v>0</v>
      </c>
      <c r="LS92" s="71">
        <v>0</v>
      </c>
      <c r="LT92" s="71">
        <v>0</v>
      </c>
    </row>
    <row r="93" spans="1:332">
      <c r="A93" s="71" t="s">
        <v>81</v>
      </c>
      <c r="B93" s="71" t="s">
        <v>42</v>
      </c>
      <c r="C93" s="71">
        <v>666001</v>
      </c>
      <c r="D93" s="71" t="s">
        <v>101</v>
      </c>
      <c r="E93" s="71" t="s">
        <v>104</v>
      </c>
      <c r="F93" s="71" t="s">
        <v>2116</v>
      </c>
      <c r="G93" s="71">
        <v>16000</v>
      </c>
      <c r="H93" s="71">
        <v>682000</v>
      </c>
      <c r="I93" s="71" t="s">
        <v>75</v>
      </c>
      <c r="J93" s="71">
        <v>6.2500000000000003E-3</v>
      </c>
      <c r="K93" s="71">
        <v>1</v>
      </c>
      <c r="L93" s="71" t="s">
        <v>1767</v>
      </c>
      <c r="M93" s="71">
        <v>1.0089999999999999</v>
      </c>
      <c r="N93" s="71">
        <v>0.98180000000000001</v>
      </c>
      <c r="O93" s="71">
        <v>1.07</v>
      </c>
      <c r="P93" s="71">
        <v>1.2110000000000001</v>
      </c>
      <c r="Q93" s="71">
        <v>1.091</v>
      </c>
      <c r="R93" s="71">
        <v>1.08</v>
      </c>
      <c r="S93" s="71">
        <v>1.1060000000000001</v>
      </c>
      <c r="T93" s="71">
        <v>1.139</v>
      </c>
      <c r="U93" s="71">
        <v>1.1080000000000001</v>
      </c>
      <c r="V93" s="71">
        <v>0.90720000000000001</v>
      </c>
      <c r="W93" s="71">
        <v>1.1279999999999999</v>
      </c>
      <c r="X93" s="71">
        <v>1.0529999999999999</v>
      </c>
      <c r="Y93" s="71">
        <v>1.1399999999999999</v>
      </c>
      <c r="Z93" s="71">
        <v>1.2110000000000001</v>
      </c>
      <c r="AA93" s="71">
        <v>1.0469999999999999</v>
      </c>
      <c r="AB93" s="71">
        <v>1.1259999999999999</v>
      </c>
      <c r="AC93" s="71">
        <v>1.032</v>
      </c>
      <c r="AD93" s="71">
        <v>1.139</v>
      </c>
      <c r="AE93" s="71">
        <v>1.161</v>
      </c>
      <c r="AF93" s="71">
        <v>1.1180000000000001</v>
      </c>
      <c r="AG93" s="71">
        <v>1.0269999999999999</v>
      </c>
      <c r="AH93" s="71">
        <v>1.1379999999999999</v>
      </c>
      <c r="AI93" s="71">
        <v>1.073</v>
      </c>
      <c r="AJ93" s="71">
        <v>1.1259999999999999</v>
      </c>
      <c r="AK93" s="71">
        <v>1.1539999999999999</v>
      </c>
      <c r="AL93" s="71">
        <v>1.181</v>
      </c>
      <c r="AM93" s="71">
        <v>1.1399999999999999</v>
      </c>
      <c r="AN93" s="71">
        <v>1.117</v>
      </c>
      <c r="AO93" s="71">
        <v>1.0840000000000001</v>
      </c>
      <c r="AP93" s="71">
        <v>1.097</v>
      </c>
      <c r="AQ93" s="71">
        <v>1.141</v>
      </c>
      <c r="AR93" s="71">
        <v>1.179</v>
      </c>
      <c r="AS93" s="71">
        <v>1.0880000000000001</v>
      </c>
      <c r="AT93" s="71">
        <v>1.0669999999999999</v>
      </c>
      <c r="AU93" s="71">
        <v>1.044</v>
      </c>
      <c r="AV93" s="71">
        <v>0.99309999999999998</v>
      </c>
      <c r="AW93" s="71">
        <v>1.1819999999999999</v>
      </c>
      <c r="AX93" s="71">
        <v>1.1379999999999999</v>
      </c>
      <c r="AY93" s="71">
        <v>1.054</v>
      </c>
      <c r="AZ93" s="71">
        <v>1.1080000000000001</v>
      </c>
      <c r="BA93" s="71">
        <v>1.113</v>
      </c>
      <c r="BB93" s="71">
        <v>1.099</v>
      </c>
      <c r="BC93" s="71">
        <v>1.258</v>
      </c>
      <c r="BD93" s="71">
        <v>1.127</v>
      </c>
      <c r="BE93" s="71">
        <v>1.0960000000000001</v>
      </c>
      <c r="BF93" s="71">
        <v>1.0429999999999999</v>
      </c>
      <c r="BG93" s="71">
        <v>1.0860000000000001</v>
      </c>
      <c r="BH93" s="71">
        <v>1.111</v>
      </c>
      <c r="BI93" s="71">
        <v>0.99080000000000001</v>
      </c>
      <c r="BJ93" s="71">
        <v>1.105</v>
      </c>
      <c r="BK93" s="71">
        <v>1.0880000000000001</v>
      </c>
      <c r="BL93" s="71">
        <v>1.113</v>
      </c>
      <c r="BM93" s="71">
        <v>0.9909</v>
      </c>
      <c r="BN93" s="71">
        <v>1.1839999999999999</v>
      </c>
      <c r="BO93" s="71">
        <v>1.0049999999999999</v>
      </c>
      <c r="BP93" s="71">
        <v>1.0620000000000001</v>
      </c>
      <c r="BQ93" s="71">
        <v>1.169</v>
      </c>
      <c r="BR93" s="71">
        <v>1.07</v>
      </c>
      <c r="BS93" s="71">
        <v>0.9738</v>
      </c>
      <c r="BT93" s="71">
        <v>1.04</v>
      </c>
      <c r="BU93" s="71">
        <v>0.82030000000000003</v>
      </c>
      <c r="BV93" s="71">
        <v>0.68520000000000003</v>
      </c>
      <c r="BW93" s="71">
        <v>3.1839999999999999E-4</v>
      </c>
      <c r="BX93" s="71">
        <v>1.0840000000000001</v>
      </c>
      <c r="BY93" s="71">
        <v>1.095</v>
      </c>
      <c r="BZ93" s="71">
        <v>1.1579999999999999</v>
      </c>
      <c r="CA93" s="71">
        <v>1.0609999999999999</v>
      </c>
      <c r="CB93" s="71">
        <v>1.611</v>
      </c>
      <c r="CC93" s="71">
        <v>1.121</v>
      </c>
      <c r="CD93" s="71">
        <v>1.8380000000000001</v>
      </c>
      <c r="CE93" s="71">
        <v>1.0920000000000001</v>
      </c>
      <c r="CF93" s="71">
        <v>1.028</v>
      </c>
      <c r="CG93" s="71">
        <v>1.0609999999999999</v>
      </c>
      <c r="CH93" s="71">
        <v>1.145</v>
      </c>
      <c r="CI93" s="71">
        <v>1.05</v>
      </c>
      <c r="CJ93" s="71">
        <v>1.135</v>
      </c>
      <c r="CK93" s="71">
        <v>1.224</v>
      </c>
      <c r="CL93" s="71">
        <v>1.1479999999999999</v>
      </c>
      <c r="CM93" s="71">
        <v>1.123</v>
      </c>
      <c r="CN93" s="71">
        <v>1.103</v>
      </c>
      <c r="CO93" s="71">
        <v>1.026</v>
      </c>
      <c r="CP93" s="71">
        <v>1.069</v>
      </c>
      <c r="CQ93" s="71">
        <v>1.173</v>
      </c>
      <c r="CR93" s="71">
        <v>1.145</v>
      </c>
      <c r="CS93" s="71">
        <v>1.1619999999999999</v>
      </c>
      <c r="CT93" s="71">
        <v>0.99919999999999998</v>
      </c>
      <c r="CU93" s="71">
        <v>0.98209999999999997</v>
      </c>
      <c r="CV93" s="71">
        <v>1.113</v>
      </c>
      <c r="CW93" s="71">
        <v>1.1040000000000001</v>
      </c>
      <c r="CX93" s="71">
        <v>1.157</v>
      </c>
      <c r="CY93" s="71">
        <v>1.089</v>
      </c>
      <c r="CZ93" s="71">
        <v>1.0589999999999999</v>
      </c>
      <c r="DA93" s="71">
        <v>1.117</v>
      </c>
      <c r="DB93" s="71">
        <v>1.0720000000000001</v>
      </c>
      <c r="DC93" s="71">
        <v>1.0249999999999999</v>
      </c>
      <c r="DD93" s="71">
        <v>1.1859999999999999</v>
      </c>
      <c r="DE93" s="71">
        <v>1.1379999999999999</v>
      </c>
      <c r="DF93" s="71">
        <v>1.214</v>
      </c>
      <c r="DG93" s="71">
        <v>1.0980000000000001</v>
      </c>
      <c r="DH93" s="71">
        <v>1.0820000000000001</v>
      </c>
      <c r="DI93" s="71">
        <v>1.0529999999999999</v>
      </c>
      <c r="DJ93" s="71">
        <v>1.0640000000000001</v>
      </c>
      <c r="DK93" s="71">
        <v>1.105</v>
      </c>
      <c r="DL93" s="71">
        <v>1.056</v>
      </c>
      <c r="DM93" s="71">
        <v>1.04</v>
      </c>
      <c r="DN93" s="71">
        <v>0.9778</v>
      </c>
      <c r="DO93" s="71">
        <v>1.105</v>
      </c>
      <c r="DP93" s="71">
        <v>1.018</v>
      </c>
      <c r="DQ93" s="71">
        <v>1.135</v>
      </c>
      <c r="DR93" s="71">
        <v>1.0660000000000001</v>
      </c>
      <c r="DS93" s="71">
        <v>1.1220000000000001</v>
      </c>
      <c r="DT93" s="71">
        <v>1.0920000000000001</v>
      </c>
      <c r="DU93" s="71">
        <v>1.085</v>
      </c>
      <c r="DV93" s="71">
        <v>1.145</v>
      </c>
      <c r="DW93" s="71">
        <v>0.48359999999999997</v>
      </c>
      <c r="DX93" s="71">
        <v>1.046</v>
      </c>
      <c r="DY93" s="71">
        <v>1.079</v>
      </c>
      <c r="DZ93" s="71">
        <v>1.075</v>
      </c>
      <c r="EA93" s="71">
        <v>1.212</v>
      </c>
      <c r="EB93" s="71">
        <v>1.169</v>
      </c>
      <c r="EC93" s="71">
        <v>1.1200000000000001</v>
      </c>
      <c r="ED93" s="71">
        <v>1.171</v>
      </c>
      <c r="EE93" s="71">
        <v>1.145</v>
      </c>
      <c r="EF93" s="71">
        <v>1.1319999999999999</v>
      </c>
      <c r="EG93" s="71">
        <v>1.179</v>
      </c>
      <c r="EH93" s="71">
        <v>1.1379999999999999</v>
      </c>
      <c r="EI93" s="71">
        <v>1.115</v>
      </c>
      <c r="EJ93" s="71">
        <v>1.036</v>
      </c>
      <c r="EK93" s="71">
        <v>1.1299999999999999</v>
      </c>
      <c r="EL93" s="71">
        <v>1.216</v>
      </c>
      <c r="EM93" s="71">
        <v>1.157</v>
      </c>
      <c r="EN93" s="71">
        <v>1.0329999999999999</v>
      </c>
      <c r="EO93" s="71">
        <v>1.099</v>
      </c>
      <c r="EP93" s="71">
        <v>1.135</v>
      </c>
      <c r="EQ93" s="71">
        <v>1.1519999999999999</v>
      </c>
      <c r="ER93" s="71">
        <v>1.093</v>
      </c>
      <c r="ES93" s="71">
        <v>1.0609999999999999</v>
      </c>
      <c r="ET93" s="71">
        <v>1.145</v>
      </c>
      <c r="EU93" s="71">
        <v>1.21</v>
      </c>
      <c r="EV93" s="71">
        <v>1.1120000000000001</v>
      </c>
      <c r="EW93" s="71">
        <v>1.1259999999999999</v>
      </c>
      <c r="EX93" s="71">
        <v>1.165</v>
      </c>
      <c r="EY93" s="71">
        <v>1.0900000000000001</v>
      </c>
      <c r="EZ93" s="71">
        <v>1.161</v>
      </c>
      <c r="FA93" s="71">
        <v>1.177</v>
      </c>
      <c r="FB93" s="71">
        <v>1.1120000000000001</v>
      </c>
      <c r="FC93" s="71">
        <v>1.1080000000000001</v>
      </c>
      <c r="FD93" s="71">
        <v>1.127</v>
      </c>
      <c r="FE93" s="71">
        <v>1.2130000000000001</v>
      </c>
      <c r="FF93" s="71">
        <v>1.206</v>
      </c>
      <c r="FG93" s="71">
        <v>1.0880000000000001</v>
      </c>
      <c r="FH93" s="71">
        <v>1.2210000000000001</v>
      </c>
      <c r="FI93" s="71">
        <v>1.0900000000000001</v>
      </c>
      <c r="FJ93" s="71">
        <v>1.0529999999999999</v>
      </c>
      <c r="FK93" s="71">
        <v>1.131</v>
      </c>
      <c r="FL93" s="71">
        <v>1.1519999999999999</v>
      </c>
      <c r="FM93" s="71">
        <v>1.121</v>
      </c>
      <c r="FN93" s="71">
        <v>1.103</v>
      </c>
      <c r="FO93" s="71">
        <v>1.151</v>
      </c>
      <c r="FP93" s="71">
        <v>1.1339999999999999</v>
      </c>
      <c r="FQ93" s="71">
        <v>0</v>
      </c>
      <c r="FR93" s="71">
        <v>0</v>
      </c>
      <c r="FS93" s="71">
        <v>0</v>
      </c>
      <c r="FT93" s="71">
        <v>0</v>
      </c>
      <c r="FU93" s="71">
        <v>0</v>
      </c>
      <c r="FV93" s="71">
        <v>0</v>
      </c>
      <c r="FW93" s="71">
        <v>0</v>
      </c>
      <c r="FX93" s="71">
        <v>0</v>
      </c>
      <c r="FY93" s="71">
        <v>0</v>
      </c>
      <c r="FZ93" s="71">
        <v>0</v>
      </c>
      <c r="GA93" s="71">
        <v>0</v>
      </c>
      <c r="GB93" s="71">
        <v>0</v>
      </c>
      <c r="GC93" s="71">
        <v>0</v>
      </c>
      <c r="GD93" s="71">
        <v>0</v>
      </c>
      <c r="GE93" s="71">
        <v>0</v>
      </c>
      <c r="GF93" s="71">
        <v>0</v>
      </c>
      <c r="GG93" s="71">
        <v>0</v>
      </c>
      <c r="GH93" s="71">
        <v>0</v>
      </c>
      <c r="GI93" s="71">
        <v>0</v>
      </c>
      <c r="GJ93" s="71">
        <v>0</v>
      </c>
      <c r="GK93" s="71">
        <v>0</v>
      </c>
      <c r="GL93" s="71">
        <v>0</v>
      </c>
      <c r="GM93" s="71">
        <v>0</v>
      </c>
      <c r="GN93" s="71">
        <v>0</v>
      </c>
      <c r="GO93" s="71">
        <v>0</v>
      </c>
      <c r="GP93" s="71">
        <v>0</v>
      </c>
      <c r="GQ93" s="71">
        <v>0</v>
      </c>
      <c r="GR93" s="71">
        <v>0</v>
      </c>
      <c r="GS93" s="71">
        <v>0</v>
      </c>
      <c r="GT93" s="71">
        <v>0</v>
      </c>
      <c r="GU93" s="71">
        <v>0</v>
      </c>
      <c r="GV93" s="71">
        <v>0</v>
      </c>
      <c r="GW93" s="71">
        <v>0</v>
      </c>
      <c r="GX93" s="71">
        <v>0</v>
      </c>
      <c r="GY93" s="71">
        <v>0</v>
      </c>
      <c r="GZ93" s="71">
        <v>0</v>
      </c>
      <c r="HA93" s="71">
        <v>0</v>
      </c>
      <c r="HB93" s="71">
        <v>0</v>
      </c>
      <c r="HC93" s="71">
        <v>0</v>
      </c>
      <c r="HD93" s="71">
        <v>0</v>
      </c>
      <c r="HE93" s="71">
        <v>0</v>
      </c>
      <c r="HF93" s="71">
        <v>0</v>
      </c>
      <c r="HG93" s="71">
        <v>0</v>
      </c>
      <c r="HH93" s="71">
        <v>0</v>
      </c>
      <c r="HI93" s="71">
        <v>0</v>
      </c>
      <c r="HJ93" s="71">
        <v>0</v>
      </c>
      <c r="HK93" s="71">
        <v>0</v>
      </c>
      <c r="HL93" s="71">
        <v>0</v>
      </c>
      <c r="HM93" s="71">
        <v>0</v>
      </c>
      <c r="HN93" s="71">
        <v>0</v>
      </c>
      <c r="HO93" s="71">
        <v>0</v>
      </c>
      <c r="HP93" s="71">
        <v>0</v>
      </c>
      <c r="HQ93" s="71">
        <v>0</v>
      </c>
      <c r="HR93" s="71">
        <v>0</v>
      </c>
      <c r="HS93" s="71">
        <v>0</v>
      </c>
      <c r="HT93" s="71">
        <v>0</v>
      </c>
      <c r="HU93" s="71">
        <v>0</v>
      </c>
      <c r="HV93" s="71">
        <v>0</v>
      </c>
      <c r="HW93" s="71">
        <v>0</v>
      </c>
      <c r="HX93" s="71">
        <v>0</v>
      </c>
      <c r="HY93" s="71">
        <v>0</v>
      </c>
      <c r="HZ93" s="71">
        <v>0</v>
      </c>
      <c r="IA93" s="71">
        <v>0</v>
      </c>
      <c r="IB93" s="71">
        <v>0</v>
      </c>
      <c r="IC93" s="71">
        <v>0</v>
      </c>
      <c r="ID93" s="71">
        <v>0</v>
      </c>
      <c r="IE93" s="71">
        <v>0</v>
      </c>
      <c r="IF93" s="71">
        <v>0</v>
      </c>
      <c r="IG93" s="71">
        <v>0</v>
      </c>
      <c r="IH93" s="71">
        <v>1</v>
      </c>
      <c r="II93" s="71">
        <v>0</v>
      </c>
      <c r="IJ93" s="71">
        <v>0</v>
      </c>
      <c r="IK93" s="71">
        <v>0</v>
      </c>
      <c r="IL93" s="71">
        <v>0</v>
      </c>
      <c r="IM93" s="71">
        <v>0</v>
      </c>
      <c r="IN93" s="71">
        <v>0</v>
      </c>
      <c r="IO93" s="71">
        <v>0</v>
      </c>
      <c r="IP93" s="71">
        <v>0</v>
      </c>
      <c r="IQ93" s="71">
        <v>0</v>
      </c>
      <c r="IR93" s="71">
        <v>0</v>
      </c>
      <c r="IS93" s="71">
        <v>0</v>
      </c>
      <c r="IT93" s="71">
        <v>0</v>
      </c>
      <c r="IU93" s="71">
        <v>0</v>
      </c>
      <c r="IV93" s="71">
        <v>0</v>
      </c>
      <c r="IW93" s="71">
        <v>0</v>
      </c>
      <c r="IX93" s="71">
        <v>0</v>
      </c>
      <c r="IY93" s="71">
        <v>0</v>
      </c>
      <c r="IZ93" s="71">
        <v>0</v>
      </c>
      <c r="JA93" s="71">
        <v>0</v>
      </c>
      <c r="JB93" s="71">
        <v>0</v>
      </c>
      <c r="JC93" s="71">
        <v>0</v>
      </c>
      <c r="JD93" s="71">
        <v>0</v>
      </c>
      <c r="JE93" s="71">
        <v>0</v>
      </c>
      <c r="JF93" s="71">
        <v>0</v>
      </c>
      <c r="JG93" s="71">
        <v>0</v>
      </c>
      <c r="JH93" s="71">
        <v>0</v>
      </c>
      <c r="JI93" s="71">
        <v>0</v>
      </c>
      <c r="JJ93" s="71">
        <v>0</v>
      </c>
      <c r="JK93" s="71">
        <v>0</v>
      </c>
      <c r="JL93" s="71">
        <v>0</v>
      </c>
      <c r="JM93" s="71">
        <v>0</v>
      </c>
      <c r="JN93" s="71">
        <v>0</v>
      </c>
      <c r="JO93" s="71">
        <v>0</v>
      </c>
      <c r="JP93" s="71">
        <v>0</v>
      </c>
      <c r="JQ93" s="71">
        <v>0</v>
      </c>
      <c r="JR93" s="71">
        <v>0</v>
      </c>
      <c r="JS93" s="71">
        <v>0</v>
      </c>
      <c r="JT93" s="71">
        <v>0</v>
      </c>
      <c r="JU93" s="71">
        <v>0</v>
      </c>
      <c r="JV93" s="71">
        <v>0</v>
      </c>
      <c r="JW93" s="71">
        <v>0</v>
      </c>
      <c r="JX93" s="71">
        <v>0</v>
      </c>
      <c r="JY93" s="71">
        <v>0</v>
      </c>
      <c r="JZ93" s="71">
        <v>0</v>
      </c>
      <c r="KA93" s="71">
        <v>0</v>
      </c>
      <c r="KB93" s="71">
        <v>0</v>
      </c>
      <c r="KC93" s="71">
        <v>0</v>
      </c>
      <c r="KD93" s="71">
        <v>0</v>
      </c>
      <c r="KE93" s="71">
        <v>0</v>
      </c>
      <c r="KF93" s="71">
        <v>0</v>
      </c>
      <c r="KG93" s="71">
        <v>0</v>
      </c>
      <c r="KH93" s="71">
        <v>0</v>
      </c>
      <c r="KI93" s="71">
        <v>0</v>
      </c>
      <c r="KJ93" s="71">
        <v>0</v>
      </c>
      <c r="KK93" s="71">
        <v>0</v>
      </c>
      <c r="KL93" s="71">
        <v>0</v>
      </c>
      <c r="KM93" s="71">
        <v>0</v>
      </c>
      <c r="KN93" s="71">
        <v>0</v>
      </c>
      <c r="KO93" s="71">
        <v>0</v>
      </c>
      <c r="KP93" s="71">
        <v>0</v>
      </c>
      <c r="KQ93" s="71">
        <v>0</v>
      </c>
      <c r="KR93" s="71">
        <v>0</v>
      </c>
      <c r="KS93" s="71">
        <v>0</v>
      </c>
      <c r="KT93" s="71">
        <v>0</v>
      </c>
      <c r="KU93" s="71">
        <v>0</v>
      </c>
      <c r="KV93" s="71">
        <v>0</v>
      </c>
      <c r="KW93" s="71">
        <v>0</v>
      </c>
      <c r="KX93" s="71">
        <v>0</v>
      </c>
      <c r="KY93" s="71">
        <v>0</v>
      </c>
      <c r="KZ93" s="71">
        <v>0</v>
      </c>
      <c r="LA93" s="71">
        <v>0</v>
      </c>
      <c r="LB93" s="71">
        <v>0</v>
      </c>
      <c r="LC93" s="71">
        <v>0</v>
      </c>
      <c r="LD93" s="71">
        <v>0</v>
      </c>
      <c r="LE93" s="71">
        <v>0</v>
      </c>
      <c r="LF93" s="71">
        <v>0</v>
      </c>
      <c r="LG93" s="71">
        <v>0</v>
      </c>
      <c r="LH93" s="71">
        <v>0</v>
      </c>
      <c r="LI93" s="71">
        <v>0</v>
      </c>
      <c r="LJ93" s="71">
        <v>0</v>
      </c>
      <c r="LK93" s="71">
        <v>0</v>
      </c>
      <c r="LL93" s="71">
        <v>0</v>
      </c>
      <c r="LM93" s="71">
        <v>0</v>
      </c>
      <c r="LN93" s="71">
        <v>0</v>
      </c>
      <c r="LO93" s="71">
        <v>0</v>
      </c>
      <c r="LP93" s="71">
        <v>0</v>
      </c>
      <c r="LQ93" s="71">
        <v>0</v>
      </c>
      <c r="LR93" s="71">
        <v>0</v>
      </c>
      <c r="LS93" s="71">
        <v>0</v>
      </c>
      <c r="LT93" s="71">
        <v>0</v>
      </c>
    </row>
    <row r="94" spans="1:332">
      <c r="A94" s="71" t="s">
        <v>83</v>
      </c>
      <c r="B94" s="71" t="s">
        <v>84</v>
      </c>
      <c r="C94" s="71">
        <v>1</v>
      </c>
      <c r="D94" s="71" t="s">
        <v>101</v>
      </c>
      <c r="E94" s="71" t="s">
        <v>104</v>
      </c>
      <c r="F94" s="71" t="s">
        <v>2117</v>
      </c>
      <c r="G94" s="71">
        <v>19381</v>
      </c>
      <c r="H94" s="71">
        <v>19382</v>
      </c>
      <c r="I94" s="71" t="s">
        <v>84</v>
      </c>
      <c r="J94" s="71">
        <v>6.2500000000000003E-3</v>
      </c>
      <c r="K94" s="71">
        <v>0</v>
      </c>
      <c r="L94" s="71" t="s">
        <v>75</v>
      </c>
      <c r="M94" s="71">
        <v>0.83689999999999998</v>
      </c>
      <c r="N94" s="71">
        <v>0.79449999999999998</v>
      </c>
      <c r="O94" s="71">
        <v>0.86519999999999997</v>
      </c>
      <c r="P94" s="71">
        <v>0.42370000000000002</v>
      </c>
      <c r="Q94" s="71">
        <v>1.196</v>
      </c>
      <c r="R94" s="71">
        <v>1.5169999999999999</v>
      </c>
      <c r="S94" s="71">
        <v>1.1910000000000001</v>
      </c>
      <c r="T94" s="71">
        <v>0.68130000000000002</v>
      </c>
      <c r="U94" s="71">
        <v>0.96240000000000003</v>
      </c>
      <c r="V94" s="71">
        <v>0.70489999999999997</v>
      </c>
      <c r="W94" s="71">
        <v>0.77710000000000001</v>
      </c>
      <c r="X94" s="71">
        <v>1.2150000000000001</v>
      </c>
      <c r="Y94" s="71">
        <v>0.86899999999999999</v>
      </c>
      <c r="Z94" s="71">
        <v>0.64049999999999996</v>
      </c>
      <c r="AA94" s="71">
        <v>0.32379999999999998</v>
      </c>
      <c r="AB94" s="71">
        <v>0.88139999999999996</v>
      </c>
      <c r="AC94" s="71">
        <v>1.069</v>
      </c>
      <c r="AD94" s="71">
        <v>0.54990000000000006</v>
      </c>
      <c r="AE94" s="71">
        <v>0.78569999999999995</v>
      </c>
      <c r="AF94" s="71">
        <v>0.37409999999999999</v>
      </c>
      <c r="AG94" s="71">
        <v>0.36799999999999999</v>
      </c>
      <c r="AH94" s="71">
        <v>0.7873</v>
      </c>
      <c r="AI94" s="71">
        <v>0.84570000000000001</v>
      </c>
      <c r="AJ94" s="71">
        <v>0.56640000000000001</v>
      </c>
      <c r="AK94" s="71">
        <v>0.55349999999999999</v>
      </c>
      <c r="AL94" s="71">
        <v>0.54800000000000004</v>
      </c>
      <c r="AM94" s="71">
        <v>0.83330000000000004</v>
      </c>
      <c r="AN94" s="71">
        <v>0.55369999999999997</v>
      </c>
      <c r="AO94" s="71">
        <v>0.79649999999999999</v>
      </c>
      <c r="AP94" s="71">
        <v>0.6956</v>
      </c>
      <c r="AQ94" s="71">
        <v>0.36299999999999999</v>
      </c>
      <c r="AR94" s="71">
        <v>0.49359999999999998</v>
      </c>
      <c r="AS94" s="71">
        <v>0.91220000000000001</v>
      </c>
      <c r="AT94" s="71">
        <v>0.88849999999999996</v>
      </c>
      <c r="AU94" s="71">
        <v>0.74070000000000003</v>
      </c>
      <c r="AV94" s="71">
        <v>0.53100000000000003</v>
      </c>
      <c r="AW94" s="71">
        <v>0.64849999999999997</v>
      </c>
      <c r="AX94" s="71">
        <v>0.75180000000000002</v>
      </c>
      <c r="AY94" s="71">
        <v>0.89439999999999997</v>
      </c>
      <c r="AZ94" s="71">
        <v>0.49330000000000002</v>
      </c>
      <c r="BA94" s="71">
        <v>0.82599999999999996</v>
      </c>
      <c r="BB94" s="71">
        <v>0.97860000000000003</v>
      </c>
      <c r="BC94" s="71">
        <v>0.32400000000000001</v>
      </c>
      <c r="BD94" s="71">
        <v>0.65559999999999996</v>
      </c>
      <c r="BE94" s="71">
        <v>0.95069999999999999</v>
      </c>
      <c r="BF94" s="71">
        <v>1.675</v>
      </c>
      <c r="BG94" s="71">
        <v>0.62670000000000003</v>
      </c>
      <c r="BH94" s="71">
        <v>0.71260000000000001</v>
      </c>
      <c r="BI94" s="71">
        <v>1.1930000000000001</v>
      </c>
      <c r="BJ94" s="71">
        <v>0.56379999999999997</v>
      </c>
      <c r="BK94" s="71">
        <v>0.7621</v>
      </c>
      <c r="BL94" s="71">
        <v>0.73880000000000001</v>
      </c>
      <c r="BM94" s="71">
        <v>1.163</v>
      </c>
      <c r="BN94" s="71">
        <v>0.29380000000000001</v>
      </c>
      <c r="BO94" s="71">
        <v>1.091</v>
      </c>
      <c r="BP94" s="71">
        <v>0.97909999999999997</v>
      </c>
      <c r="BQ94" s="71">
        <v>0.41239999999999999</v>
      </c>
      <c r="BR94" s="71">
        <v>0.52400000000000002</v>
      </c>
      <c r="BS94" s="71">
        <v>0.31869999999999998</v>
      </c>
      <c r="BT94" s="71">
        <v>1.367</v>
      </c>
      <c r="BU94" s="71">
        <v>2.6059999999999999</v>
      </c>
      <c r="BV94" s="71">
        <v>0.4889</v>
      </c>
      <c r="BW94" s="79">
        <v>3.596E-6</v>
      </c>
      <c r="BX94" s="71">
        <v>0.94540000000000002</v>
      </c>
      <c r="BY94" s="71">
        <v>0.50060000000000004</v>
      </c>
      <c r="BZ94" s="71">
        <v>0.49940000000000001</v>
      </c>
      <c r="CA94" s="71">
        <v>0.73909999999999998</v>
      </c>
      <c r="CB94" s="71">
        <v>1.1479999999999999</v>
      </c>
      <c r="CC94" s="71">
        <v>0.4289</v>
      </c>
      <c r="CD94" s="71">
        <v>0.44040000000000001</v>
      </c>
      <c r="CE94" s="71">
        <v>0.48149999999999998</v>
      </c>
      <c r="CF94" s="71">
        <v>1.5089999999999999</v>
      </c>
      <c r="CG94" s="71">
        <v>0.99909999999999999</v>
      </c>
      <c r="CH94" s="71">
        <v>0.40749999999999997</v>
      </c>
      <c r="CI94" s="71">
        <v>0.75</v>
      </c>
      <c r="CJ94" s="71">
        <v>0.45200000000000001</v>
      </c>
      <c r="CK94" s="71">
        <v>0.3609</v>
      </c>
      <c r="CL94" s="71">
        <v>0.42270000000000002</v>
      </c>
      <c r="CM94" s="71">
        <v>0.45469999999999999</v>
      </c>
      <c r="CN94" s="71">
        <v>0.37269999999999998</v>
      </c>
      <c r="CO94" s="71">
        <v>0.62229999999999996</v>
      </c>
      <c r="CP94" s="71">
        <v>0.65839999999999999</v>
      </c>
      <c r="CQ94" s="71">
        <v>0.4002</v>
      </c>
      <c r="CR94" s="71">
        <v>0.37769999999999998</v>
      </c>
      <c r="CS94" s="71">
        <v>0.41139999999999999</v>
      </c>
      <c r="CT94" s="71">
        <v>1.089</v>
      </c>
      <c r="CU94" s="71">
        <v>1.2350000000000001</v>
      </c>
      <c r="CV94" s="71">
        <v>0.85699999999999998</v>
      </c>
      <c r="CW94" s="71">
        <v>0.81679999999999997</v>
      </c>
      <c r="CX94" s="71">
        <v>0.59319999999999995</v>
      </c>
      <c r="CY94" s="71">
        <v>0.73429999999999995</v>
      </c>
      <c r="CZ94" s="71">
        <v>0.55959999999999999</v>
      </c>
      <c r="DA94" s="71">
        <v>0.62949999999999995</v>
      </c>
      <c r="DB94" s="71">
        <v>0.49830000000000002</v>
      </c>
      <c r="DC94" s="71">
        <v>1.0229999999999999</v>
      </c>
      <c r="DD94" s="71">
        <v>0.77849999999999997</v>
      </c>
      <c r="DE94" s="71">
        <v>0.59860000000000002</v>
      </c>
      <c r="DF94" s="71">
        <v>0.3493</v>
      </c>
      <c r="DG94" s="71">
        <v>0.69279999999999997</v>
      </c>
      <c r="DH94" s="71">
        <v>0.70669999999999999</v>
      </c>
      <c r="DI94" s="71">
        <v>0.75260000000000005</v>
      </c>
      <c r="DJ94" s="71">
        <v>1.085</v>
      </c>
      <c r="DK94" s="71">
        <v>0.71750000000000003</v>
      </c>
      <c r="DL94" s="71">
        <v>1.115</v>
      </c>
      <c r="DM94" s="71">
        <v>1.2030000000000001</v>
      </c>
      <c r="DN94" s="71">
        <v>1.3380000000000001</v>
      </c>
      <c r="DO94" s="71">
        <v>1.1120000000000001</v>
      </c>
      <c r="DP94" s="71">
        <v>1.538</v>
      </c>
      <c r="DQ94" s="71">
        <v>0.4526</v>
      </c>
      <c r="DR94" s="71">
        <v>0.85609999999999997</v>
      </c>
      <c r="DS94" s="71">
        <v>0.27789999999999998</v>
      </c>
      <c r="DT94" s="71">
        <v>0.44879999999999998</v>
      </c>
      <c r="DU94" s="71">
        <v>0.86070000000000002</v>
      </c>
      <c r="DV94" s="71">
        <v>0.59630000000000005</v>
      </c>
      <c r="DW94" s="71">
        <v>0.76580000000000004</v>
      </c>
      <c r="DX94" s="71">
        <v>1.218</v>
      </c>
      <c r="DY94" s="71">
        <v>0.50460000000000005</v>
      </c>
      <c r="DZ94" s="71">
        <v>0.56259999999999999</v>
      </c>
      <c r="EA94" s="71">
        <v>0.65749999999999997</v>
      </c>
      <c r="EB94" s="71">
        <v>0.38250000000000001</v>
      </c>
      <c r="EC94" s="71">
        <v>1.0760000000000001</v>
      </c>
      <c r="ED94" s="71">
        <v>0.37519999999999998</v>
      </c>
      <c r="EE94" s="71">
        <v>0.3306</v>
      </c>
      <c r="EF94" s="71">
        <v>0.51119999999999999</v>
      </c>
      <c r="EG94" s="71">
        <v>0.45379999999999998</v>
      </c>
      <c r="EH94" s="71">
        <v>0.57689999999999997</v>
      </c>
      <c r="EI94" s="71">
        <v>0.53990000000000005</v>
      </c>
      <c r="EJ94" s="71">
        <v>1.0349999999999999</v>
      </c>
      <c r="EK94" s="71">
        <v>0.30719999999999997</v>
      </c>
      <c r="EL94" s="71">
        <v>0.25269999999999998</v>
      </c>
      <c r="EM94" s="71">
        <v>0.32069999999999999</v>
      </c>
      <c r="EN94" s="71">
        <v>1.0129999999999999</v>
      </c>
      <c r="EO94" s="71">
        <v>0.32990000000000003</v>
      </c>
      <c r="EP94" s="71">
        <v>0.80130000000000001</v>
      </c>
      <c r="EQ94" s="71">
        <v>0.57279999999999998</v>
      </c>
      <c r="ER94" s="71">
        <v>0.31929999999999997</v>
      </c>
      <c r="ES94" s="71">
        <v>1.4410000000000001</v>
      </c>
      <c r="ET94" s="71">
        <v>0.38379999999999997</v>
      </c>
      <c r="EU94" s="71">
        <v>0.17610000000000001</v>
      </c>
      <c r="EV94" s="71">
        <v>0.52290000000000003</v>
      </c>
      <c r="EW94" s="71">
        <v>0.31819999999999998</v>
      </c>
      <c r="EX94" s="71">
        <v>0.4224</v>
      </c>
      <c r="EY94" s="71">
        <v>0.27960000000000002</v>
      </c>
      <c r="EZ94" s="71">
        <v>0.25640000000000002</v>
      </c>
      <c r="FA94" s="71">
        <v>0.38940000000000002</v>
      </c>
      <c r="FB94" s="71">
        <v>0.72909999999999997</v>
      </c>
      <c r="FC94" s="71">
        <v>0.74439999999999995</v>
      </c>
      <c r="FD94" s="71">
        <v>0.71450000000000002</v>
      </c>
      <c r="FE94" s="71">
        <v>0.54479999999999995</v>
      </c>
      <c r="FF94" s="71">
        <v>0.41920000000000002</v>
      </c>
      <c r="FG94" s="71">
        <v>0.53180000000000005</v>
      </c>
      <c r="FH94" s="71">
        <v>0.2099</v>
      </c>
      <c r="FI94" s="71">
        <v>0.59940000000000004</v>
      </c>
      <c r="FJ94" s="71">
        <v>0.30309999999999998</v>
      </c>
      <c r="FK94" s="71">
        <v>0.3296</v>
      </c>
      <c r="FL94" s="71">
        <v>0.27789999999999998</v>
      </c>
      <c r="FM94" s="71">
        <v>0.37519999999999998</v>
      </c>
      <c r="FN94" s="71">
        <v>0.46610000000000001</v>
      </c>
      <c r="FO94" s="71">
        <v>0.44</v>
      </c>
      <c r="FP94" s="71">
        <v>0.36749999999999999</v>
      </c>
      <c r="FQ94" s="71">
        <v>0</v>
      </c>
      <c r="FR94" s="71">
        <v>0</v>
      </c>
      <c r="FS94" s="71">
        <v>0</v>
      </c>
      <c r="FT94" s="71">
        <v>0</v>
      </c>
      <c r="FU94" s="71">
        <v>0</v>
      </c>
      <c r="FV94" s="71">
        <v>0</v>
      </c>
      <c r="FW94" s="71">
        <v>0</v>
      </c>
      <c r="FX94" s="71">
        <v>0</v>
      </c>
      <c r="FY94" s="71">
        <v>0</v>
      </c>
      <c r="FZ94" s="71">
        <v>0</v>
      </c>
      <c r="GA94" s="71">
        <v>0</v>
      </c>
      <c r="GB94" s="71">
        <v>0</v>
      </c>
      <c r="GC94" s="71">
        <v>0</v>
      </c>
      <c r="GD94" s="71">
        <v>0</v>
      </c>
      <c r="GE94" s="71">
        <v>0</v>
      </c>
      <c r="GF94" s="71">
        <v>0</v>
      </c>
      <c r="GG94" s="71">
        <v>0</v>
      </c>
      <c r="GH94" s="71">
        <v>0</v>
      </c>
      <c r="GI94" s="71">
        <v>0</v>
      </c>
      <c r="GJ94" s="71">
        <v>0</v>
      </c>
      <c r="GK94" s="71">
        <v>0</v>
      </c>
      <c r="GL94" s="71">
        <v>0</v>
      </c>
      <c r="GM94" s="71">
        <v>0</v>
      </c>
      <c r="GN94" s="71">
        <v>0</v>
      </c>
      <c r="GO94" s="71">
        <v>0</v>
      </c>
      <c r="GP94" s="71">
        <v>0</v>
      </c>
      <c r="GQ94" s="71">
        <v>0</v>
      </c>
      <c r="GR94" s="71">
        <v>0</v>
      </c>
      <c r="GS94" s="71">
        <v>0</v>
      </c>
      <c r="GT94" s="71">
        <v>0</v>
      </c>
      <c r="GU94" s="71">
        <v>0</v>
      </c>
      <c r="GV94" s="71">
        <v>0</v>
      </c>
      <c r="GW94" s="71">
        <v>0</v>
      </c>
      <c r="GX94" s="71">
        <v>0</v>
      </c>
      <c r="GY94" s="71">
        <v>0</v>
      </c>
      <c r="GZ94" s="71">
        <v>0</v>
      </c>
      <c r="HA94" s="71">
        <v>0</v>
      </c>
      <c r="HB94" s="71">
        <v>0</v>
      </c>
      <c r="HC94" s="71">
        <v>0</v>
      </c>
      <c r="HD94" s="71">
        <v>0</v>
      </c>
      <c r="HE94" s="71">
        <v>0</v>
      </c>
      <c r="HF94" s="71">
        <v>0</v>
      </c>
      <c r="HG94" s="71">
        <v>0</v>
      </c>
      <c r="HH94" s="71">
        <v>0</v>
      </c>
      <c r="HI94" s="71">
        <v>0</v>
      </c>
      <c r="HJ94" s="71">
        <v>0</v>
      </c>
      <c r="HK94" s="71">
        <v>0</v>
      </c>
      <c r="HL94" s="71">
        <v>0</v>
      </c>
      <c r="HM94" s="71">
        <v>0</v>
      </c>
      <c r="HN94" s="71">
        <v>0</v>
      </c>
      <c r="HO94" s="71">
        <v>0</v>
      </c>
      <c r="HP94" s="71">
        <v>0</v>
      </c>
      <c r="HQ94" s="71">
        <v>0</v>
      </c>
      <c r="HR94" s="71">
        <v>0</v>
      </c>
      <c r="HS94" s="71">
        <v>0</v>
      </c>
      <c r="HT94" s="71">
        <v>0</v>
      </c>
      <c r="HU94" s="71">
        <v>0</v>
      </c>
      <c r="HV94" s="71">
        <v>0</v>
      </c>
      <c r="HW94" s="71">
        <v>0</v>
      </c>
      <c r="HX94" s="71">
        <v>0</v>
      </c>
      <c r="HY94" s="71">
        <v>1</v>
      </c>
      <c r="HZ94" s="71">
        <v>0</v>
      </c>
      <c r="IA94" s="71">
        <v>0</v>
      </c>
      <c r="IB94" s="71">
        <v>0</v>
      </c>
      <c r="IC94" s="71">
        <v>0</v>
      </c>
      <c r="ID94" s="71">
        <v>0</v>
      </c>
      <c r="IE94" s="71">
        <v>0</v>
      </c>
      <c r="IF94" s="71">
        <v>0</v>
      </c>
      <c r="IG94" s="71">
        <v>0</v>
      </c>
      <c r="IH94" s="71">
        <v>0</v>
      </c>
      <c r="II94" s="71">
        <v>0</v>
      </c>
      <c r="IJ94" s="71">
        <v>0</v>
      </c>
      <c r="IK94" s="71">
        <v>0</v>
      </c>
      <c r="IL94" s="71">
        <v>0</v>
      </c>
      <c r="IM94" s="71">
        <v>0</v>
      </c>
      <c r="IN94" s="71">
        <v>0</v>
      </c>
      <c r="IO94" s="71">
        <v>0</v>
      </c>
      <c r="IP94" s="71">
        <v>0</v>
      </c>
      <c r="IQ94" s="71">
        <v>0</v>
      </c>
      <c r="IR94" s="71">
        <v>0</v>
      </c>
      <c r="IS94" s="71">
        <v>0</v>
      </c>
      <c r="IT94" s="71">
        <v>0</v>
      </c>
      <c r="IU94" s="71">
        <v>0</v>
      </c>
      <c r="IV94" s="71">
        <v>0</v>
      </c>
      <c r="IW94" s="71">
        <v>0</v>
      </c>
      <c r="IX94" s="71">
        <v>0</v>
      </c>
      <c r="IY94" s="71">
        <v>0</v>
      </c>
      <c r="IZ94" s="71">
        <v>0</v>
      </c>
      <c r="JA94" s="71">
        <v>0</v>
      </c>
      <c r="JB94" s="71">
        <v>0</v>
      </c>
      <c r="JC94" s="71">
        <v>0</v>
      </c>
      <c r="JD94" s="71">
        <v>0</v>
      </c>
      <c r="JE94" s="71">
        <v>0</v>
      </c>
      <c r="JF94" s="71">
        <v>0</v>
      </c>
      <c r="JG94" s="71">
        <v>0</v>
      </c>
      <c r="JH94" s="71">
        <v>0</v>
      </c>
      <c r="JI94" s="71">
        <v>0</v>
      </c>
      <c r="JJ94" s="71">
        <v>0</v>
      </c>
      <c r="JK94" s="71">
        <v>0</v>
      </c>
      <c r="JL94" s="71">
        <v>0</v>
      </c>
      <c r="JM94" s="71">
        <v>0</v>
      </c>
      <c r="JN94" s="71">
        <v>0</v>
      </c>
      <c r="JO94" s="71">
        <v>0</v>
      </c>
      <c r="JP94" s="71">
        <v>0</v>
      </c>
      <c r="JQ94" s="71">
        <v>0</v>
      </c>
      <c r="JR94" s="71">
        <v>0</v>
      </c>
      <c r="JS94" s="71">
        <v>0</v>
      </c>
      <c r="JT94" s="71">
        <v>0</v>
      </c>
      <c r="JU94" s="71">
        <v>0</v>
      </c>
      <c r="JV94" s="71">
        <v>0</v>
      </c>
      <c r="JW94" s="71">
        <v>0</v>
      </c>
      <c r="JX94" s="71">
        <v>0</v>
      </c>
      <c r="JY94" s="71">
        <v>0</v>
      </c>
      <c r="JZ94" s="71">
        <v>0</v>
      </c>
      <c r="KA94" s="71">
        <v>0</v>
      </c>
      <c r="KB94" s="71">
        <v>0</v>
      </c>
      <c r="KC94" s="71">
        <v>0</v>
      </c>
      <c r="KD94" s="71">
        <v>0</v>
      </c>
      <c r="KE94" s="71">
        <v>0</v>
      </c>
      <c r="KF94" s="71">
        <v>0</v>
      </c>
      <c r="KG94" s="71">
        <v>0</v>
      </c>
      <c r="KH94" s="71">
        <v>0</v>
      </c>
      <c r="KI94" s="71">
        <v>0</v>
      </c>
      <c r="KJ94" s="71">
        <v>0</v>
      </c>
      <c r="KK94" s="71">
        <v>0</v>
      </c>
      <c r="KL94" s="71">
        <v>0</v>
      </c>
      <c r="KM94" s="71">
        <v>0</v>
      </c>
      <c r="KN94" s="71">
        <v>0</v>
      </c>
      <c r="KO94" s="71">
        <v>0</v>
      </c>
      <c r="KP94" s="71">
        <v>0</v>
      </c>
      <c r="KQ94" s="71">
        <v>0</v>
      </c>
      <c r="KR94" s="71">
        <v>0</v>
      </c>
      <c r="KS94" s="71">
        <v>0</v>
      </c>
      <c r="KT94" s="71">
        <v>0</v>
      </c>
      <c r="KU94" s="71">
        <v>0</v>
      </c>
      <c r="KV94" s="71">
        <v>0</v>
      </c>
      <c r="KW94" s="71">
        <v>0</v>
      </c>
      <c r="KX94" s="71">
        <v>0</v>
      </c>
      <c r="KY94" s="71">
        <v>0</v>
      </c>
      <c r="KZ94" s="71">
        <v>0</v>
      </c>
      <c r="LA94" s="71">
        <v>0</v>
      </c>
      <c r="LB94" s="71">
        <v>0</v>
      </c>
      <c r="LC94" s="71">
        <v>0</v>
      </c>
      <c r="LD94" s="71">
        <v>0</v>
      </c>
      <c r="LE94" s="71">
        <v>0</v>
      </c>
      <c r="LF94" s="71">
        <v>0</v>
      </c>
      <c r="LG94" s="71">
        <v>0</v>
      </c>
      <c r="LH94" s="71">
        <v>0</v>
      </c>
      <c r="LI94" s="71">
        <v>0</v>
      </c>
      <c r="LJ94" s="71">
        <v>0</v>
      </c>
      <c r="LK94" s="71">
        <v>0</v>
      </c>
      <c r="LL94" s="71">
        <v>0</v>
      </c>
      <c r="LM94" s="71">
        <v>0</v>
      </c>
      <c r="LN94" s="71">
        <v>0</v>
      </c>
      <c r="LO94" s="71">
        <v>0</v>
      </c>
      <c r="LP94" s="71">
        <v>0</v>
      </c>
      <c r="LQ94" s="71">
        <v>0</v>
      </c>
      <c r="LR94" s="71">
        <v>0</v>
      </c>
      <c r="LS94" s="71">
        <v>0</v>
      </c>
      <c r="LT94" s="71">
        <v>0</v>
      </c>
    </row>
    <row r="95" spans="1:332">
      <c r="A95" s="71" t="s">
        <v>1768</v>
      </c>
      <c r="B95" s="71" t="s">
        <v>102</v>
      </c>
      <c r="C95" s="71">
        <v>6644</v>
      </c>
      <c r="D95" s="71" t="s">
        <v>101</v>
      </c>
      <c r="E95" s="71" t="s">
        <v>105</v>
      </c>
      <c r="F95" s="71" t="s">
        <v>2117</v>
      </c>
      <c r="G95" s="71">
        <v>140</v>
      </c>
      <c r="H95" s="71">
        <v>6784</v>
      </c>
      <c r="I95" s="71" t="s">
        <v>102</v>
      </c>
      <c r="J95" s="71">
        <v>0.29375000000000001</v>
      </c>
      <c r="K95" s="71">
        <v>0.50642500000000001</v>
      </c>
      <c r="L95" s="71" t="s">
        <v>1769</v>
      </c>
      <c r="M95" s="71" t="s">
        <v>75</v>
      </c>
      <c r="N95" s="71" t="s">
        <v>75</v>
      </c>
      <c r="O95" s="71" t="s">
        <v>75</v>
      </c>
      <c r="P95" s="71" t="s">
        <v>75</v>
      </c>
      <c r="Q95" s="71" t="s">
        <v>75</v>
      </c>
      <c r="R95" s="71" t="s">
        <v>75</v>
      </c>
      <c r="S95" s="71" t="s">
        <v>75</v>
      </c>
      <c r="T95" s="71" t="s">
        <v>75</v>
      </c>
      <c r="U95" s="71" t="s">
        <v>75</v>
      </c>
      <c r="V95" s="71" t="s">
        <v>75</v>
      </c>
      <c r="W95" s="71" t="s">
        <v>75</v>
      </c>
      <c r="X95" s="71" t="s">
        <v>75</v>
      </c>
      <c r="Y95" s="71" t="s">
        <v>75</v>
      </c>
      <c r="Z95" s="71" t="s">
        <v>75</v>
      </c>
      <c r="AA95" s="71" t="s">
        <v>75</v>
      </c>
      <c r="AB95" s="71" t="s">
        <v>75</v>
      </c>
      <c r="AC95" s="71" t="s">
        <v>75</v>
      </c>
      <c r="AD95" s="71" t="s">
        <v>75</v>
      </c>
      <c r="AE95" s="71" t="s">
        <v>75</v>
      </c>
      <c r="AF95" s="71" t="s">
        <v>75</v>
      </c>
      <c r="AG95" s="71" t="s">
        <v>75</v>
      </c>
      <c r="AH95" s="71" t="s">
        <v>75</v>
      </c>
      <c r="AI95" s="71" t="s">
        <v>75</v>
      </c>
      <c r="AJ95" s="71" t="s">
        <v>75</v>
      </c>
      <c r="AK95" s="71" t="s">
        <v>75</v>
      </c>
      <c r="AL95" s="71" t="s">
        <v>75</v>
      </c>
      <c r="AM95" s="71" t="s">
        <v>75</v>
      </c>
      <c r="AN95" s="71" t="s">
        <v>75</v>
      </c>
      <c r="AO95" s="71" t="s">
        <v>75</v>
      </c>
      <c r="AP95" s="71" t="s">
        <v>75</v>
      </c>
      <c r="AQ95" s="71" t="s">
        <v>75</v>
      </c>
      <c r="AR95" s="71" t="s">
        <v>75</v>
      </c>
      <c r="AS95" s="71" t="s">
        <v>75</v>
      </c>
      <c r="AT95" s="71" t="s">
        <v>75</v>
      </c>
      <c r="AU95" s="71" t="s">
        <v>75</v>
      </c>
      <c r="AV95" s="71" t="s">
        <v>75</v>
      </c>
      <c r="AW95" s="71" t="s">
        <v>75</v>
      </c>
      <c r="AX95" s="71" t="s">
        <v>75</v>
      </c>
      <c r="AY95" s="71" t="s">
        <v>75</v>
      </c>
      <c r="AZ95" s="71" t="s">
        <v>75</v>
      </c>
      <c r="BA95" s="71" t="s">
        <v>75</v>
      </c>
      <c r="BB95" s="71" t="s">
        <v>75</v>
      </c>
      <c r="BC95" s="71" t="s">
        <v>75</v>
      </c>
      <c r="BD95" s="71" t="s">
        <v>75</v>
      </c>
      <c r="BE95" s="71" t="s">
        <v>75</v>
      </c>
      <c r="BF95" s="71" t="s">
        <v>75</v>
      </c>
      <c r="BG95" s="71" t="s">
        <v>75</v>
      </c>
      <c r="BH95" s="71" t="s">
        <v>75</v>
      </c>
      <c r="BI95" s="71" t="s">
        <v>75</v>
      </c>
      <c r="BJ95" s="71" t="s">
        <v>75</v>
      </c>
      <c r="BK95" s="71" t="s">
        <v>75</v>
      </c>
      <c r="BL95" s="71" t="s">
        <v>75</v>
      </c>
      <c r="BM95" s="71" t="s">
        <v>75</v>
      </c>
      <c r="BN95" s="71" t="s">
        <v>75</v>
      </c>
      <c r="BO95" s="71" t="s">
        <v>75</v>
      </c>
      <c r="BP95" s="71" t="s">
        <v>75</v>
      </c>
      <c r="BQ95" s="71" t="s">
        <v>75</v>
      </c>
      <c r="BR95" s="71" t="s">
        <v>75</v>
      </c>
      <c r="BS95" s="71" t="s">
        <v>75</v>
      </c>
      <c r="BT95" s="71" t="s">
        <v>75</v>
      </c>
      <c r="BU95" s="71" t="s">
        <v>75</v>
      </c>
      <c r="BV95" s="71" t="s">
        <v>75</v>
      </c>
      <c r="BW95" s="71" t="s">
        <v>75</v>
      </c>
      <c r="BX95" s="71" t="s">
        <v>75</v>
      </c>
      <c r="BY95" s="71" t="s">
        <v>75</v>
      </c>
      <c r="BZ95" s="71" t="s">
        <v>75</v>
      </c>
      <c r="CA95" s="71" t="s">
        <v>75</v>
      </c>
      <c r="CB95" s="71" t="s">
        <v>75</v>
      </c>
      <c r="CC95" s="71" t="s">
        <v>75</v>
      </c>
      <c r="CD95" s="71" t="s">
        <v>75</v>
      </c>
      <c r="CE95" s="71" t="s">
        <v>75</v>
      </c>
      <c r="CF95" s="71" t="s">
        <v>75</v>
      </c>
      <c r="CG95" s="71" t="s">
        <v>75</v>
      </c>
      <c r="CH95" s="71" t="s">
        <v>75</v>
      </c>
      <c r="CI95" s="71" t="s">
        <v>75</v>
      </c>
      <c r="CJ95" s="71" t="s">
        <v>75</v>
      </c>
      <c r="CK95" s="71" t="s">
        <v>75</v>
      </c>
      <c r="CL95" s="71" t="s">
        <v>75</v>
      </c>
      <c r="CM95" s="71" t="s">
        <v>75</v>
      </c>
      <c r="CN95" s="71" t="s">
        <v>75</v>
      </c>
      <c r="CO95" s="71" t="s">
        <v>75</v>
      </c>
      <c r="CP95" s="71" t="s">
        <v>75</v>
      </c>
      <c r="CQ95" s="71" t="s">
        <v>75</v>
      </c>
      <c r="CR95" s="71" t="s">
        <v>75</v>
      </c>
      <c r="CS95" s="71" t="s">
        <v>75</v>
      </c>
      <c r="CT95" s="71" t="s">
        <v>75</v>
      </c>
      <c r="CU95" s="71" t="s">
        <v>75</v>
      </c>
      <c r="CV95" s="71" t="s">
        <v>75</v>
      </c>
      <c r="CW95" s="71" t="s">
        <v>75</v>
      </c>
      <c r="CX95" s="71" t="s">
        <v>75</v>
      </c>
      <c r="CY95" s="71" t="s">
        <v>75</v>
      </c>
      <c r="CZ95" s="71" t="s">
        <v>75</v>
      </c>
      <c r="DA95" s="71" t="s">
        <v>75</v>
      </c>
      <c r="DB95" s="71" t="s">
        <v>75</v>
      </c>
      <c r="DC95" s="71" t="s">
        <v>75</v>
      </c>
      <c r="DD95" s="71" t="s">
        <v>75</v>
      </c>
      <c r="DE95" s="71" t="s">
        <v>75</v>
      </c>
      <c r="DF95" s="71" t="s">
        <v>75</v>
      </c>
      <c r="DG95" s="71" t="s">
        <v>75</v>
      </c>
      <c r="DH95" s="71" t="s">
        <v>75</v>
      </c>
      <c r="DI95" s="71" t="s">
        <v>75</v>
      </c>
      <c r="DJ95" s="71" t="s">
        <v>75</v>
      </c>
      <c r="DK95" s="71" t="s">
        <v>75</v>
      </c>
      <c r="DL95" s="71" t="s">
        <v>75</v>
      </c>
      <c r="DM95" s="71" t="s">
        <v>75</v>
      </c>
      <c r="DN95" s="71" t="s">
        <v>75</v>
      </c>
      <c r="DO95" s="71" t="s">
        <v>75</v>
      </c>
      <c r="DP95" s="71" t="s">
        <v>75</v>
      </c>
      <c r="DQ95" s="71" t="s">
        <v>75</v>
      </c>
      <c r="DR95" s="71" t="s">
        <v>75</v>
      </c>
      <c r="DS95" s="71" t="s">
        <v>75</v>
      </c>
      <c r="DT95" s="71" t="s">
        <v>75</v>
      </c>
      <c r="DU95" s="71" t="s">
        <v>75</v>
      </c>
      <c r="DV95" s="71" t="s">
        <v>75</v>
      </c>
      <c r="DW95" s="71" t="s">
        <v>75</v>
      </c>
      <c r="DX95" s="71" t="s">
        <v>75</v>
      </c>
      <c r="DY95" s="71" t="s">
        <v>75</v>
      </c>
      <c r="DZ95" s="71" t="s">
        <v>75</v>
      </c>
      <c r="EA95" s="71" t="s">
        <v>75</v>
      </c>
      <c r="EB95" s="71" t="s">
        <v>75</v>
      </c>
      <c r="EC95" s="71" t="s">
        <v>75</v>
      </c>
      <c r="ED95" s="71" t="s">
        <v>75</v>
      </c>
      <c r="EE95" s="71" t="s">
        <v>75</v>
      </c>
      <c r="EF95" s="71" t="s">
        <v>75</v>
      </c>
      <c r="EG95" s="71" t="s">
        <v>75</v>
      </c>
      <c r="EH95" s="71" t="s">
        <v>75</v>
      </c>
      <c r="EI95" s="71" t="s">
        <v>75</v>
      </c>
      <c r="EJ95" s="71" t="s">
        <v>75</v>
      </c>
      <c r="EK95" s="71" t="s">
        <v>75</v>
      </c>
      <c r="EL95" s="71" t="s">
        <v>75</v>
      </c>
      <c r="EM95" s="71" t="s">
        <v>75</v>
      </c>
      <c r="EN95" s="71" t="s">
        <v>75</v>
      </c>
      <c r="EO95" s="71" t="s">
        <v>75</v>
      </c>
      <c r="EP95" s="71" t="s">
        <v>75</v>
      </c>
      <c r="EQ95" s="71" t="s">
        <v>75</v>
      </c>
      <c r="ER95" s="71" t="s">
        <v>75</v>
      </c>
      <c r="ES95" s="71" t="s">
        <v>75</v>
      </c>
      <c r="ET95" s="71" t="s">
        <v>75</v>
      </c>
      <c r="EU95" s="71" t="s">
        <v>75</v>
      </c>
      <c r="EV95" s="71" t="s">
        <v>75</v>
      </c>
      <c r="EW95" s="71" t="s">
        <v>75</v>
      </c>
      <c r="EX95" s="71" t="s">
        <v>75</v>
      </c>
      <c r="EY95" s="71" t="s">
        <v>75</v>
      </c>
      <c r="EZ95" s="71" t="s">
        <v>75</v>
      </c>
      <c r="FA95" s="71" t="s">
        <v>75</v>
      </c>
      <c r="FB95" s="71" t="s">
        <v>75</v>
      </c>
      <c r="FC95" s="71" t="s">
        <v>75</v>
      </c>
      <c r="FD95" s="71" t="s">
        <v>75</v>
      </c>
      <c r="FE95" s="71" t="s">
        <v>75</v>
      </c>
      <c r="FF95" s="71" t="s">
        <v>75</v>
      </c>
      <c r="FG95" s="71" t="s">
        <v>75</v>
      </c>
      <c r="FH95" s="71" t="s">
        <v>75</v>
      </c>
      <c r="FI95" s="71" t="s">
        <v>75</v>
      </c>
      <c r="FJ95" s="71" t="s">
        <v>75</v>
      </c>
      <c r="FK95" s="71" t="s">
        <v>75</v>
      </c>
      <c r="FL95" s="71" t="s">
        <v>75</v>
      </c>
      <c r="FM95" s="71" t="s">
        <v>75</v>
      </c>
      <c r="FN95" s="71" t="s">
        <v>75</v>
      </c>
      <c r="FO95" s="71" t="s">
        <v>75</v>
      </c>
      <c r="FP95" s="71" t="s">
        <v>75</v>
      </c>
      <c r="FQ95" s="71">
        <v>0</v>
      </c>
      <c r="FR95" s="71">
        <v>1</v>
      </c>
      <c r="FS95" s="71">
        <v>1</v>
      </c>
      <c r="FT95" s="71">
        <v>1</v>
      </c>
      <c r="FU95" s="71">
        <v>0</v>
      </c>
      <c r="FV95" s="71">
        <v>1</v>
      </c>
      <c r="FW95" s="71">
        <v>1</v>
      </c>
      <c r="FX95" s="71">
        <v>1</v>
      </c>
      <c r="FY95" s="71">
        <v>1</v>
      </c>
      <c r="FZ95" s="71">
        <v>1</v>
      </c>
      <c r="GA95" s="71">
        <v>1</v>
      </c>
      <c r="GB95" s="71">
        <v>1</v>
      </c>
      <c r="GC95" s="71">
        <v>1</v>
      </c>
      <c r="GD95" s="71">
        <v>1</v>
      </c>
      <c r="GE95" s="71">
        <v>1</v>
      </c>
      <c r="GF95" s="71">
        <v>0</v>
      </c>
      <c r="GG95" s="71">
        <v>0</v>
      </c>
      <c r="GH95" s="71">
        <v>1</v>
      </c>
      <c r="GI95" s="71">
        <v>1</v>
      </c>
      <c r="GJ95" s="71">
        <v>0</v>
      </c>
      <c r="GK95" s="71">
        <v>1</v>
      </c>
      <c r="GL95" s="71">
        <v>1</v>
      </c>
      <c r="GM95" s="71">
        <v>1</v>
      </c>
      <c r="GN95" s="71">
        <v>1</v>
      </c>
      <c r="GO95" s="71">
        <v>0</v>
      </c>
      <c r="GP95" s="71">
        <v>1</v>
      </c>
      <c r="GQ95" s="71">
        <v>0</v>
      </c>
      <c r="GR95" s="71">
        <v>0</v>
      </c>
      <c r="GS95" s="71">
        <v>0</v>
      </c>
      <c r="GT95" s="71">
        <v>0</v>
      </c>
      <c r="GU95" s="71">
        <v>1</v>
      </c>
      <c r="GV95" s="71">
        <v>1</v>
      </c>
      <c r="GW95" s="71">
        <v>1</v>
      </c>
      <c r="GX95" s="71">
        <v>1</v>
      </c>
      <c r="GY95" s="71">
        <v>1</v>
      </c>
      <c r="GZ95" s="71">
        <v>1</v>
      </c>
      <c r="HA95" s="71">
        <v>1</v>
      </c>
      <c r="HB95" s="71">
        <v>1</v>
      </c>
      <c r="HC95" s="71">
        <v>1</v>
      </c>
      <c r="HD95" s="71">
        <v>1</v>
      </c>
      <c r="HE95" s="71">
        <v>0</v>
      </c>
      <c r="HF95" s="71">
        <v>1</v>
      </c>
      <c r="HG95" s="71">
        <v>1</v>
      </c>
      <c r="HH95" s="71">
        <v>1</v>
      </c>
      <c r="HI95" s="71">
        <v>1</v>
      </c>
      <c r="HJ95" s="71">
        <v>1</v>
      </c>
      <c r="HK95" s="71">
        <v>1</v>
      </c>
      <c r="HL95" s="71">
        <v>1</v>
      </c>
      <c r="HM95" s="71">
        <v>0</v>
      </c>
      <c r="HN95" s="71">
        <v>1</v>
      </c>
      <c r="HO95" s="71">
        <v>1</v>
      </c>
      <c r="HP95" s="71">
        <v>1</v>
      </c>
      <c r="HQ95" s="71">
        <v>0</v>
      </c>
      <c r="HR95" s="71">
        <v>1</v>
      </c>
      <c r="HS95" s="71">
        <v>0</v>
      </c>
      <c r="HT95" s="71">
        <v>1</v>
      </c>
      <c r="HU95" s="71">
        <v>1</v>
      </c>
      <c r="HV95" s="71">
        <v>1</v>
      </c>
      <c r="HW95" s="71">
        <v>1</v>
      </c>
      <c r="HX95" s="71">
        <v>1</v>
      </c>
      <c r="HY95" s="71">
        <v>0</v>
      </c>
      <c r="HZ95" s="71">
        <v>0</v>
      </c>
      <c r="IA95" s="71" t="s">
        <v>2118</v>
      </c>
      <c r="IB95" s="71">
        <v>1</v>
      </c>
      <c r="IC95" s="71">
        <v>1</v>
      </c>
      <c r="ID95" s="71">
        <v>1</v>
      </c>
      <c r="IE95" s="71">
        <v>1</v>
      </c>
      <c r="IF95" s="71">
        <v>1</v>
      </c>
      <c r="IG95" s="71">
        <v>1</v>
      </c>
      <c r="IH95" s="71">
        <v>1</v>
      </c>
      <c r="II95" s="71">
        <v>1</v>
      </c>
      <c r="IJ95" s="71">
        <v>1</v>
      </c>
      <c r="IK95" s="71">
        <v>1</v>
      </c>
      <c r="IL95" s="71">
        <v>1</v>
      </c>
      <c r="IM95" s="71">
        <v>1</v>
      </c>
      <c r="IN95" s="71">
        <v>1</v>
      </c>
      <c r="IO95" s="71">
        <v>1</v>
      </c>
      <c r="IP95" s="71">
        <v>1</v>
      </c>
      <c r="IQ95" s="71">
        <v>1</v>
      </c>
      <c r="IR95" s="71">
        <v>1</v>
      </c>
      <c r="IS95" s="71">
        <v>0</v>
      </c>
      <c r="IT95" s="71">
        <v>1</v>
      </c>
      <c r="IU95" s="71">
        <v>1</v>
      </c>
      <c r="IV95" s="71">
        <v>1</v>
      </c>
      <c r="IW95" s="71">
        <v>1</v>
      </c>
      <c r="IX95" s="71">
        <v>1</v>
      </c>
      <c r="IY95" s="71">
        <v>1</v>
      </c>
      <c r="IZ95" s="71">
        <v>1</v>
      </c>
      <c r="JA95" s="71">
        <v>1</v>
      </c>
      <c r="JB95" s="71">
        <v>1</v>
      </c>
      <c r="JC95" s="71">
        <v>1</v>
      </c>
      <c r="JD95" s="71">
        <v>1</v>
      </c>
      <c r="JE95" s="71">
        <v>0</v>
      </c>
      <c r="JF95" s="71">
        <v>0</v>
      </c>
      <c r="JG95" s="71">
        <v>0</v>
      </c>
      <c r="JH95" s="71">
        <v>1</v>
      </c>
      <c r="JI95" s="71">
        <v>1</v>
      </c>
      <c r="JJ95" s="71">
        <v>1</v>
      </c>
      <c r="JK95" s="71">
        <v>1</v>
      </c>
      <c r="JL95" s="71">
        <v>0</v>
      </c>
      <c r="JM95" s="71">
        <v>1</v>
      </c>
      <c r="JN95" s="71">
        <v>1</v>
      </c>
      <c r="JO95" s="71">
        <v>0</v>
      </c>
      <c r="JP95" s="71">
        <v>0</v>
      </c>
      <c r="JQ95" s="71">
        <v>0</v>
      </c>
      <c r="JR95" s="71">
        <v>0</v>
      </c>
      <c r="JS95" s="71">
        <v>0</v>
      </c>
      <c r="JT95" s="71">
        <v>0</v>
      </c>
      <c r="JU95" s="71">
        <v>1</v>
      </c>
      <c r="JV95" s="71">
        <v>0</v>
      </c>
      <c r="JW95" s="71">
        <v>0</v>
      </c>
      <c r="JX95" s="71">
        <v>0</v>
      </c>
      <c r="JY95" s="71">
        <v>0</v>
      </c>
      <c r="JZ95" s="71">
        <v>0</v>
      </c>
      <c r="KA95" s="71">
        <v>1</v>
      </c>
      <c r="KB95" s="71">
        <v>0</v>
      </c>
      <c r="KC95" s="71">
        <v>0</v>
      </c>
      <c r="KD95" s="71">
        <v>1</v>
      </c>
      <c r="KE95" s="71">
        <v>1</v>
      </c>
      <c r="KF95" s="71">
        <v>0</v>
      </c>
      <c r="KG95" s="71">
        <v>0</v>
      </c>
      <c r="KH95" s="71">
        <v>1</v>
      </c>
      <c r="KI95" s="71">
        <v>1</v>
      </c>
      <c r="KJ95" s="71">
        <v>1</v>
      </c>
      <c r="KK95" s="71">
        <v>1</v>
      </c>
      <c r="KL95" s="71">
        <v>1</v>
      </c>
      <c r="KM95" s="71">
        <v>0</v>
      </c>
      <c r="KN95" s="71">
        <v>1</v>
      </c>
      <c r="KO95" s="71">
        <v>1</v>
      </c>
      <c r="KP95" s="71" t="s">
        <v>2118</v>
      </c>
      <c r="KQ95" s="71">
        <v>1</v>
      </c>
      <c r="KR95" s="71">
        <v>1</v>
      </c>
      <c r="KS95" s="71">
        <v>1</v>
      </c>
      <c r="KT95" s="71">
        <v>1</v>
      </c>
      <c r="KU95" s="71">
        <v>1</v>
      </c>
      <c r="KV95" s="71">
        <v>1</v>
      </c>
      <c r="KW95" s="71">
        <v>1</v>
      </c>
      <c r="KX95" s="71">
        <v>0</v>
      </c>
      <c r="KY95" s="71">
        <v>0</v>
      </c>
      <c r="KZ95" s="71">
        <v>1</v>
      </c>
      <c r="LA95" s="71">
        <v>0</v>
      </c>
      <c r="LB95" s="71">
        <v>0</v>
      </c>
      <c r="LC95" s="71">
        <v>1</v>
      </c>
      <c r="LD95" s="71">
        <v>1</v>
      </c>
      <c r="LE95" s="71">
        <v>1</v>
      </c>
      <c r="LF95" s="71">
        <v>0</v>
      </c>
      <c r="LG95" s="71">
        <v>1</v>
      </c>
      <c r="LH95" s="71">
        <v>0</v>
      </c>
      <c r="LI95" s="71">
        <v>1</v>
      </c>
      <c r="LJ95" s="71">
        <v>0</v>
      </c>
      <c r="LK95" s="71">
        <v>0</v>
      </c>
      <c r="LL95" s="71">
        <v>0</v>
      </c>
      <c r="LM95" s="71">
        <v>1</v>
      </c>
      <c r="LN95" s="71">
        <v>1</v>
      </c>
      <c r="LO95" s="71">
        <v>0</v>
      </c>
      <c r="LP95" s="71" t="s">
        <v>2118</v>
      </c>
      <c r="LQ95" s="71">
        <v>1</v>
      </c>
      <c r="LR95" s="71">
        <v>1</v>
      </c>
      <c r="LS95" s="71">
        <v>1</v>
      </c>
      <c r="LT95" s="71">
        <v>1</v>
      </c>
    </row>
    <row r="96" spans="1:332">
      <c r="A96" s="71" t="s">
        <v>1066</v>
      </c>
      <c r="B96" s="71" t="s">
        <v>12</v>
      </c>
      <c r="C96" s="71">
        <v>162641</v>
      </c>
      <c r="D96" s="71" t="s">
        <v>101</v>
      </c>
      <c r="E96" s="71" t="s">
        <v>105</v>
      </c>
      <c r="F96" s="71" t="s">
        <v>2117</v>
      </c>
      <c r="G96" s="71">
        <v>4995095</v>
      </c>
      <c r="H96" s="71">
        <v>5157736</v>
      </c>
      <c r="I96" s="71" t="s">
        <v>75</v>
      </c>
      <c r="J96" s="71">
        <v>2.5000000000000001E-2</v>
      </c>
      <c r="K96" s="71">
        <v>1</v>
      </c>
      <c r="L96" s="71" t="s">
        <v>1770</v>
      </c>
      <c r="M96" s="71" t="s">
        <v>75</v>
      </c>
      <c r="N96" s="71" t="s">
        <v>75</v>
      </c>
      <c r="O96" s="71" t="s">
        <v>75</v>
      </c>
      <c r="P96" s="71" t="s">
        <v>75</v>
      </c>
      <c r="Q96" s="71" t="s">
        <v>75</v>
      </c>
      <c r="R96" s="71" t="s">
        <v>75</v>
      </c>
      <c r="S96" s="71" t="s">
        <v>75</v>
      </c>
      <c r="T96" s="71" t="s">
        <v>75</v>
      </c>
      <c r="U96" s="71" t="s">
        <v>75</v>
      </c>
      <c r="V96" s="71" t="s">
        <v>75</v>
      </c>
      <c r="W96" s="71" t="s">
        <v>75</v>
      </c>
      <c r="X96" s="71" t="s">
        <v>75</v>
      </c>
      <c r="Y96" s="71" t="s">
        <v>75</v>
      </c>
      <c r="Z96" s="71" t="s">
        <v>75</v>
      </c>
      <c r="AA96" s="71" t="s">
        <v>75</v>
      </c>
      <c r="AB96" s="71" t="s">
        <v>75</v>
      </c>
      <c r="AC96" s="71" t="s">
        <v>75</v>
      </c>
      <c r="AD96" s="71" t="s">
        <v>75</v>
      </c>
      <c r="AE96" s="71" t="s">
        <v>75</v>
      </c>
      <c r="AF96" s="71" t="s">
        <v>75</v>
      </c>
      <c r="AG96" s="71" t="s">
        <v>75</v>
      </c>
      <c r="AH96" s="71" t="s">
        <v>75</v>
      </c>
      <c r="AI96" s="71" t="s">
        <v>75</v>
      </c>
      <c r="AJ96" s="71" t="s">
        <v>75</v>
      </c>
      <c r="AK96" s="71" t="s">
        <v>75</v>
      </c>
      <c r="AL96" s="71" t="s">
        <v>75</v>
      </c>
      <c r="AM96" s="71" t="s">
        <v>75</v>
      </c>
      <c r="AN96" s="71" t="s">
        <v>75</v>
      </c>
      <c r="AO96" s="71" t="s">
        <v>75</v>
      </c>
      <c r="AP96" s="71" t="s">
        <v>75</v>
      </c>
      <c r="AQ96" s="71" t="s">
        <v>75</v>
      </c>
      <c r="AR96" s="71" t="s">
        <v>75</v>
      </c>
      <c r="AS96" s="71" t="s">
        <v>75</v>
      </c>
      <c r="AT96" s="71" t="s">
        <v>75</v>
      </c>
      <c r="AU96" s="71" t="s">
        <v>75</v>
      </c>
      <c r="AV96" s="71" t="s">
        <v>75</v>
      </c>
      <c r="AW96" s="71" t="s">
        <v>75</v>
      </c>
      <c r="AX96" s="71" t="s">
        <v>75</v>
      </c>
      <c r="AY96" s="71" t="s">
        <v>75</v>
      </c>
      <c r="AZ96" s="71" t="s">
        <v>75</v>
      </c>
      <c r="BA96" s="71" t="s">
        <v>75</v>
      </c>
      <c r="BB96" s="71" t="s">
        <v>75</v>
      </c>
      <c r="BC96" s="71" t="s">
        <v>75</v>
      </c>
      <c r="BD96" s="71" t="s">
        <v>75</v>
      </c>
      <c r="BE96" s="71" t="s">
        <v>75</v>
      </c>
      <c r="BF96" s="71" t="s">
        <v>75</v>
      </c>
      <c r="BG96" s="71" t="s">
        <v>75</v>
      </c>
      <c r="BH96" s="71" t="s">
        <v>75</v>
      </c>
      <c r="BI96" s="71" t="s">
        <v>75</v>
      </c>
      <c r="BJ96" s="71" t="s">
        <v>75</v>
      </c>
      <c r="BK96" s="71" t="s">
        <v>75</v>
      </c>
      <c r="BL96" s="71" t="s">
        <v>75</v>
      </c>
      <c r="BM96" s="71" t="s">
        <v>75</v>
      </c>
      <c r="BN96" s="71" t="s">
        <v>75</v>
      </c>
      <c r="BO96" s="71" t="s">
        <v>75</v>
      </c>
      <c r="BP96" s="71" t="s">
        <v>75</v>
      </c>
      <c r="BQ96" s="71" t="s">
        <v>75</v>
      </c>
      <c r="BR96" s="71" t="s">
        <v>75</v>
      </c>
      <c r="BS96" s="71" t="s">
        <v>75</v>
      </c>
      <c r="BT96" s="71" t="s">
        <v>75</v>
      </c>
      <c r="BU96" s="71" t="s">
        <v>75</v>
      </c>
      <c r="BV96" s="71" t="s">
        <v>75</v>
      </c>
      <c r="BW96" s="71" t="s">
        <v>75</v>
      </c>
      <c r="BX96" s="71" t="s">
        <v>75</v>
      </c>
      <c r="BY96" s="71" t="s">
        <v>75</v>
      </c>
      <c r="BZ96" s="71" t="s">
        <v>75</v>
      </c>
      <c r="CA96" s="71" t="s">
        <v>75</v>
      </c>
      <c r="CB96" s="71" t="s">
        <v>75</v>
      </c>
      <c r="CC96" s="71" t="s">
        <v>75</v>
      </c>
      <c r="CD96" s="71" t="s">
        <v>75</v>
      </c>
      <c r="CE96" s="71" t="s">
        <v>75</v>
      </c>
      <c r="CF96" s="71" t="s">
        <v>75</v>
      </c>
      <c r="CG96" s="71" t="s">
        <v>75</v>
      </c>
      <c r="CH96" s="71" t="s">
        <v>75</v>
      </c>
      <c r="CI96" s="71" t="s">
        <v>75</v>
      </c>
      <c r="CJ96" s="71" t="s">
        <v>75</v>
      </c>
      <c r="CK96" s="71" t="s">
        <v>75</v>
      </c>
      <c r="CL96" s="71" t="s">
        <v>75</v>
      </c>
      <c r="CM96" s="71" t="s">
        <v>75</v>
      </c>
      <c r="CN96" s="71" t="s">
        <v>75</v>
      </c>
      <c r="CO96" s="71" t="s">
        <v>75</v>
      </c>
      <c r="CP96" s="71" t="s">
        <v>75</v>
      </c>
      <c r="CQ96" s="71" t="s">
        <v>75</v>
      </c>
      <c r="CR96" s="71" t="s">
        <v>75</v>
      </c>
      <c r="CS96" s="71" t="s">
        <v>75</v>
      </c>
      <c r="CT96" s="71" t="s">
        <v>75</v>
      </c>
      <c r="CU96" s="71" t="s">
        <v>75</v>
      </c>
      <c r="CV96" s="71" t="s">
        <v>75</v>
      </c>
      <c r="CW96" s="71" t="s">
        <v>75</v>
      </c>
      <c r="CX96" s="71" t="s">
        <v>75</v>
      </c>
      <c r="CY96" s="71" t="s">
        <v>75</v>
      </c>
      <c r="CZ96" s="71" t="s">
        <v>75</v>
      </c>
      <c r="DA96" s="71" t="s">
        <v>75</v>
      </c>
      <c r="DB96" s="71" t="s">
        <v>75</v>
      </c>
      <c r="DC96" s="71" t="s">
        <v>75</v>
      </c>
      <c r="DD96" s="71" t="s">
        <v>75</v>
      </c>
      <c r="DE96" s="71" t="s">
        <v>75</v>
      </c>
      <c r="DF96" s="71" t="s">
        <v>75</v>
      </c>
      <c r="DG96" s="71" t="s">
        <v>75</v>
      </c>
      <c r="DH96" s="71" t="s">
        <v>75</v>
      </c>
      <c r="DI96" s="71" t="s">
        <v>75</v>
      </c>
      <c r="DJ96" s="71" t="s">
        <v>75</v>
      </c>
      <c r="DK96" s="71" t="s">
        <v>75</v>
      </c>
      <c r="DL96" s="71" t="s">
        <v>75</v>
      </c>
      <c r="DM96" s="71" t="s">
        <v>75</v>
      </c>
      <c r="DN96" s="71" t="s">
        <v>75</v>
      </c>
      <c r="DO96" s="71" t="s">
        <v>75</v>
      </c>
      <c r="DP96" s="71" t="s">
        <v>75</v>
      </c>
      <c r="DQ96" s="71" t="s">
        <v>75</v>
      </c>
      <c r="DR96" s="71" t="s">
        <v>75</v>
      </c>
      <c r="DS96" s="71" t="s">
        <v>75</v>
      </c>
      <c r="DT96" s="71" t="s">
        <v>75</v>
      </c>
      <c r="DU96" s="71" t="s">
        <v>75</v>
      </c>
      <c r="DV96" s="71" t="s">
        <v>75</v>
      </c>
      <c r="DW96" s="71" t="s">
        <v>75</v>
      </c>
      <c r="DX96" s="71" t="s">
        <v>75</v>
      </c>
      <c r="DY96" s="71" t="s">
        <v>75</v>
      </c>
      <c r="DZ96" s="71" t="s">
        <v>75</v>
      </c>
      <c r="EA96" s="71" t="s">
        <v>75</v>
      </c>
      <c r="EB96" s="71" t="s">
        <v>75</v>
      </c>
      <c r="EC96" s="71" t="s">
        <v>75</v>
      </c>
      <c r="ED96" s="71" t="s">
        <v>75</v>
      </c>
      <c r="EE96" s="71" t="s">
        <v>75</v>
      </c>
      <c r="EF96" s="71" t="s">
        <v>75</v>
      </c>
      <c r="EG96" s="71" t="s">
        <v>75</v>
      </c>
      <c r="EH96" s="71" t="s">
        <v>75</v>
      </c>
      <c r="EI96" s="71" t="s">
        <v>75</v>
      </c>
      <c r="EJ96" s="71" t="s">
        <v>75</v>
      </c>
      <c r="EK96" s="71" t="s">
        <v>75</v>
      </c>
      <c r="EL96" s="71" t="s">
        <v>75</v>
      </c>
      <c r="EM96" s="71" t="s">
        <v>75</v>
      </c>
      <c r="EN96" s="71" t="s">
        <v>75</v>
      </c>
      <c r="EO96" s="71" t="s">
        <v>75</v>
      </c>
      <c r="EP96" s="71" t="s">
        <v>75</v>
      </c>
      <c r="EQ96" s="71" t="s">
        <v>75</v>
      </c>
      <c r="ER96" s="71" t="s">
        <v>75</v>
      </c>
      <c r="ES96" s="71" t="s">
        <v>75</v>
      </c>
      <c r="ET96" s="71" t="s">
        <v>75</v>
      </c>
      <c r="EU96" s="71" t="s">
        <v>75</v>
      </c>
      <c r="EV96" s="71" t="s">
        <v>75</v>
      </c>
      <c r="EW96" s="71" t="s">
        <v>75</v>
      </c>
      <c r="EX96" s="71" t="s">
        <v>75</v>
      </c>
      <c r="EY96" s="71" t="s">
        <v>75</v>
      </c>
      <c r="EZ96" s="71" t="s">
        <v>75</v>
      </c>
      <c r="FA96" s="71" t="s">
        <v>75</v>
      </c>
      <c r="FB96" s="71" t="s">
        <v>75</v>
      </c>
      <c r="FC96" s="71" t="s">
        <v>75</v>
      </c>
      <c r="FD96" s="71" t="s">
        <v>75</v>
      </c>
      <c r="FE96" s="71" t="s">
        <v>75</v>
      </c>
      <c r="FF96" s="71" t="s">
        <v>75</v>
      </c>
      <c r="FG96" s="71" t="s">
        <v>75</v>
      </c>
      <c r="FH96" s="71" t="s">
        <v>75</v>
      </c>
      <c r="FI96" s="71" t="s">
        <v>75</v>
      </c>
      <c r="FJ96" s="71" t="s">
        <v>75</v>
      </c>
      <c r="FK96" s="71" t="s">
        <v>75</v>
      </c>
      <c r="FL96" s="71" t="s">
        <v>75</v>
      </c>
      <c r="FM96" s="71" t="s">
        <v>75</v>
      </c>
      <c r="FN96" s="71" t="s">
        <v>75</v>
      </c>
      <c r="FO96" s="71" t="s">
        <v>75</v>
      </c>
      <c r="FP96" s="71" t="s">
        <v>75</v>
      </c>
      <c r="FQ96" s="71">
        <v>0</v>
      </c>
      <c r="FR96" s="71">
        <v>0</v>
      </c>
      <c r="FS96" s="71">
        <v>0</v>
      </c>
      <c r="FT96" s="71">
        <v>0</v>
      </c>
      <c r="FU96" s="71">
        <v>0</v>
      </c>
      <c r="FV96" s="71">
        <v>0</v>
      </c>
      <c r="FW96" s="71">
        <v>0</v>
      </c>
      <c r="FX96" s="71">
        <v>0</v>
      </c>
      <c r="FY96" s="71">
        <v>0</v>
      </c>
      <c r="FZ96" s="71">
        <v>0</v>
      </c>
      <c r="GA96" s="71">
        <v>0</v>
      </c>
      <c r="GB96" s="71">
        <v>0</v>
      </c>
      <c r="GC96" s="71">
        <v>0</v>
      </c>
      <c r="GD96" s="71">
        <v>0</v>
      </c>
      <c r="GE96" s="71">
        <v>0</v>
      </c>
      <c r="GF96" s="71">
        <v>0</v>
      </c>
      <c r="GG96" s="71">
        <v>0</v>
      </c>
      <c r="GH96" s="71">
        <v>0</v>
      </c>
      <c r="GI96" s="71">
        <v>0</v>
      </c>
      <c r="GJ96" s="71">
        <v>0</v>
      </c>
      <c r="GK96" s="71">
        <v>0</v>
      </c>
      <c r="GL96" s="71">
        <v>0</v>
      </c>
      <c r="GM96" s="71">
        <v>0</v>
      </c>
      <c r="GN96" s="71">
        <v>0</v>
      </c>
      <c r="GO96" s="71">
        <v>0</v>
      </c>
      <c r="GP96" s="71">
        <v>0</v>
      </c>
      <c r="GQ96" s="71">
        <v>0</v>
      </c>
      <c r="GR96" s="71">
        <v>0</v>
      </c>
      <c r="GS96" s="71">
        <v>0</v>
      </c>
      <c r="GT96" s="71">
        <v>0</v>
      </c>
      <c r="GU96" s="71">
        <v>0</v>
      </c>
      <c r="GV96" s="71">
        <v>0</v>
      </c>
      <c r="GW96" s="71">
        <v>0</v>
      </c>
      <c r="GX96" s="71">
        <v>0</v>
      </c>
      <c r="GY96" s="71">
        <v>0</v>
      </c>
      <c r="GZ96" s="71">
        <v>0</v>
      </c>
      <c r="HA96" s="71">
        <v>0</v>
      </c>
      <c r="HB96" s="71">
        <v>0</v>
      </c>
      <c r="HC96" s="71">
        <v>0</v>
      </c>
      <c r="HD96" s="71">
        <v>0</v>
      </c>
      <c r="HE96" s="71">
        <v>0</v>
      </c>
      <c r="HF96" s="71">
        <v>0</v>
      </c>
      <c r="HG96" s="71">
        <v>1</v>
      </c>
      <c r="HH96" s="71">
        <v>0</v>
      </c>
      <c r="HI96" s="71">
        <v>0</v>
      </c>
      <c r="HJ96" s="71">
        <v>0</v>
      </c>
      <c r="HK96" s="71">
        <v>0</v>
      </c>
      <c r="HL96" s="71">
        <v>0</v>
      </c>
      <c r="HM96" s="71">
        <v>0</v>
      </c>
      <c r="HN96" s="71">
        <v>0</v>
      </c>
      <c r="HO96" s="71">
        <v>0</v>
      </c>
      <c r="HP96" s="71">
        <v>0</v>
      </c>
      <c r="HQ96" s="71">
        <v>0</v>
      </c>
      <c r="HR96" s="71">
        <v>0</v>
      </c>
      <c r="HS96" s="71">
        <v>0</v>
      </c>
      <c r="HT96" s="71">
        <v>0</v>
      </c>
      <c r="HU96" s="71">
        <v>0</v>
      </c>
      <c r="HV96" s="71">
        <v>0</v>
      </c>
      <c r="HW96" s="71">
        <v>0</v>
      </c>
      <c r="HX96" s="71">
        <v>0</v>
      </c>
      <c r="HY96" s="71">
        <v>0</v>
      </c>
      <c r="HZ96" s="71">
        <v>0</v>
      </c>
      <c r="IA96" s="71">
        <v>0</v>
      </c>
      <c r="IB96" s="71">
        <v>0</v>
      </c>
      <c r="IC96" s="71">
        <v>0</v>
      </c>
      <c r="ID96" s="71">
        <v>0</v>
      </c>
      <c r="IE96" s="71">
        <v>0</v>
      </c>
      <c r="IF96" s="71">
        <v>0</v>
      </c>
      <c r="IG96" s="71">
        <v>0</v>
      </c>
      <c r="IH96" s="71">
        <v>0</v>
      </c>
      <c r="II96" s="71">
        <v>0</v>
      </c>
      <c r="IJ96" s="71">
        <v>0</v>
      </c>
      <c r="IK96" s="71">
        <v>0</v>
      </c>
      <c r="IL96" s="71">
        <v>0</v>
      </c>
      <c r="IM96" s="71">
        <v>0</v>
      </c>
      <c r="IN96" s="71">
        <v>0</v>
      </c>
      <c r="IO96" s="71">
        <v>0</v>
      </c>
      <c r="IP96" s="71">
        <v>0</v>
      </c>
      <c r="IQ96" s="71">
        <v>0</v>
      </c>
      <c r="IR96" s="71">
        <v>0</v>
      </c>
      <c r="IS96" s="71">
        <v>0</v>
      </c>
      <c r="IT96" s="71">
        <v>0</v>
      </c>
      <c r="IU96" s="71">
        <v>0</v>
      </c>
      <c r="IV96" s="71">
        <v>0</v>
      </c>
      <c r="IW96" s="71">
        <v>0</v>
      </c>
      <c r="IX96" s="71">
        <v>0</v>
      </c>
      <c r="IY96" s="71">
        <v>0</v>
      </c>
      <c r="IZ96" s="71">
        <v>0</v>
      </c>
      <c r="JA96" s="71">
        <v>0</v>
      </c>
      <c r="JB96" s="71">
        <v>0</v>
      </c>
      <c r="JC96" s="71">
        <v>0</v>
      </c>
      <c r="JD96" s="71">
        <v>0</v>
      </c>
      <c r="JE96" s="71">
        <v>0</v>
      </c>
      <c r="JF96" s="71">
        <v>0</v>
      </c>
      <c r="JG96" s="71">
        <v>0</v>
      </c>
      <c r="JH96" s="71">
        <v>0</v>
      </c>
      <c r="JI96" s="71">
        <v>0</v>
      </c>
      <c r="JJ96" s="71">
        <v>0</v>
      </c>
      <c r="JK96" s="71">
        <v>0</v>
      </c>
      <c r="JL96" s="71">
        <v>0</v>
      </c>
      <c r="JM96" s="71">
        <v>0</v>
      </c>
      <c r="JN96" s="71">
        <v>0</v>
      </c>
      <c r="JO96" s="71">
        <v>0</v>
      </c>
      <c r="JP96" s="71">
        <v>0</v>
      </c>
      <c r="JQ96" s="71">
        <v>0</v>
      </c>
      <c r="JR96" s="71">
        <v>0</v>
      </c>
      <c r="JS96" s="71">
        <v>0</v>
      </c>
      <c r="JT96" s="71">
        <v>0</v>
      </c>
      <c r="JU96" s="71">
        <v>0</v>
      </c>
      <c r="JV96" s="71">
        <v>0</v>
      </c>
      <c r="JW96" s="71">
        <v>0</v>
      </c>
      <c r="JX96" s="71">
        <v>0</v>
      </c>
      <c r="JY96" s="71">
        <v>0</v>
      </c>
      <c r="JZ96" s="71">
        <v>0</v>
      </c>
      <c r="KA96" s="71">
        <v>0</v>
      </c>
      <c r="KB96" s="71">
        <v>0</v>
      </c>
      <c r="KC96" s="71">
        <v>0</v>
      </c>
      <c r="KD96" s="71">
        <v>0</v>
      </c>
      <c r="KE96" s="71">
        <v>0</v>
      </c>
      <c r="KF96" s="71">
        <v>0</v>
      </c>
      <c r="KG96" s="71">
        <v>0</v>
      </c>
      <c r="KH96" s="71">
        <v>0</v>
      </c>
      <c r="KI96" s="71">
        <v>0</v>
      </c>
      <c r="KJ96" s="71">
        <v>0</v>
      </c>
      <c r="KK96" s="71">
        <v>0</v>
      </c>
      <c r="KL96" s="71">
        <v>0</v>
      </c>
      <c r="KM96" s="71">
        <v>0</v>
      </c>
      <c r="KN96" s="71">
        <v>0</v>
      </c>
      <c r="KO96" s="71">
        <v>0</v>
      </c>
      <c r="KP96" s="71">
        <v>0</v>
      </c>
      <c r="KQ96" s="71">
        <v>0</v>
      </c>
      <c r="KR96" s="71">
        <v>0</v>
      </c>
      <c r="KS96" s="71">
        <v>0</v>
      </c>
      <c r="KT96" s="71">
        <v>0</v>
      </c>
      <c r="KU96" s="71">
        <v>0</v>
      </c>
      <c r="KV96" s="71">
        <v>0</v>
      </c>
      <c r="KW96" s="71">
        <v>1</v>
      </c>
      <c r="KX96" s="71">
        <v>0</v>
      </c>
      <c r="KY96" s="71">
        <v>0</v>
      </c>
      <c r="KZ96" s="71">
        <v>0</v>
      </c>
      <c r="LA96" s="71">
        <v>0</v>
      </c>
      <c r="LB96" s="71">
        <v>0</v>
      </c>
      <c r="LC96" s="71">
        <v>0</v>
      </c>
      <c r="LD96" s="71">
        <v>0</v>
      </c>
      <c r="LE96" s="71">
        <v>0</v>
      </c>
      <c r="LF96" s="71">
        <v>0</v>
      </c>
      <c r="LG96" s="71">
        <v>0</v>
      </c>
      <c r="LH96" s="71">
        <v>0</v>
      </c>
      <c r="LI96" s="71">
        <v>0</v>
      </c>
      <c r="LJ96" s="71">
        <v>0</v>
      </c>
      <c r="LK96" s="71">
        <v>0</v>
      </c>
      <c r="LL96" s="71">
        <v>0</v>
      </c>
      <c r="LM96" s="71">
        <v>0</v>
      </c>
      <c r="LN96" s="71">
        <v>0</v>
      </c>
      <c r="LO96" s="71">
        <v>0</v>
      </c>
      <c r="LP96" s="71">
        <v>0</v>
      </c>
      <c r="LQ96" s="71">
        <v>0</v>
      </c>
      <c r="LR96" s="71">
        <v>0</v>
      </c>
      <c r="LS96" s="71">
        <v>1</v>
      </c>
      <c r="LT96" s="71">
        <v>1</v>
      </c>
    </row>
    <row r="97" spans="1:332">
      <c r="A97" s="71" t="s">
        <v>1055</v>
      </c>
      <c r="B97" s="71" t="s">
        <v>12</v>
      </c>
      <c r="C97" s="71">
        <v>2683631</v>
      </c>
      <c r="D97" s="71" t="s">
        <v>101</v>
      </c>
      <c r="E97" s="71" t="s">
        <v>105</v>
      </c>
      <c r="F97" s="71" t="s">
        <v>2117</v>
      </c>
      <c r="G97" s="71">
        <v>2227883</v>
      </c>
      <c r="H97" s="71">
        <v>4911514</v>
      </c>
      <c r="I97" s="71" t="s">
        <v>75</v>
      </c>
      <c r="J97" s="71">
        <v>0.48125000000000001</v>
      </c>
      <c r="K97" s="71">
        <v>0.39177600000000001</v>
      </c>
      <c r="L97" s="71" t="s">
        <v>1771</v>
      </c>
      <c r="M97" s="71" t="s">
        <v>75</v>
      </c>
      <c r="N97" s="71" t="s">
        <v>75</v>
      </c>
      <c r="O97" s="71" t="s">
        <v>75</v>
      </c>
      <c r="P97" s="71" t="s">
        <v>75</v>
      </c>
      <c r="Q97" s="71" t="s">
        <v>75</v>
      </c>
      <c r="R97" s="71" t="s">
        <v>75</v>
      </c>
      <c r="S97" s="71" t="s">
        <v>75</v>
      </c>
      <c r="T97" s="71" t="s">
        <v>75</v>
      </c>
      <c r="U97" s="71" t="s">
        <v>75</v>
      </c>
      <c r="V97" s="71" t="s">
        <v>75</v>
      </c>
      <c r="W97" s="71" t="s">
        <v>75</v>
      </c>
      <c r="X97" s="71" t="s">
        <v>75</v>
      </c>
      <c r="Y97" s="71" t="s">
        <v>75</v>
      </c>
      <c r="Z97" s="71" t="s">
        <v>75</v>
      </c>
      <c r="AA97" s="71" t="s">
        <v>75</v>
      </c>
      <c r="AB97" s="71" t="s">
        <v>75</v>
      </c>
      <c r="AC97" s="71" t="s">
        <v>75</v>
      </c>
      <c r="AD97" s="71" t="s">
        <v>75</v>
      </c>
      <c r="AE97" s="71" t="s">
        <v>75</v>
      </c>
      <c r="AF97" s="71" t="s">
        <v>75</v>
      </c>
      <c r="AG97" s="71" t="s">
        <v>75</v>
      </c>
      <c r="AH97" s="71" t="s">
        <v>75</v>
      </c>
      <c r="AI97" s="71" t="s">
        <v>75</v>
      </c>
      <c r="AJ97" s="71" t="s">
        <v>75</v>
      </c>
      <c r="AK97" s="71" t="s">
        <v>75</v>
      </c>
      <c r="AL97" s="71" t="s">
        <v>75</v>
      </c>
      <c r="AM97" s="71" t="s">
        <v>75</v>
      </c>
      <c r="AN97" s="71" t="s">
        <v>75</v>
      </c>
      <c r="AO97" s="71" t="s">
        <v>75</v>
      </c>
      <c r="AP97" s="71" t="s">
        <v>75</v>
      </c>
      <c r="AQ97" s="71" t="s">
        <v>75</v>
      </c>
      <c r="AR97" s="71" t="s">
        <v>75</v>
      </c>
      <c r="AS97" s="71" t="s">
        <v>75</v>
      </c>
      <c r="AT97" s="71" t="s">
        <v>75</v>
      </c>
      <c r="AU97" s="71" t="s">
        <v>75</v>
      </c>
      <c r="AV97" s="71" t="s">
        <v>75</v>
      </c>
      <c r="AW97" s="71" t="s">
        <v>75</v>
      </c>
      <c r="AX97" s="71" t="s">
        <v>75</v>
      </c>
      <c r="AY97" s="71" t="s">
        <v>75</v>
      </c>
      <c r="AZ97" s="71" t="s">
        <v>75</v>
      </c>
      <c r="BA97" s="71" t="s">
        <v>75</v>
      </c>
      <c r="BB97" s="71" t="s">
        <v>75</v>
      </c>
      <c r="BC97" s="71" t="s">
        <v>75</v>
      </c>
      <c r="BD97" s="71" t="s">
        <v>75</v>
      </c>
      <c r="BE97" s="71" t="s">
        <v>75</v>
      </c>
      <c r="BF97" s="71" t="s">
        <v>75</v>
      </c>
      <c r="BG97" s="71" t="s">
        <v>75</v>
      </c>
      <c r="BH97" s="71" t="s">
        <v>75</v>
      </c>
      <c r="BI97" s="71" t="s">
        <v>75</v>
      </c>
      <c r="BJ97" s="71" t="s">
        <v>75</v>
      </c>
      <c r="BK97" s="71" t="s">
        <v>75</v>
      </c>
      <c r="BL97" s="71" t="s">
        <v>75</v>
      </c>
      <c r="BM97" s="71" t="s">
        <v>75</v>
      </c>
      <c r="BN97" s="71" t="s">
        <v>75</v>
      </c>
      <c r="BO97" s="71" t="s">
        <v>75</v>
      </c>
      <c r="BP97" s="71" t="s">
        <v>75</v>
      </c>
      <c r="BQ97" s="71" t="s">
        <v>75</v>
      </c>
      <c r="BR97" s="71" t="s">
        <v>75</v>
      </c>
      <c r="BS97" s="71" t="s">
        <v>75</v>
      </c>
      <c r="BT97" s="71" t="s">
        <v>75</v>
      </c>
      <c r="BU97" s="71" t="s">
        <v>75</v>
      </c>
      <c r="BV97" s="71" t="s">
        <v>75</v>
      </c>
      <c r="BW97" s="71" t="s">
        <v>75</v>
      </c>
      <c r="BX97" s="71" t="s">
        <v>75</v>
      </c>
      <c r="BY97" s="71" t="s">
        <v>75</v>
      </c>
      <c r="BZ97" s="71" t="s">
        <v>75</v>
      </c>
      <c r="CA97" s="71" t="s">
        <v>75</v>
      </c>
      <c r="CB97" s="71" t="s">
        <v>75</v>
      </c>
      <c r="CC97" s="71" t="s">
        <v>75</v>
      </c>
      <c r="CD97" s="71" t="s">
        <v>75</v>
      </c>
      <c r="CE97" s="71" t="s">
        <v>75</v>
      </c>
      <c r="CF97" s="71" t="s">
        <v>75</v>
      </c>
      <c r="CG97" s="71" t="s">
        <v>75</v>
      </c>
      <c r="CH97" s="71" t="s">
        <v>75</v>
      </c>
      <c r="CI97" s="71" t="s">
        <v>75</v>
      </c>
      <c r="CJ97" s="71" t="s">
        <v>75</v>
      </c>
      <c r="CK97" s="71" t="s">
        <v>75</v>
      </c>
      <c r="CL97" s="71" t="s">
        <v>75</v>
      </c>
      <c r="CM97" s="71" t="s">
        <v>75</v>
      </c>
      <c r="CN97" s="71" t="s">
        <v>75</v>
      </c>
      <c r="CO97" s="71" t="s">
        <v>75</v>
      </c>
      <c r="CP97" s="71" t="s">
        <v>75</v>
      </c>
      <c r="CQ97" s="71" t="s">
        <v>75</v>
      </c>
      <c r="CR97" s="71" t="s">
        <v>75</v>
      </c>
      <c r="CS97" s="71" t="s">
        <v>75</v>
      </c>
      <c r="CT97" s="71" t="s">
        <v>75</v>
      </c>
      <c r="CU97" s="71" t="s">
        <v>75</v>
      </c>
      <c r="CV97" s="71" t="s">
        <v>75</v>
      </c>
      <c r="CW97" s="71" t="s">
        <v>75</v>
      </c>
      <c r="CX97" s="71" t="s">
        <v>75</v>
      </c>
      <c r="CY97" s="71" t="s">
        <v>75</v>
      </c>
      <c r="CZ97" s="71" t="s">
        <v>75</v>
      </c>
      <c r="DA97" s="71" t="s">
        <v>75</v>
      </c>
      <c r="DB97" s="71" t="s">
        <v>75</v>
      </c>
      <c r="DC97" s="71" t="s">
        <v>75</v>
      </c>
      <c r="DD97" s="71" t="s">
        <v>75</v>
      </c>
      <c r="DE97" s="71" t="s">
        <v>75</v>
      </c>
      <c r="DF97" s="71" t="s">
        <v>75</v>
      </c>
      <c r="DG97" s="71" t="s">
        <v>75</v>
      </c>
      <c r="DH97" s="71" t="s">
        <v>75</v>
      </c>
      <c r="DI97" s="71" t="s">
        <v>75</v>
      </c>
      <c r="DJ97" s="71" t="s">
        <v>75</v>
      </c>
      <c r="DK97" s="71" t="s">
        <v>75</v>
      </c>
      <c r="DL97" s="71" t="s">
        <v>75</v>
      </c>
      <c r="DM97" s="71" t="s">
        <v>75</v>
      </c>
      <c r="DN97" s="71" t="s">
        <v>75</v>
      </c>
      <c r="DO97" s="71" t="s">
        <v>75</v>
      </c>
      <c r="DP97" s="71" t="s">
        <v>75</v>
      </c>
      <c r="DQ97" s="71" t="s">
        <v>75</v>
      </c>
      <c r="DR97" s="71" t="s">
        <v>75</v>
      </c>
      <c r="DS97" s="71" t="s">
        <v>75</v>
      </c>
      <c r="DT97" s="71" t="s">
        <v>75</v>
      </c>
      <c r="DU97" s="71" t="s">
        <v>75</v>
      </c>
      <c r="DV97" s="71" t="s">
        <v>75</v>
      </c>
      <c r="DW97" s="71" t="s">
        <v>75</v>
      </c>
      <c r="DX97" s="71" t="s">
        <v>75</v>
      </c>
      <c r="DY97" s="71" t="s">
        <v>75</v>
      </c>
      <c r="DZ97" s="71" t="s">
        <v>75</v>
      </c>
      <c r="EA97" s="71" t="s">
        <v>75</v>
      </c>
      <c r="EB97" s="71" t="s">
        <v>75</v>
      </c>
      <c r="EC97" s="71" t="s">
        <v>75</v>
      </c>
      <c r="ED97" s="71" t="s">
        <v>75</v>
      </c>
      <c r="EE97" s="71" t="s">
        <v>75</v>
      </c>
      <c r="EF97" s="71" t="s">
        <v>75</v>
      </c>
      <c r="EG97" s="71" t="s">
        <v>75</v>
      </c>
      <c r="EH97" s="71" t="s">
        <v>75</v>
      </c>
      <c r="EI97" s="71" t="s">
        <v>75</v>
      </c>
      <c r="EJ97" s="71" t="s">
        <v>75</v>
      </c>
      <c r="EK97" s="71" t="s">
        <v>75</v>
      </c>
      <c r="EL97" s="71" t="s">
        <v>75</v>
      </c>
      <c r="EM97" s="71" t="s">
        <v>75</v>
      </c>
      <c r="EN97" s="71" t="s">
        <v>75</v>
      </c>
      <c r="EO97" s="71" t="s">
        <v>75</v>
      </c>
      <c r="EP97" s="71" t="s">
        <v>75</v>
      </c>
      <c r="EQ97" s="71" t="s">
        <v>75</v>
      </c>
      <c r="ER97" s="71" t="s">
        <v>75</v>
      </c>
      <c r="ES97" s="71" t="s">
        <v>75</v>
      </c>
      <c r="ET97" s="71" t="s">
        <v>75</v>
      </c>
      <c r="EU97" s="71" t="s">
        <v>75</v>
      </c>
      <c r="EV97" s="71" t="s">
        <v>75</v>
      </c>
      <c r="EW97" s="71" t="s">
        <v>75</v>
      </c>
      <c r="EX97" s="71" t="s">
        <v>75</v>
      </c>
      <c r="EY97" s="71" t="s">
        <v>75</v>
      </c>
      <c r="EZ97" s="71" t="s">
        <v>75</v>
      </c>
      <c r="FA97" s="71" t="s">
        <v>75</v>
      </c>
      <c r="FB97" s="71" t="s">
        <v>75</v>
      </c>
      <c r="FC97" s="71" t="s">
        <v>75</v>
      </c>
      <c r="FD97" s="71" t="s">
        <v>75</v>
      </c>
      <c r="FE97" s="71" t="s">
        <v>75</v>
      </c>
      <c r="FF97" s="71" t="s">
        <v>75</v>
      </c>
      <c r="FG97" s="71" t="s">
        <v>75</v>
      </c>
      <c r="FH97" s="71" t="s">
        <v>75</v>
      </c>
      <c r="FI97" s="71" t="s">
        <v>75</v>
      </c>
      <c r="FJ97" s="71" t="s">
        <v>75</v>
      </c>
      <c r="FK97" s="71" t="s">
        <v>75</v>
      </c>
      <c r="FL97" s="71" t="s">
        <v>75</v>
      </c>
      <c r="FM97" s="71" t="s">
        <v>75</v>
      </c>
      <c r="FN97" s="71" t="s">
        <v>75</v>
      </c>
      <c r="FO97" s="71" t="s">
        <v>75</v>
      </c>
      <c r="FP97" s="71" t="s">
        <v>75</v>
      </c>
      <c r="FQ97" s="71">
        <v>0</v>
      </c>
      <c r="FR97" s="71">
        <v>1</v>
      </c>
      <c r="FS97" s="71">
        <v>1</v>
      </c>
      <c r="FT97" s="71">
        <v>0</v>
      </c>
      <c r="FU97" s="71">
        <v>1</v>
      </c>
      <c r="FV97" s="71">
        <v>0</v>
      </c>
      <c r="FW97" s="71">
        <v>0</v>
      </c>
      <c r="FX97" s="71">
        <v>0</v>
      </c>
      <c r="FY97" s="71">
        <v>1</v>
      </c>
      <c r="FZ97" s="71">
        <v>1</v>
      </c>
      <c r="GA97" s="71">
        <v>1</v>
      </c>
      <c r="GB97" s="71">
        <v>1</v>
      </c>
      <c r="GC97" s="71">
        <v>0</v>
      </c>
      <c r="GD97" s="71">
        <v>1</v>
      </c>
      <c r="GE97" s="71">
        <v>0</v>
      </c>
      <c r="GF97" s="71">
        <v>0</v>
      </c>
      <c r="GG97" s="71">
        <v>0</v>
      </c>
      <c r="GH97" s="71">
        <v>0</v>
      </c>
      <c r="GI97" s="71">
        <v>0</v>
      </c>
      <c r="GJ97" s="71">
        <v>0</v>
      </c>
      <c r="GK97" s="71">
        <v>0</v>
      </c>
      <c r="GL97" s="71">
        <v>1</v>
      </c>
      <c r="GM97" s="71">
        <v>0</v>
      </c>
      <c r="GN97" s="71">
        <v>1</v>
      </c>
      <c r="GO97" s="71">
        <v>0</v>
      </c>
      <c r="GP97" s="71">
        <v>0</v>
      </c>
      <c r="GQ97" s="71">
        <v>0</v>
      </c>
      <c r="GR97" s="71">
        <v>0</v>
      </c>
      <c r="GS97" s="71">
        <v>0</v>
      </c>
      <c r="GT97" s="71">
        <v>0</v>
      </c>
      <c r="GU97" s="71">
        <v>0</v>
      </c>
      <c r="GV97" s="71">
        <v>0</v>
      </c>
      <c r="GW97" s="71">
        <v>0</v>
      </c>
      <c r="GX97" s="71">
        <v>0</v>
      </c>
      <c r="GY97" s="71">
        <v>1</v>
      </c>
      <c r="GZ97" s="71">
        <v>1</v>
      </c>
      <c r="HA97" s="71">
        <v>1</v>
      </c>
      <c r="HB97" s="71">
        <v>1</v>
      </c>
      <c r="HC97" s="71">
        <v>0</v>
      </c>
      <c r="HD97" s="71">
        <v>1</v>
      </c>
      <c r="HE97" s="71">
        <v>0</v>
      </c>
      <c r="HF97" s="71">
        <v>1</v>
      </c>
      <c r="HG97" s="71">
        <v>1</v>
      </c>
      <c r="HH97" s="71">
        <v>0</v>
      </c>
      <c r="HI97" s="71">
        <v>1</v>
      </c>
      <c r="HJ97" s="71">
        <v>0</v>
      </c>
      <c r="HK97" s="71">
        <v>1</v>
      </c>
      <c r="HL97" s="71">
        <v>0</v>
      </c>
      <c r="HM97" s="71">
        <v>0</v>
      </c>
      <c r="HN97" s="71">
        <v>1</v>
      </c>
      <c r="HO97" s="71">
        <v>1</v>
      </c>
      <c r="HP97" s="71">
        <v>1</v>
      </c>
      <c r="HQ97" s="71">
        <v>0</v>
      </c>
      <c r="HR97" s="71">
        <v>1</v>
      </c>
      <c r="HS97" s="71">
        <v>0</v>
      </c>
      <c r="HT97" s="71">
        <v>1</v>
      </c>
      <c r="HU97" s="71">
        <v>0</v>
      </c>
      <c r="HV97" s="71">
        <v>1</v>
      </c>
      <c r="HW97" s="71">
        <v>1</v>
      </c>
      <c r="HX97" s="71">
        <v>1</v>
      </c>
      <c r="HY97" s="71">
        <v>0</v>
      </c>
      <c r="HZ97" s="71">
        <v>0</v>
      </c>
      <c r="IA97" s="71">
        <v>0</v>
      </c>
      <c r="IB97" s="71">
        <v>1</v>
      </c>
      <c r="IC97" s="71">
        <v>1</v>
      </c>
      <c r="ID97" s="71">
        <v>1</v>
      </c>
      <c r="IE97" s="71">
        <v>0</v>
      </c>
      <c r="IF97" s="71">
        <v>1</v>
      </c>
      <c r="IG97" s="71">
        <v>1</v>
      </c>
      <c r="IH97" s="71">
        <v>1</v>
      </c>
      <c r="II97" s="71">
        <v>1</v>
      </c>
      <c r="IJ97" s="71">
        <v>1</v>
      </c>
      <c r="IK97" s="71">
        <v>1</v>
      </c>
      <c r="IL97" s="71">
        <v>1</v>
      </c>
      <c r="IM97" s="71">
        <v>1</v>
      </c>
      <c r="IN97" s="71">
        <v>1</v>
      </c>
      <c r="IO97" s="71">
        <v>1</v>
      </c>
      <c r="IP97" s="71">
        <v>1</v>
      </c>
      <c r="IQ97" s="71">
        <v>1</v>
      </c>
      <c r="IR97" s="71">
        <v>1</v>
      </c>
      <c r="IS97" s="71">
        <v>0</v>
      </c>
      <c r="IT97" s="71">
        <v>1</v>
      </c>
      <c r="IU97" s="71">
        <v>1</v>
      </c>
      <c r="IV97" s="71">
        <v>1</v>
      </c>
      <c r="IW97" s="71">
        <v>1</v>
      </c>
      <c r="IX97" s="71">
        <v>1</v>
      </c>
      <c r="IY97" s="71">
        <v>1</v>
      </c>
      <c r="IZ97" s="71">
        <v>1</v>
      </c>
      <c r="JA97" s="71">
        <v>1</v>
      </c>
      <c r="JB97" s="71">
        <v>1</v>
      </c>
      <c r="JC97" s="71">
        <v>1</v>
      </c>
      <c r="JD97" s="71">
        <v>0</v>
      </c>
      <c r="JE97" s="71">
        <v>0</v>
      </c>
      <c r="JF97" s="71">
        <v>0</v>
      </c>
      <c r="JG97" s="71">
        <v>0</v>
      </c>
      <c r="JH97" s="71">
        <v>1</v>
      </c>
      <c r="JI97" s="71">
        <v>0</v>
      </c>
      <c r="JJ97" s="71">
        <v>1</v>
      </c>
      <c r="JK97" s="71">
        <v>1</v>
      </c>
      <c r="JL97" s="71">
        <v>0</v>
      </c>
      <c r="JM97" s="71">
        <v>1</v>
      </c>
      <c r="JN97" s="71">
        <v>1</v>
      </c>
      <c r="JO97" s="71">
        <v>1</v>
      </c>
      <c r="JP97" s="71">
        <v>0</v>
      </c>
      <c r="JQ97" s="71">
        <v>0</v>
      </c>
      <c r="JR97" s="71">
        <v>0</v>
      </c>
      <c r="JS97" s="71">
        <v>1</v>
      </c>
      <c r="JT97" s="71">
        <v>1</v>
      </c>
      <c r="JU97" s="71">
        <v>1</v>
      </c>
      <c r="JV97" s="71">
        <v>0</v>
      </c>
      <c r="JW97" s="71">
        <v>0</v>
      </c>
      <c r="JX97" s="71">
        <v>0</v>
      </c>
      <c r="JY97" s="71">
        <v>0</v>
      </c>
      <c r="JZ97" s="71">
        <v>0</v>
      </c>
      <c r="KA97" s="71">
        <v>0</v>
      </c>
      <c r="KB97" s="71">
        <v>0</v>
      </c>
      <c r="KC97" s="71">
        <v>0</v>
      </c>
      <c r="KD97" s="71">
        <v>0</v>
      </c>
      <c r="KE97" s="71">
        <v>0</v>
      </c>
      <c r="KF97" s="71">
        <v>0</v>
      </c>
      <c r="KG97" s="71">
        <v>0</v>
      </c>
      <c r="KH97" s="71">
        <v>0</v>
      </c>
      <c r="KI97" s="71">
        <v>1</v>
      </c>
      <c r="KJ97" s="71">
        <v>1</v>
      </c>
      <c r="KK97" s="71">
        <v>1</v>
      </c>
      <c r="KL97" s="71">
        <v>1</v>
      </c>
      <c r="KM97" s="71">
        <v>0</v>
      </c>
      <c r="KN97" s="71">
        <v>0</v>
      </c>
      <c r="KO97" s="71">
        <v>1</v>
      </c>
      <c r="KP97" s="71">
        <v>1</v>
      </c>
      <c r="KQ97" s="71">
        <v>1</v>
      </c>
      <c r="KR97" s="71">
        <v>1</v>
      </c>
      <c r="KS97" s="71">
        <v>0</v>
      </c>
      <c r="KT97" s="71">
        <v>1</v>
      </c>
      <c r="KU97" s="71">
        <v>1</v>
      </c>
      <c r="KV97" s="71">
        <v>0</v>
      </c>
      <c r="KW97" s="71">
        <v>0</v>
      </c>
      <c r="KX97" s="71">
        <v>1</v>
      </c>
      <c r="KY97" s="71">
        <v>1</v>
      </c>
      <c r="KZ97" s="71">
        <v>1</v>
      </c>
      <c r="LA97" s="71">
        <v>0</v>
      </c>
      <c r="LB97" s="71">
        <v>1</v>
      </c>
      <c r="LC97" s="71">
        <v>0</v>
      </c>
      <c r="LD97" s="71">
        <v>0</v>
      </c>
      <c r="LE97" s="71">
        <v>0</v>
      </c>
      <c r="LF97" s="71">
        <v>0</v>
      </c>
      <c r="LG97" s="71">
        <v>0</v>
      </c>
      <c r="LH97" s="71">
        <v>0</v>
      </c>
      <c r="LI97" s="71">
        <v>1</v>
      </c>
      <c r="LJ97" s="71">
        <v>0</v>
      </c>
      <c r="LK97" s="71">
        <v>0</v>
      </c>
      <c r="LL97" s="71">
        <v>0</v>
      </c>
      <c r="LM97" s="71">
        <v>1</v>
      </c>
      <c r="LN97" s="71">
        <v>0</v>
      </c>
      <c r="LO97" s="71">
        <v>0</v>
      </c>
      <c r="LP97" s="71">
        <v>1</v>
      </c>
      <c r="LQ97" s="71">
        <v>1</v>
      </c>
      <c r="LR97" s="71">
        <v>1</v>
      </c>
      <c r="LS97" s="71">
        <v>1</v>
      </c>
      <c r="LT97" s="71">
        <v>1</v>
      </c>
    </row>
    <row r="98" spans="1:332">
      <c r="A98" s="71" t="s">
        <v>1072</v>
      </c>
      <c r="B98" s="71" t="s">
        <v>12</v>
      </c>
      <c r="C98" s="71">
        <v>52959</v>
      </c>
      <c r="D98" s="71" t="s">
        <v>101</v>
      </c>
      <c r="E98" s="71" t="s">
        <v>105</v>
      </c>
      <c r="F98" s="71" t="s">
        <v>2117</v>
      </c>
      <c r="G98" s="71">
        <v>5373617</v>
      </c>
      <c r="H98" s="71">
        <v>5426576</v>
      </c>
      <c r="I98" s="71" t="s">
        <v>75</v>
      </c>
      <c r="J98" s="71">
        <v>0.125</v>
      </c>
      <c r="K98" s="71">
        <v>1</v>
      </c>
      <c r="L98" s="71" t="s">
        <v>1772</v>
      </c>
      <c r="M98" s="71" t="s">
        <v>75</v>
      </c>
      <c r="N98" s="71" t="s">
        <v>75</v>
      </c>
      <c r="O98" s="71" t="s">
        <v>75</v>
      </c>
      <c r="P98" s="71" t="s">
        <v>75</v>
      </c>
      <c r="Q98" s="71" t="s">
        <v>75</v>
      </c>
      <c r="R98" s="71" t="s">
        <v>75</v>
      </c>
      <c r="S98" s="71" t="s">
        <v>75</v>
      </c>
      <c r="T98" s="71" t="s">
        <v>75</v>
      </c>
      <c r="U98" s="71" t="s">
        <v>75</v>
      </c>
      <c r="V98" s="71" t="s">
        <v>75</v>
      </c>
      <c r="W98" s="71" t="s">
        <v>75</v>
      </c>
      <c r="X98" s="71" t="s">
        <v>75</v>
      </c>
      <c r="Y98" s="71" t="s">
        <v>75</v>
      </c>
      <c r="Z98" s="71" t="s">
        <v>75</v>
      </c>
      <c r="AA98" s="71" t="s">
        <v>75</v>
      </c>
      <c r="AB98" s="71" t="s">
        <v>75</v>
      </c>
      <c r="AC98" s="71" t="s">
        <v>75</v>
      </c>
      <c r="AD98" s="71" t="s">
        <v>75</v>
      </c>
      <c r="AE98" s="71" t="s">
        <v>75</v>
      </c>
      <c r="AF98" s="71" t="s">
        <v>75</v>
      </c>
      <c r="AG98" s="71" t="s">
        <v>75</v>
      </c>
      <c r="AH98" s="71" t="s">
        <v>75</v>
      </c>
      <c r="AI98" s="71" t="s">
        <v>75</v>
      </c>
      <c r="AJ98" s="71" t="s">
        <v>75</v>
      </c>
      <c r="AK98" s="71" t="s">
        <v>75</v>
      </c>
      <c r="AL98" s="71" t="s">
        <v>75</v>
      </c>
      <c r="AM98" s="71" t="s">
        <v>75</v>
      </c>
      <c r="AN98" s="71" t="s">
        <v>75</v>
      </c>
      <c r="AO98" s="71" t="s">
        <v>75</v>
      </c>
      <c r="AP98" s="71" t="s">
        <v>75</v>
      </c>
      <c r="AQ98" s="71" t="s">
        <v>75</v>
      </c>
      <c r="AR98" s="71" t="s">
        <v>75</v>
      </c>
      <c r="AS98" s="71" t="s">
        <v>75</v>
      </c>
      <c r="AT98" s="71" t="s">
        <v>75</v>
      </c>
      <c r="AU98" s="71" t="s">
        <v>75</v>
      </c>
      <c r="AV98" s="71" t="s">
        <v>75</v>
      </c>
      <c r="AW98" s="71" t="s">
        <v>75</v>
      </c>
      <c r="AX98" s="71" t="s">
        <v>75</v>
      </c>
      <c r="AY98" s="71" t="s">
        <v>75</v>
      </c>
      <c r="AZ98" s="71" t="s">
        <v>75</v>
      </c>
      <c r="BA98" s="71" t="s">
        <v>75</v>
      </c>
      <c r="BB98" s="71" t="s">
        <v>75</v>
      </c>
      <c r="BC98" s="71" t="s">
        <v>75</v>
      </c>
      <c r="BD98" s="71" t="s">
        <v>75</v>
      </c>
      <c r="BE98" s="71" t="s">
        <v>75</v>
      </c>
      <c r="BF98" s="71" t="s">
        <v>75</v>
      </c>
      <c r="BG98" s="71" t="s">
        <v>75</v>
      </c>
      <c r="BH98" s="71" t="s">
        <v>75</v>
      </c>
      <c r="BI98" s="71" t="s">
        <v>75</v>
      </c>
      <c r="BJ98" s="71" t="s">
        <v>75</v>
      </c>
      <c r="BK98" s="71" t="s">
        <v>75</v>
      </c>
      <c r="BL98" s="71" t="s">
        <v>75</v>
      </c>
      <c r="BM98" s="71" t="s">
        <v>75</v>
      </c>
      <c r="BN98" s="71" t="s">
        <v>75</v>
      </c>
      <c r="BO98" s="71" t="s">
        <v>75</v>
      </c>
      <c r="BP98" s="71" t="s">
        <v>75</v>
      </c>
      <c r="BQ98" s="71" t="s">
        <v>75</v>
      </c>
      <c r="BR98" s="71" t="s">
        <v>75</v>
      </c>
      <c r="BS98" s="71" t="s">
        <v>75</v>
      </c>
      <c r="BT98" s="71" t="s">
        <v>75</v>
      </c>
      <c r="BU98" s="71" t="s">
        <v>75</v>
      </c>
      <c r="BV98" s="71" t="s">
        <v>75</v>
      </c>
      <c r="BW98" s="71" t="s">
        <v>75</v>
      </c>
      <c r="BX98" s="71" t="s">
        <v>75</v>
      </c>
      <c r="BY98" s="71" t="s">
        <v>75</v>
      </c>
      <c r="BZ98" s="71" t="s">
        <v>75</v>
      </c>
      <c r="CA98" s="71" t="s">
        <v>75</v>
      </c>
      <c r="CB98" s="71" t="s">
        <v>75</v>
      </c>
      <c r="CC98" s="71" t="s">
        <v>75</v>
      </c>
      <c r="CD98" s="71" t="s">
        <v>75</v>
      </c>
      <c r="CE98" s="71" t="s">
        <v>75</v>
      </c>
      <c r="CF98" s="71" t="s">
        <v>75</v>
      </c>
      <c r="CG98" s="71" t="s">
        <v>75</v>
      </c>
      <c r="CH98" s="71" t="s">
        <v>75</v>
      </c>
      <c r="CI98" s="71" t="s">
        <v>75</v>
      </c>
      <c r="CJ98" s="71" t="s">
        <v>75</v>
      </c>
      <c r="CK98" s="71" t="s">
        <v>75</v>
      </c>
      <c r="CL98" s="71" t="s">
        <v>75</v>
      </c>
      <c r="CM98" s="71" t="s">
        <v>75</v>
      </c>
      <c r="CN98" s="71" t="s">
        <v>75</v>
      </c>
      <c r="CO98" s="71" t="s">
        <v>75</v>
      </c>
      <c r="CP98" s="71" t="s">
        <v>75</v>
      </c>
      <c r="CQ98" s="71" t="s">
        <v>75</v>
      </c>
      <c r="CR98" s="71" t="s">
        <v>75</v>
      </c>
      <c r="CS98" s="71" t="s">
        <v>75</v>
      </c>
      <c r="CT98" s="71" t="s">
        <v>75</v>
      </c>
      <c r="CU98" s="71" t="s">
        <v>75</v>
      </c>
      <c r="CV98" s="71" t="s">
        <v>75</v>
      </c>
      <c r="CW98" s="71" t="s">
        <v>75</v>
      </c>
      <c r="CX98" s="71" t="s">
        <v>75</v>
      </c>
      <c r="CY98" s="71" t="s">
        <v>75</v>
      </c>
      <c r="CZ98" s="71" t="s">
        <v>75</v>
      </c>
      <c r="DA98" s="71" t="s">
        <v>75</v>
      </c>
      <c r="DB98" s="71" t="s">
        <v>75</v>
      </c>
      <c r="DC98" s="71" t="s">
        <v>75</v>
      </c>
      <c r="DD98" s="71" t="s">
        <v>75</v>
      </c>
      <c r="DE98" s="71" t="s">
        <v>75</v>
      </c>
      <c r="DF98" s="71" t="s">
        <v>75</v>
      </c>
      <c r="DG98" s="71" t="s">
        <v>75</v>
      </c>
      <c r="DH98" s="71" t="s">
        <v>75</v>
      </c>
      <c r="DI98" s="71" t="s">
        <v>75</v>
      </c>
      <c r="DJ98" s="71" t="s">
        <v>75</v>
      </c>
      <c r="DK98" s="71" t="s">
        <v>75</v>
      </c>
      <c r="DL98" s="71" t="s">
        <v>75</v>
      </c>
      <c r="DM98" s="71" t="s">
        <v>75</v>
      </c>
      <c r="DN98" s="71" t="s">
        <v>75</v>
      </c>
      <c r="DO98" s="71" t="s">
        <v>75</v>
      </c>
      <c r="DP98" s="71" t="s">
        <v>75</v>
      </c>
      <c r="DQ98" s="71" t="s">
        <v>75</v>
      </c>
      <c r="DR98" s="71" t="s">
        <v>75</v>
      </c>
      <c r="DS98" s="71" t="s">
        <v>75</v>
      </c>
      <c r="DT98" s="71" t="s">
        <v>75</v>
      </c>
      <c r="DU98" s="71" t="s">
        <v>75</v>
      </c>
      <c r="DV98" s="71" t="s">
        <v>75</v>
      </c>
      <c r="DW98" s="71" t="s">
        <v>75</v>
      </c>
      <c r="DX98" s="71" t="s">
        <v>75</v>
      </c>
      <c r="DY98" s="71" t="s">
        <v>75</v>
      </c>
      <c r="DZ98" s="71" t="s">
        <v>75</v>
      </c>
      <c r="EA98" s="71" t="s">
        <v>75</v>
      </c>
      <c r="EB98" s="71" t="s">
        <v>75</v>
      </c>
      <c r="EC98" s="71" t="s">
        <v>75</v>
      </c>
      <c r="ED98" s="71" t="s">
        <v>75</v>
      </c>
      <c r="EE98" s="71" t="s">
        <v>75</v>
      </c>
      <c r="EF98" s="71" t="s">
        <v>75</v>
      </c>
      <c r="EG98" s="71" t="s">
        <v>75</v>
      </c>
      <c r="EH98" s="71" t="s">
        <v>75</v>
      </c>
      <c r="EI98" s="71" t="s">
        <v>75</v>
      </c>
      <c r="EJ98" s="71" t="s">
        <v>75</v>
      </c>
      <c r="EK98" s="71" t="s">
        <v>75</v>
      </c>
      <c r="EL98" s="71" t="s">
        <v>75</v>
      </c>
      <c r="EM98" s="71" t="s">
        <v>75</v>
      </c>
      <c r="EN98" s="71" t="s">
        <v>75</v>
      </c>
      <c r="EO98" s="71" t="s">
        <v>75</v>
      </c>
      <c r="EP98" s="71" t="s">
        <v>75</v>
      </c>
      <c r="EQ98" s="71" t="s">
        <v>75</v>
      </c>
      <c r="ER98" s="71" t="s">
        <v>75</v>
      </c>
      <c r="ES98" s="71" t="s">
        <v>75</v>
      </c>
      <c r="ET98" s="71" t="s">
        <v>75</v>
      </c>
      <c r="EU98" s="71" t="s">
        <v>75</v>
      </c>
      <c r="EV98" s="71" t="s">
        <v>75</v>
      </c>
      <c r="EW98" s="71" t="s">
        <v>75</v>
      </c>
      <c r="EX98" s="71" t="s">
        <v>75</v>
      </c>
      <c r="EY98" s="71" t="s">
        <v>75</v>
      </c>
      <c r="EZ98" s="71" t="s">
        <v>75</v>
      </c>
      <c r="FA98" s="71" t="s">
        <v>75</v>
      </c>
      <c r="FB98" s="71" t="s">
        <v>75</v>
      </c>
      <c r="FC98" s="71" t="s">
        <v>75</v>
      </c>
      <c r="FD98" s="71" t="s">
        <v>75</v>
      </c>
      <c r="FE98" s="71" t="s">
        <v>75</v>
      </c>
      <c r="FF98" s="71" t="s">
        <v>75</v>
      </c>
      <c r="FG98" s="71" t="s">
        <v>75</v>
      </c>
      <c r="FH98" s="71" t="s">
        <v>75</v>
      </c>
      <c r="FI98" s="71" t="s">
        <v>75</v>
      </c>
      <c r="FJ98" s="71" t="s">
        <v>75</v>
      </c>
      <c r="FK98" s="71" t="s">
        <v>75</v>
      </c>
      <c r="FL98" s="71" t="s">
        <v>75</v>
      </c>
      <c r="FM98" s="71" t="s">
        <v>75</v>
      </c>
      <c r="FN98" s="71" t="s">
        <v>75</v>
      </c>
      <c r="FO98" s="71" t="s">
        <v>75</v>
      </c>
      <c r="FP98" s="71" t="s">
        <v>75</v>
      </c>
      <c r="FQ98" s="71">
        <v>0</v>
      </c>
      <c r="FR98" s="71" t="s">
        <v>2118</v>
      </c>
      <c r="FS98" s="71">
        <v>0</v>
      </c>
      <c r="FT98" s="71">
        <v>0</v>
      </c>
      <c r="FU98" s="71">
        <v>0</v>
      </c>
      <c r="FV98" s="71" t="s">
        <v>2118</v>
      </c>
      <c r="FW98" s="71" t="s">
        <v>2118</v>
      </c>
      <c r="FX98" s="71">
        <v>0</v>
      </c>
      <c r="FY98" s="71" t="s">
        <v>2118</v>
      </c>
      <c r="FZ98" s="71" t="s">
        <v>2118</v>
      </c>
      <c r="GA98" s="71">
        <v>0</v>
      </c>
      <c r="GB98" s="71">
        <v>0</v>
      </c>
      <c r="GC98" s="71">
        <v>0</v>
      </c>
      <c r="GD98" s="71" t="s">
        <v>2118</v>
      </c>
      <c r="GE98" s="71">
        <v>0</v>
      </c>
      <c r="GF98" s="71">
        <v>0</v>
      </c>
      <c r="GG98" s="71">
        <v>0</v>
      </c>
      <c r="GH98" s="71">
        <v>0</v>
      </c>
      <c r="GI98" s="71" t="s">
        <v>2118</v>
      </c>
      <c r="GJ98" s="71">
        <v>0</v>
      </c>
      <c r="GK98" s="71">
        <v>0</v>
      </c>
      <c r="GL98" s="71" t="s">
        <v>2118</v>
      </c>
      <c r="GM98" s="71">
        <v>0</v>
      </c>
      <c r="GN98" s="71">
        <v>0</v>
      </c>
      <c r="GO98" s="71">
        <v>0</v>
      </c>
      <c r="GP98" s="71">
        <v>0</v>
      </c>
      <c r="GQ98" s="71">
        <v>0</v>
      </c>
      <c r="GR98" s="71">
        <v>0</v>
      </c>
      <c r="GS98" s="71">
        <v>0</v>
      </c>
      <c r="GT98" s="71">
        <v>0</v>
      </c>
      <c r="GU98" s="71">
        <v>0</v>
      </c>
      <c r="GV98" s="71">
        <v>0</v>
      </c>
      <c r="GW98" s="71">
        <v>0</v>
      </c>
      <c r="GX98" s="71">
        <v>0</v>
      </c>
      <c r="GY98" s="71">
        <v>0</v>
      </c>
      <c r="GZ98" s="71">
        <v>0</v>
      </c>
      <c r="HA98" s="71">
        <v>0</v>
      </c>
      <c r="HB98" s="71">
        <v>0</v>
      </c>
      <c r="HC98" s="71">
        <v>0</v>
      </c>
      <c r="HD98" s="71">
        <v>0</v>
      </c>
      <c r="HE98" s="71">
        <v>0</v>
      </c>
      <c r="HF98" s="71">
        <v>0</v>
      </c>
      <c r="HG98" s="71">
        <v>0</v>
      </c>
      <c r="HH98" s="71" t="s">
        <v>2118</v>
      </c>
      <c r="HI98" s="71">
        <v>0</v>
      </c>
      <c r="HJ98" s="71">
        <v>0</v>
      </c>
      <c r="HK98" s="71">
        <v>0</v>
      </c>
      <c r="HL98" s="71">
        <v>0</v>
      </c>
      <c r="HM98" s="71">
        <v>0</v>
      </c>
      <c r="HN98" s="71">
        <v>0</v>
      </c>
      <c r="HO98" s="71">
        <v>0</v>
      </c>
      <c r="HP98" s="71">
        <v>0</v>
      </c>
      <c r="HQ98" s="71">
        <v>0</v>
      </c>
      <c r="HR98" s="71">
        <v>0</v>
      </c>
      <c r="HS98" s="71">
        <v>0</v>
      </c>
      <c r="HT98" s="71" t="s">
        <v>2118</v>
      </c>
      <c r="HU98" s="71">
        <v>0</v>
      </c>
      <c r="HV98" s="71">
        <v>0</v>
      </c>
      <c r="HW98" s="71">
        <v>0</v>
      </c>
      <c r="HX98" s="71">
        <v>0</v>
      </c>
      <c r="HY98" s="71">
        <v>0</v>
      </c>
      <c r="HZ98" s="71">
        <v>0</v>
      </c>
      <c r="IA98" s="71">
        <v>0</v>
      </c>
      <c r="IB98" s="71">
        <v>0</v>
      </c>
      <c r="IC98" s="71">
        <v>0</v>
      </c>
      <c r="ID98" s="71">
        <v>0</v>
      </c>
      <c r="IE98" s="71">
        <v>0</v>
      </c>
      <c r="IF98" s="71">
        <v>0</v>
      </c>
      <c r="IG98" s="71">
        <v>0</v>
      </c>
      <c r="IH98" s="71">
        <v>0</v>
      </c>
      <c r="II98" s="71">
        <v>0</v>
      </c>
      <c r="IJ98" s="71">
        <v>0</v>
      </c>
      <c r="IK98" s="71">
        <v>0</v>
      </c>
      <c r="IL98" s="71">
        <v>0</v>
      </c>
      <c r="IM98" s="71">
        <v>0</v>
      </c>
      <c r="IN98" s="71">
        <v>0</v>
      </c>
      <c r="IO98" s="71">
        <v>0</v>
      </c>
      <c r="IP98" s="71">
        <v>0</v>
      </c>
      <c r="IQ98" s="71">
        <v>0</v>
      </c>
      <c r="IR98" s="71">
        <v>0</v>
      </c>
      <c r="IS98" s="71">
        <v>0</v>
      </c>
      <c r="IT98" s="71">
        <v>0</v>
      </c>
      <c r="IU98" s="71">
        <v>0</v>
      </c>
      <c r="IV98" s="71">
        <v>0</v>
      </c>
      <c r="IW98" s="71">
        <v>0</v>
      </c>
      <c r="IX98" s="71">
        <v>0</v>
      </c>
      <c r="IY98" s="71">
        <v>0</v>
      </c>
      <c r="IZ98" s="71">
        <v>0</v>
      </c>
      <c r="JA98" s="71" t="s">
        <v>2118</v>
      </c>
      <c r="JB98" s="71">
        <v>0</v>
      </c>
      <c r="JC98" s="71" t="s">
        <v>2118</v>
      </c>
      <c r="JD98" s="71">
        <v>0</v>
      </c>
      <c r="JE98" s="71">
        <v>0</v>
      </c>
      <c r="JF98" s="71">
        <v>0</v>
      </c>
      <c r="JG98" s="71">
        <v>0</v>
      </c>
      <c r="JH98" s="71">
        <v>1</v>
      </c>
      <c r="JI98" s="71">
        <v>0</v>
      </c>
      <c r="JJ98" s="71">
        <v>0</v>
      </c>
      <c r="JK98" s="71">
        <v>0</v>
      </c>
      <c r="JL98" s="71">
        <v>0</v>
      </c>
      <c r="JM98" s="71" t="s">
        <v>2118</v>
      </c>
      <c r="JN98" s="71" t="s">
        <v>2118</v>
      </c>
      <c r="JO98" s="71">
        <v>0</v>
      </c>
      <c r="JP98" s="71">
        <v>0</v>
      </c>
      <c r="JQ98" s="71">
        <v>0</v>
      </c>
      <c r="JR98" s="71">
        <v>0</v>
      </c>
      <c r="JS98" s="71">
        <v>0</v>
      </c>
      <c r="JT98" s="71">
        <v>0</v>
      </c>
      <c r="JU98" s="71">
        <v>0</v>
      </c>
      <c r="JV98" s="71">
        <v>0</v>
      </c>
      <c r="JW98" s="71">
        <v>0</v>
      </c>
      <c r="JX98" s="71">
        <v>0</v>
      </c>
      <c r="JY98" s="71">
        <v>0</v>
      </c>
      <c r="JZ98" s="71">
        <v>0</v>
      </c>
      <c r="KA98" s="71" t="s">
        <v>2118</v>
      </c>
      <c r="KB98" s="71">
        <v>0</v>
      </c>
      <c r="KC98" s="71">
        <v>0</v>
      </c>
      <c r="KD98" s="71">
        <v>0</v>
      </c>
      <c r="KE98" s="71" t="s">
        <v>2118</v>
      </c>
      <c r="KF98" s="71">
        <v>0</v>
      </c>
      <c r="KG98" s="71">
        <v>0</v>
      </c>
      <c r="KH98" s="71">
        <v>0</v>
      </c>
      <c r="KI98" s="71">
        <v>0</v>
      </c>
      <c r="KJ98" s="71">
        <v>0</v>
      </c>
      <c r="KK98" s="71">
        <v>0</v>
      </c>
      <c r="KL98" s="71">
        <v>0</v>
      </c>
      <c r="KM98" s="71">
        <v>0</v>
      </c>
      <c r="KN98" s="71">
        <v>0</v>
      </c>
      <c r="KO98" s="71">
        <v>0</v>
      </c>
      <c r="KP98" s="71">
        <v>0</v>
      </c>
      <c r="KQ98" s="71">
        <v>0</v>
      </c>
      <c r="KR98" s="71">
        <v>0</v>
      </c>
      <c r="KS98" s="71">
        <v>0</v>
      </c>
      <c r="KT98" s="71">
        <v>0</v>
      </c>
      <c r="KU98" s="71">
        <v>0</v>
      </c>
      <c r="KV98" s="71">
        <v>0</v>
      </c>
      <c r="KW98" s="71">
        <v>0</v>
      </c>
      <c r="KX98" s="71">
        <v>0</v>
      </c>
      <c r="KY98" s="71">
        <v>0</v>
      </c>
      <c r="KZ98" s="71">
        <v>0</v>
      </c>
      <c r="LA98" s="71">
        <v>0</v>
      </c>
      <c r="LB98" s="71">
        <v>0</v>
      </c>
      <c r="LC98" s="71" t="s">
        <v>2118</v>
      </c>
      <c r="LD98" s="71" t="s">
        <v>2118</v>
      </c>
      <c r="LE98" s="71" t="s">
        <v>2118</v>
      </c>
      <c r="LF98" s="71">
        <v>0</v>
      </c>
      <c r="LG98" s="71">
        <v>0</v>
      </c>
      <c r="LH98" s="71">
        <v>0</v>
      </c>
      <c r="LI98" s="71" t="s">
        <v>2118</v>
      </c>
      <c r="LJ98" s="71">
        <v>0</v>
      </c>
      <c r="LK98" s="71">
        <v>0</v>
      </c>
      <c r="LL98" s="71">
        <v>0</v>
      </c>
      <c r="LM98" s="71">
        <v>0</v>
      </c>
      <c r="LN98" s="71">
        <v>0</v>
      </c>
      <c r="LO98" s="71">
        <v>0</v>
      </c>
      <c r="LP98" s="71">
        <v>0</v>
      </c>
      <c r="LQ98" s="71">
        <v>0</v>
      </c>
      <c r="LR98" s="71">
        <v>0</v>
      </c>
      <c r="LS98" s="71">
        <v>0</v>
      </c>
      <c r="LT98" s="71">
        <v>0</v>
      </c>
    </row>
    <row r="99" spans="1:332">
      <c r="A99" s="71" t="s">
        <v>1103</v>
      </c>
      <c r="B99" s="71" t="s">
        <v>31</v>
      </c>
      <c r="C99" s="71">
        <v>105368</v>
      </c>
      <c r="D99" s="71" t="s">
        <v>101</v>
      </c>
      <c r="E99" s="71" t="s">
        <v>105</v>
      </c>
      <c r="F99" s="71" t="s">
        <v>2117</v>
      </c>
      <c r="G99" s="71">
        <v>7361</v>
      </c>
      <c r="H99" s="71">
        <v>112729</v>
      </c>
      <c r="I99" s="71" t="s">
        <v>31</v>
      </c>
      <c r="J99" s="71">
        <v>0.18124999999999999</v>
      </c>
      <c r="K99" s="71">
        <v>1</v>
      </c>
      <c r="L99" s="71" t="s">
        <v>1773</v>
      </c>
      <c r="M99" s="71" t="s">
        <v>75</v>
      </c>
      <c r="N99" s="71" t="s">
        <v>75</v>
      </c>
      <c r="O99" s="71" t="s">
        <v>75</v>
      </c>
      <c r="P99" s="71" t="s">
        <v>75</v>
      </c>
      <c r="Q99" s="71" t="s">
        <v>75</v>
      </c>
      <c r="R99" s="71" t="s">
        <v>75</v>
      </c>
      <c r="S99" s="71" t="s">
        <v>75</v>
      </c>
      <c r="T99" s="71" t="s">
        <v>75</v>
      </c>
      <c r="U99" s="71" t="s">
        <v>75</v>
      </c>
      <c r="V99" s="71" t="s">
        <v>75</v>
      </c>
      <c r="W99" s="71" t="s">
        <v>75</v>
      </c>
      <c r="X99" s="71" t="s">
        <v>75</v>
      </c>
      <c r="Y99" s="71" t="s">
        <v>75</v>
      </c>
      <c r="Z99" s="71" t="s">
        <v>75</v>
      </c>
      <c r="AA99" s="71" t="s">
        <v>75</v>
      </c>
      <c r="AB99" s="71" t="s">
        <v>75</v>
      </c>
      <c r="AC99" s="71" t="s">
        <v>75</v>
      </c>
      <c r="AD99" s="71" t="s">
        <v>75</v>
      </c>
      <c r="AE99" s="71" t="s">
        <v>75</v>
      </c>
      <c r="AF99" s="71" t="s">
        <v>75</v>
      </c>
      <c r="AG99" s="71" t="s">
        <v>75</v>
      </c>
      <c r="AH99" s="71" t="s">
        <v>75</v>
      </c>
      <c r="AI99" s="71" t="s">
        <v>75</v>
      </c>
      <c r="AJ99" s="71" t="s">
        <v>75</v>
      </c>
      <c r="AK99" s="71" t="s">
        <v>75</v>
      </c>
      <c r="AL99" s="71" t="s">
        <v>75</v>
      </c>
      <c r="AM99" s="71" t="s">
        <v>75</v>
      </c>
      <c r="AN99" s="71" t="s">
        <v>75</v>
      </c>
      <c r="AO99" s="71" t="s">
        <v>75</v>
      </c>
      <c r="AP99" s="71" t="s">
        <v>75</v>
      </c>
      <c r="AQ99" s="71" t="s">
        <v>75</v>
      </c>
      <c r="AR99" s="71" t="s">
        <v>75</v>
      </c>
      <c r="AS99" s="71" t="s">
        <v>75</v>
      </c>
      <c r="AT99" s="71" t="s">
        <v>75</v>
      </c>
      <c r="AU99" s="71" t="s">
        <v>75</v>
      </c>
      <c r="AV99" s="71" t="s">
        <v>75</v>
      </c>
      <c r="AW99" s="71" t="s">
        <v>75</v>
      </c>
      <c r="AX99" s="71" t="s">
        <v>75</v>
      </c>
      <c r="AY99" s="71" t="s">
        <v>75</v>
      </c>
      <c r="AZ99" s="71" t="s">
        <v>75</v>
      </c>
      <c r="BA99" s="71" t="s">
        <v>75</v>
      </c>
      <c r="BB99" s="71" t="s">
        <v>75</v>
      </c>
      <c r="BC99" s="71" t="s">
        <v>75</v>
      </c>
      <c r="BD99" s="71" t="s">
        <v>75</v>
      </c>
      <c r="BE99" s="71" t="s">
        <v>75</v>
      </c>
      <c r="BF99" s="71" t="s">
        <v>75</v>
      </c>
      <c r="BG99" s="71" t="s">
        <v>75</v>
      </c>
      <c r="BH99" s="71" t="s">
        <v>75</v>
      </c>
      <c r="BI99" s="71" t="s">
        <v>75</v>
      </c>
      <c r="BJ99" s="71" t="s">
        <v>75</v>
      </c>
      <c r="BK99" s="71" t="s">
        <v>75</v>
      </c>
      <c r="BL99" s="71" t="s">
        <v>75</v>
      </c>
      <c r="BM99" s="71" t="s">
        <v>75</v>
      </c>
      <c r="BN99" s="71" t="s">
        <v>75</v>
      </c>
      <c r="BO99" s="71" t="s">
        <v>75</v>
      </c>
      <c r="BP99" s="71" t="s">
        <v>75</v>
      </c>
      <c r="BQ99" s="71" t="s">
        <v>75</v>
      </c>
      <c r="BR99" s="71" t="s">
        <v>75</v>
      </c>
      <c r="BS99" s="71" t="s">
        <v>75</v>
      </c>
      <c r="BT99" s="71" t="s">
        <v>75</v>
      </c>
      <c r="BU99" s="71" t="s">
        <v>75</v>
      </c>
      <c r="BV99" s="71" t="s">
        <v>75</v>
      </c>
      <c r="BW99" s="71" t="s">
        <v>75</v>
      </c>
      <c r="BX99" s="71" t="s">
        <v>75</v>
      </c>
      <c r="BY99" s="71" t="s">
        <v>75</v>
      </c>
      <c r="BZ99" s="71" t="s">
        <v>75</v>
      </c>
      <c r="CA99" s="71" t="s">
        <v>75</v>
      </c>
      <c r="CB99" s="71" t="s">
        <v>75</v>
      </c>
      <c r="CC99" s="71" t="s">
        <v>75</v>
      </c>
      <c r="CD99" s="71" t="s">
        <v>75</v>
      </c>
      <c r="CE99" s="71" t="s">
        <v>75</v>
      </c>
      <c r="CF99" s="71" t="s">
        <v>75</v>
      </c>
      <c r="CG99" s="71" t="s">
        <v>75</v>
      </c>
      <c r="CH99" s="71" t="s">
        <v>75</v>
      </c>
      <c r="CI99" s="71" t="s">
        <v>75</v>
      </c>
      <c r="CJ99" s="71" t="s">
        <v>75</v>
      </c>
      <c r="CK99" s="71" t="s">
        <v>75</v>
      </c>
      <c r="CL99" s="71" t="s">
        <v>75</v>
      </c>
      <c r="CM99" s="71" t="s">
        <v>75</v>
      </c>
      <c r="CN99" s="71" t="s">
        <v>75</v>
      </c>
      <c r="CO99" s="71" t="s">
        <v>75</v>
      </c>
      <c r="CP99" s="71" t="s">
        <v>75</v>
      </c>
      <c r="CQ99" s="71" t="s">
        <v>75</v>
      </c>
      <c r="CR99" s="71" t="s">
        <v>75</v>
      </c>
      <c r="CS99" s="71" t="s">
        <v>75</v>
      </c>
      <c r="CT99" s="71" t="s">
        <v>75</v>
      </c>
      <c r="CU99" s="71" t="s">
        <v>75</v>
      </c>
      <c r="CV99" s="71" t="s">
        <v>75</v>
      </c>
      <c r="CW99" s="71" t="s">
        <v>75</v>
      </c>
      <c r="CX99" s="71" t="s">
        <v>75</v>
      </c>
      <c r="CY99" s="71" t="s">
        <v>75</v>
      </c>
      <c r="CZ99" s="71" t="s">
        <v>75</v>
      </c>
      <c r="DA99" s="71" t="s">
        <v>75</v>
      </c>
      <c r="DB99" s="71" t="s">
        <v>75</v>
      </c>
      <c r="DC99" s="71" t="s">
        <v>75</v>
      </c>
      <c r="DD99" s="71" t="s">
        <v>75</v>
      </c>
      <c r="DE99" s="71" t="s">
        <v>75</v>
      </c>
      <c r="DF99" s="71" t="s">
        <v>75</v>
      </c>
      <c r="DG99" s="71" t="s">
        <v>75</v>
      </c>
      <c r="DH99" s="71" t="s">
        <v>75</v>
      </c>
      <c r="DI99" s="71" t="s">
        <v>75</v>
      </c>
      <c r="DJ99" s="71" t="s">
        <v>75</v>
      </c>
      <c r="DK99" s="71" t="s">
        <v>75</v>
      </c>
      <c r="DL99" s="71" t="s">
        <v>75</v>
      </c>
      <c r="DM99" s="71" t="s">
        <v>75</v>
      </c>
      <c r="DN99" s="71" t="s">
        <v>75</v>
      </c>
      <c r="DO99" s="71" t="s">
        <v>75</v>
      </c>
      <c r="DP99" s="71" t="s">
        <v>75</v>
      </c>
      <c r="DQ99" s="71" t="s">
        <v>75</v>
      </c>
      <c r="DR99" s="71" t="s">
        <v>75</v>
      </c>
      <c r="DS99" s="71" t="s">
        <v>75</v>
      </c>
      <c r="DT99" s="71" t="s">
        <v>75</v>
      </c>
      <c r="DU99" s="71" t="s">
        <v>75</v>
      </c>
      <c r="DV99" s="71" t="s">
        <v>75</v>
      </c>
      <c r="DW99" s="71" t="s">
        <v>75</v>
      </c>
      <c r="DX99" s="71" t="s">
        <v>75</v>
      </c>
      <c r="DY99" s="71" t="s">
        <v>75</v>
      </c>
      <c r="DZ99" s="71" t="s">
        <v>75</v>
      </c>
      <c r="EA99" s="71" t="s">
        <v>75</v>
      </c>
      <c r="EB99" s="71" t="s">
        <v>75</v>
      </c>
      <c r="EC99" s="71" t="s">
        <v>75</v>
      </c>
      <c r="ED99" s="71" t="s">
        <v>75</v>
      </c>
      <c r="EE99" s="71" t="s">
        <v>75</v>
      </c>
      <c r="EF99" s="71" t="s">
        <v>75</v>
      </c>
      <c r="EG99" s="71" t="s">
        <v>75</v>
      </c>
      <c r="EH99" s="71" t="s">
        <v>75</v>
      </c>
      <c r="EI99" s="71" t="s">
        <v>75</v>
      </c>
      <c r="EJ99" s="71" t="s">
        <v>75</v>
      </c>
      <c r="EK99" s="71" t="s">
        <v>75</v>
      </c>
      <c r="EL99" s="71" t="s">
        <v>75</v>
      </c>
      <c r="EM99" s="71" t="s">
        <v>75</v>
      </c>
      <c r="EN99" s="71" t="s">
        <v>75</v>
      </c>
      <c r="EO99" s="71" t="s">
        <v>75</v>
      </c>
      <c r="EP99" s="71" t="s">
        <v>75</v>
      </c>
      <c r="EQ99" s="71" t="s">
        <v>75</v>
      </c>
      <c r="ER99" s="71" t="s">
        <v>75</v>
      </c>
      <c r="ES99" s="71" t="s">
        <v>75</v>
      </c>
      <c r="ET99" s="71" t="s">
        <v>75</v>
      </c>
      <c r="EU99" s="71" t="s">
        <v>75</v>
      </c>
      <c r="EV99" s="71" t="s">
        <v>75</v>
      </c>
      <c r="EW99" s="71" t="s">
        <v>75</v>
      </c>
      <c r="EX99" s="71" t="s">
        <v>75</v>
      </c>
      <c r="EY99" s="71" t="s">
        <v>75</v>
      </c>
      <c r="EZ99" s="71" t="s">
        <v>75</v>
      </c>
      <c r="FA99" s="71" t="s">
        <v>75</v>
      </c>
      <c r="FB99" s="71" t="s">
        <v>75</v>
      </c>
      <c r="FC99" s="71" t="s">
        <v>75</v>
      </c>
      <c r="FD99" s="71" t="s">
        <v>75</v>
      </c>
      <c r="FE99" s="71" t="s">
        <v>75</v>
      </c>
      <c r="FF99" s="71" t="s">
        <v>75</v>
      </c>
      <c r="FG99" s="71" t="s">
        <v>75</v>
      </c>
      <c r="FH99" s="71" t="s">
        <v>75</v>
      </c>
      <c r="FI99" s="71" t="s">
        <v>75</v>
      </c>
      <c r="FJ99" s="71" t="s">
        <v>75</v>
      </c>
      <c r="FK99" s="71" t="s">
        <v>75</v>
      </c>
      <c r="FL99" s="71" t="s">
        <v>75</v>
      </c>
      <c r="FM99" s="71" t="s">
        <v>75</v>
      </c>
      <c r="FN99" s="71" t="s">
        <v>75</v>
      </c>
      <c r="FO99" s="71" t="s">
        <v>75</v>
      </c>
      <c r="FP99" s="71" t="s">
        <v>75</v>
      </c>
      <c r="FQ99" s="71">
        <v>0</v>
      </c>
      <c r="FR99" s="71">
        <v>0</v>
      </c>
      <c r="FS99" s="71">
        <v>0</v>
      </c>
      <c r="FT99" s="71">
        <v>0</v>
      </c>
      <c r="FU99" s="71">
        <v>0</v>
      </c>
      <c r="FV99" s="71">
        <v>0</v>
      </c>
      <c r="FW99" s="71">
        <v>0</v>
      </c>
      <c r="FX99" s="71" t="s">
        <v>2118</v>
      </c>
      <c r="FY99" s="71">
        <v>0</v>
      </c>
      <c r="FZ99" s="71">
        <v>0</v>
      </c>
      <c r="GA99" s="71">
        <v>0</v>
      </c>
      <c r="GB99" s="71">
        <v>0</v>
      </c>
      <c r="GC99" s="71">
        <v>0</v>
      </c>
      <c r="GD99" s="71">
        <v>0</v>
      </c>
      <c r="GE99" s="71">
        <v>0</v>
      </c>
      <c r="GF99" s="71">
        <v>0</v>
      </c>
      <c r="GG99" s="71">
        <v>0</v>
      </c>
      <c r="GH99" s="71">
        <v>0</v>
      </c>
      <c r="GI99" s="71">
        <v>0</v>
      </c>
      <c r="GJ99" s="71">
        <v>0</v>
      </c>
      <c r="GK99" s="71" t="s">
        <v>2118</v>
      </c>
      <c r="GL99" s="71">
        <v>0</v>
      </c>
      <c r="GM99" s="71">
        <v>0</v>
      </c>
      <c r="GN99" s="71">
        <v>0</v>
      </c>
      <c r="GO99" s="71">
        <v>0</v>
      </c>
      <c r="GP99" s="71">
        <v>0</v>
      </c>
      <c r="GQ99" s="71">
        <v>0</v>
      </c>
      <c r="GR99" s="71">
        <v>0</v>
      </c>
      <c r="GS99" s="71">
        <v>0</v>
      </c>
      <c r="GT99" s="71">
        <v>0</v>
      </c>
      <c r="GU99" s="71">
        <v>1</v>
      </c>
      <c r="GV99" s="71">
        <v>1</v>
      </c>
      <c r="GW99" s="71">
        <v>1</v>
      </c>
      <c r="GX99" s="71">
        <v>1</v>
      </c>
      <c r="GY99" s="71" t="s">
        <v>2118</v>
      </c>
      <c r="GZ99" s="71" t="s">
        <v>2118</v>
      </c>
      <c r="HA99" s="71">
        <v>0</v>
      </c>
      <c r="HB99" s="71" t="s">
        <v>2118</v>
      </c>
      <c r="HC99" s="71" t="s">
        <v>2118</v>
      </c>
      <c r="HD99" s="71" t="s">
        <v>2118</v>
      </c>
      <c r="HE99" s="71">
        <v>0</v>
      </c>
      <c r="HF99" s="71">
        <v>0</v>
      </c>
      <c r="HG99" s="71">
        <v>0</v>
      </c>
      <c r="HH99" s="71">
        <v>0</v>
      </c>
      <c r="HI99" s="71">
        <v>0</v>
      </c>
      <c r="HJ99" s="71">
        <v>0</v>
      </c>
      <c r="HK99" s="71">
        <v>0</v>
      </c>
      <c r="HL99" s="71">
        <v>0</v>
      </c>
      <c r="HM99" s="71">
        <v>0</v>
      </c>
      <c r="HN99" s="71" t="s">
        <v>2118</v>
      </c>
      <c r="HO99" s="71" t="s">
        <v>2118</v>
      </c>
      <c r="HP99" s="71">
        <v>0</v>
      </c>
      <c r="HQ99" s="71">
        <v>0</v>
      </c>
      <c r="HR99" s="71">
        <v>0</v>
      </c>
      <c r="HS99" s="71">
        <v>0</v>
      </c>
      <c r="HT99" s="71">
        <v>0</v>
      </c>
      <c r="HU99" s="71">
        <v>0</v>
      </c>
      <c r="HV99" s="71">
        <v>0</v>
      </c>
      <c r="HW99" s="71">
        <v>0</v>
      </c>
      <c r="HX99" s="71">
        <v>0</v>
      </c>
      <c r="HY99" s="71">
        <v>0</v>
      </c>
      <c r="HZ99" s="71">
        <v>0</v>
      </c>
      <c r="IA99" s="71">
        <v>0</v>
      </c>
      <c r="IB99" s="71">
        <v>0</v>
      </c>
      <c r="IC99" s="71">
        <v>0</v>
      </c>
      <c r="ID99" s="71" t="s">
        <v>2118</v>
      </c>
      <c r="IE99" s="71">
        <v>0</v>
      </c>
      <c r="IF99" s="71" t="s">
        <v>2118</v>
      </c>
      <c r="IG99" s="71">
        <v>0</v>
      </c>
      <c r="IH99" s="71" t="s">
        <v>2118</v>
      </c>
      <c r="II99" s="71" t="s">
        <v>2118</v>
      </c>
      <c r="IJ99" s="71">
        <v>0</v>
      </c>
      <c r="IK99" s="71" t="s">
        <v>2118</v>
      </c>
      <c r="IL99" s="71" t="s">
        <v>2118</v>
      </c>
      <c r="IM99" s="71" t="s">
        <v>2118</v>
      </c>
      <c r="IN99" s="71">
        <v>0</v>
      </c>
      <c r="IO99" s="71">
        <v>0</v>
      </c>
      <c r="IP99" s="71" t="s">
        <v>2118</v>
      </c>
      <c r="IQ99" s="71">
        <v>0</v>
      </c>
      <c r="IR99" s="71" t="s">
        <v>2118</v>
      </c>
      <c r="IS99" s="71">
        <v>0</v>
      </c>
      <c r="IT99" s="71" t="s">
        <v>2118</v>
      </c>
      <c r="IU99" s="71" t="s">
        <v>2118</v>
      </c>
      <c r="IV99" s="71">
        <v>0</v>
      </c>
      <c r="IW99" s="71">
        <v>0</v>
      </c>
      <c r="IX99" s="71" t="s">
        <v>2118</v>
      </c>
      <c r="IY99" s="71" t="s">
        <v>2118</v>
      </c>
      <c r="IZ99" s="71">
        <v>0</v>
      </c>
      <c r="JA99" s="71">
        <v>0</v>
      </c>
      <c r="JB99" s="71" t="s">
        <v>2118</v>
      </c>
      <c r="JC99" s="71">
        <v>0</v>
      </c>
      <c r="JD99" s="71">
        <v>0</v>
      </c>
      <c r="JE99" s="71">
        <v>0</v>
      </c>
      <c r="JF99" s="71">
        <v>0</v>
      </c>
      <c r="JG99" s="71">
        <v>0</v>
      </c>
      <c r="JH99" s="71" t="s">
        <v>2118</v>
      </c>
      <c r="JI99" s="71">
        <v>0</v>
      </c>
      <c r="JJ99" s="71">
        <v>0</v>
      </c>
      <c r="JK99" s="71">
        <v>0</v>
      </c>
      <c r="JL99" s="71">
        <v>0</v>
      </c>
      <c r="JM99" s="71">
        <v>0</v>
      </c>
      <c r="JN99" s="71">
        <v>0</v>
      </c>
      <c r="JO99" s="71">
        <v>0</v>
      </c>
      <c r="JP99" s="71">
        <v>0</v>
      </c>
      <c r="JQ99" s="71">
        <v>0</v>
      </c>
      <c r="JR99" s="71">
        <v>0</v>
      </c>
      <c r="JS99" s="71">
        <v>0</v>
      </c>
      <c r="JT99" s="71">
        <v>0</v>
      </c>
      <c r="JU99" s="71">
        <v>0</v>
      </c>
      <c r="JV99" s="71">
        <v>0</v>
      </c>
      <c r="JW99" s="71">
        <v>0</v>
      </c>
      <c r="JX99" s="71">
        <v>0</v>
      </c>
      <c r="JY99" s="71">
        <v>0</v>
      </c>
      <c r="JZ99" s="71">
        <v>0</v>
      </c>
      <c r="KA99" s="71">
        <v>0</v>
      </c>
      <c r="KB99" s="71">
        <v>0</v>
      </c>
      <c r="KC99" s="71">
        <v>0</v>
      </c>
      <c r="KD99" s="71">
        <v>0</v>
      </c>
      <c r="KE99" s="71">
        <v>0</v>
      </c>
      <c r="KF99" s="71">
        <v>0</v>
      </c>
      <c r="KG99" s="71">
        <v>0</v>
      </c>
      <c r="KH99" s="71">
        <v>1</v>
      </c>
      <c r="KI99" s="71" t="s">
        <v>2118</v>
      </c>
      <c r="KJ99" s="71" t="s">
        <v>2118</v>
      </c>
      <c r="KK99" s="71">
        <v>0</v>
      </c>
      <c r="KL99" s="71">
        <v>0</v>
      </c>
      <c r="KM99" s="71">
        <v>0</v>
      </c>
      <c r="KN99" s="71">
        <v>0</v>
      </c>
      <c r="KO99" s="71">
        <v>0</v>
      </c>
      <c r="KP99" s="71" t="s">
        <v>2118</v>
      </c>
      <c r="KQ99" s="71">
        <v>0</v>
      </c>
      <c r="KR99" s="71">
        <v>0</v>
      </c>
      <c r="KS99" s="71">
        <v>0</v>
      </c>
      <c r="KT99" s="71">
        <v>0</v>
      </c>
      <c r="KU99" s="71">
        <v>0</v>
      </c>
      <c r="KV99" s="71">
        <v>0</v>
      </c>
      <c r="KW99" s="71">
        <v>0</v>
      </c>
      <c r="KX99" s="71" t="s">
        <v>2118</v>
      </c>
      <c r="KY99" s="71">
        <v>0</v>
      </c>
      <c r="KZ99" s="71">
        <v>0</v>
      </c>
      <c r="LA99" s="71">
        <v>0</v>
      </c>
      <c r="LB99" s="71">
        <v>0</v>
      </c>
      <c r="LC99" s="71">
        <v>0</v>
      </c>
      <c r="LD99" s="71">
        <v>0</v>
      </c>
      <c r="LE99" s="71">
        <v>0</v>
      </c>
      <c r="LF99" s="71">
        <v>0</v>
      </c>
      <c r="LG99" s="71">
        <v>0</v>
      </c>
      <c r="LH99" s="71">
        <v>0</v>
      </c>
      <c r="LI99" s="71">
        <v>0</v>
      </c>
      <c r="LJ99" s="71">
        <v>0</v>
      </c>
      <c r="LK99" s="71">
        <v>0</v>
      </c>
      <c r="LL99" s="71">
        <v>0</v>
      </c>
      <c r="LM99" s="71">
        <v>0</v>
      </c>
      <c r="LN99" s="71">
        <v>0</v>
      </c>
      <c r="LO99" s="71">
        <v>0</v>
      </c>
      <c r="LP99" s="71" t="s">
        <v>2118</v>
      </c>
      <c r="LQ99" s="71">
        <v>0</v>
      </c>
      <c r="LR99" s="71">
        <v>0</v>
      </c>
      <c r="LS99" s="71">
        <v>0</v>
      </c>
      <c r="LT99" s="71">
        <v>0</v>
      </c>
    </row>
    <row r="100" spans="1:332">
      <c r="A100" s="71" t="s">
        <v>1076</v>
      </c>
      <c r="B100" s="71" t="s">
        <v>31</v>
      </c>
      <c r="C100" s="71">
        <v>106536</v>
      </c>
      <c r="D100" s="71" t="s">
        <v>101</v>
      </c>
      <c r="E100" s="71" t="s">
        <v>105</v>
      </c>
      <c r="F100" s="71" t="s">
        <v>2117</v>
      </c>
      <c r="G100" s="71">
        <v>5161</v>
      </c>
      <c r="H100" s="71">
        <v>111697</v>
      </c>
      <c r="I100" s="71" t="s">
        <v>31</v>
      </c>
      <c r="J100" s="71">
        <v>0.13125000000000001</v>
      </c>
      <c r="K100" s="71">
        <v>0.49444399999999999</v>
      </c>
      <c r="L100" s="71" t="s">
        <v>1774</v>
      </c>
      <c r="M100" s="71" t="s">
        <v>75</v>
      </c>
      <c r="N100" s="71" t="s">
        <v>75</v>
      </c>
      <c r="O100" s="71" t="s">
        <v>75</v>
      </c>
      <c r="P100" s="71" t="s">
        <v>75</v>
      </c>
      <c r="Q100" s="71" t="s">
        <v>75</v>
      </c>
      <c r="R100" s="71" t="s">
        <v>75</v>
      </c>
      <c r="S100" s="71" t="s">
        <v>75</v>
      </c>
      <c r="T100" s="71" t="s">
        <v>75</v>
      </c>
      <c r="U100" s="71" t="s">
        <v>75</v>
      </c>
      <c r="V100" s="71" t="s">
        <v>75</v>
      </c>
      <c r="W100" s="71" t="s">
        <v>75</v>
      </c>
      <c r="X100" s="71" t="s">
        <v>75</v>
      </c>
      <c r="Y100" s="71" t="s">
        <v>75</v>
      </c>
      <c r="Z100" s="71" t="s">
        <v>75</v>
      </c>
      <c r="AA100" s="71" t="s">
        <v>75</v>
      </c>
      <c r="AB100" s="71" t="s">
        <v>75</v>
      </c>
      <c r="AC100" s="71" t="s">
        <v>75</v>
      </c>
      <c r="AD100" s="71" t="s">
        <v>75</v>
      </c>
      <c r="AE100" s="71" t="s">
        <v>75</v>
      </c>
      <c r="AF100" s="71" t="s">
        <v>75</v>
      </c>
      <c r="AG100" s="71" t="s">
        <v>75</v>
      </c>
      <c r="AH100" s="71" t="s">
        <v>75</v>
      </c>
      <c r="AI100" s="71" t="s">
        <v>75</v>
      </c>
      <c r="AJ100" s="71" t="s">
        <v>75</v>
      </c>
      <c r="AK100" s="71" t="s">
        <v>75</v>
      </c>
      <c r="AL100" s="71" t="s">
        <v>75</v>
      </c>
      <c r="AM100" s="71" t="s">
        <v>75</v>
      </c>
      <c r="AN100" s="71" t="s">
        <v>75</v>
      </c>
      <c r="AO100" s="71" t="s">
        <v>75</v>
      </c>
      <c r="AP100" s="71" t="s">
        <v>75</v>
      </c>
      <c r="AQ100" s="71" t="s">
        <v>75</v>
      </c>
      <c r="AR100" s="71" t="s">
        <v>75</v>
      </c>
      <c r="AS100" s="71" t="s">
        <v>75</v>
      </c>
      <c r="AT100" s="71" t="s">
        <v>75</v>
      </c>
      <c r="AU100" s="71" t="s">
        <v>75</v>
      </c>
      <c r="AV100" s="71" t="s">
        <v>75</v>
      </c>
      <c r="AW100" s="71" t="s">
        <v>75</v>
      </c>
      <c r="AX100" s="71" t="s">
        <v>75</v>
      </c>
      <c r="AY100" s="71" t="s">
        <v>75</v>
      </c>
      <c r="AZ100" s="71" t="s">
        <v>75</v>
      </c>
      <c r="BA100" s="71" t="s">
        <v>75</v>
      </c>
      <c r="BB100" s="71" t="s">
        <v>75</v>
      </c>
      <c r="BC100" s="71" t="s">
        <v>75</v>
      </c>
      <c r="BD100" s="71" t="s">
        <v>75</v>
      </c>
      <c r="BE100" s="71" t="s">
        <v>75</v>
      </c>
      <c r="BF100" s="71" t="s">
        <v>75</v>
      </c>
      <c r="BG100" s="71" t="s">
        <v>75</v>
      </c>
      <c r="BH100" s="71" t="s">
        <v>75</v>
      </c>
      <c r="BI100" s="71" t="s">
        <v>75</v>
      </c>
      <c r="BJ100" s="71" t="s">
        <v>75</v>
      </c>
      <c r="BK100" s="71" t="s">
        <v>75</v>
      </c>
      <c r="BL100" s="71" t="s">
        <v>75</v>
      </c>
      <c r="BM100" s="71" t="s">
        <v>75</v>
      </c>
      <c r="BN100" s="71" t="s">
        <v>75</v>
      </c>
      <c r="BO100" s="71" t="s">
        <v>75</v>
      </c>
      <c r="BP100" s="71" t="s">
        <v>75</v>
      </c>
      <c r="BQ100" s="71" t="s">
        <v>75</v>
      </c>
      <c r="BR100" s="71" t="s">
        <v>75</v>
      </c>
      <c r="BS100" s="71" t="s">
        <v>75</v>
      </c>
      <c r="BT100" s="71" t="s">
        <v>75</v>
      </c>
      <c r="BU100" s="71" t="s">
        <v>75</v>
      </c>
      <c r="BV100" s="71" t="s">
        <v>75</v>
      </c>
      <c r="BW100" s="71" t="s">
        <v>75</v>
      </c>
      <c r="BX100" s="71" t="s">
        <v>75</v>
      </c>
      <c r="BY100" s="71" t="s">
        <v>75</v>
      </c>
      <c r="BZ100" s="71" t="s">
        <v>75</v>
      </c>
      <c r="CA100" s="71" t="s">
        <v>75</v>
      </c>
      <c r="CB100" s="71" t="s">
        <v>75</v>
      </c>
      <c r="CC100" s="71" t="s">
        <v>75</v>
      </c>
      <c r="CD100" s="71" t="s">
        <v>75</v>
      </c>
      <c r="CE100" s="71" t="s">
        <v>75</v>
      </c>
      <c r="CF100" s="71" t="s">
        <v>75</v>
      </c>
      <c r="CG100" s="71" t="s">
        <v>75</v>
      </c>
      <c r="CH100" s="71" t="s">
        <v>75</v>
      </c>
      <c r="CI100" s="71" t="s">
        <v>75</v>
      </c>
      <c r="CJ100" s="71" t="s">
        <v>75</v>
      </c>
      <c r="CK100" s="71" t="s">
        <v>75</v>
      </c>
      <c r="CL100" s="71" t="s">
        <v>75</v>
      </c>
      <c r="CM100" s="71" t="s">
        <v>75</v>
      </c>
      <c r="CN100" s="71" t="s">
        <v>75</v>
      </c>
      <c r="CO100" s="71" t="s">
        <v>75</v>
      </c>
      <c r="CP100" s="71" t="s">
        <v>75</v>
      </c>
      <c r="CQ100" s="71" t="s">
        <v>75</v>
      </c>
      <c r="CR100" s="71" t="s">
        <v>75</v>
      </c>
      <c r="CS100" s="71" t="s">
        <v>75</v>
      </c>
      <c r="CT100" s="71" t="s">
        <v>75</v>
      </c>
      <c r="CU100" s="71" t="s">
        <v>75</v>
      </c>
      <c r="CV100" s="71" t="s">
        <v>75</v>
      </c>
      <c r="CW100" s="71" t="s">
        <v>75</v>
      </c>
      <c r="CX100" s="71" t="s">
        <v>75</v>
      </c>
      <c r="CY100" s="71" t="s">
        <v>75</v>
      </c>
      <c r="CZ100" s="71" t="s">
        <v>75</v>
      </c>
      <c r="DA100" s="71" t="s">
        <v>75</v>
      </c>
      <c r="DB100" s="71" t="s">
        <v>75</v>
      </c>
      <c r="DC100" s="71" t="s">
        <v>75</v>
      </c>
      <c r="DD100" s="71" t="s">
        <v>75</v>
      </c>
      <c r="DE100" s="71" t="s">
        <v>75</v>
      </c>
      <c r="DF100" s="71" t="s">
        <v>75</v>
      </c>
      <c r="DG100" s="71" t="s">
        <v>75</v>
      </c>
      <c r="DH100" s="71" t="s">
        <v>75</v>
      </c>
      <c r="DI100" s="71" t="s">
        <v>75</v>
      </c>
      <c r="DJ100" s="71" t="s">
        <v>75</v>
      </c>
      <c r="DK100" s="71" t="s">
        <v>75</v>
      </c>
      <c r="DL100" s="71" t="s">
        <v>75</v>
      </c>
      <c r="DM100" s="71" t="s">
        <v>75</v>
      </c>
      <c r="DN100" s="71" t="s">
        <v>75</v>
      </c>
      <c r="DO100" s="71" t="s">
        <v>75</v>
      </c>
      <c r="DP100" s="71" t="s">
        <v>75</v>
      </c>
      <c r="DQ100" s="71" t="s">
        <v>75</v>
      </c>
      <c r="DR100" s="71" t="s">
        <v>75</v>
      </c>
      <c r="DS100" s="71" t="s">
        <v>75</v>
      </c>
      <c r="DT100" s="71" t="s">
        <v>75</v>
      </c>
      <c r="DU100" s="71" t="s">
        <v>75</v>
      </c>
      <c r="DV100" s="71" t="s">
        <v>75</v>
      </c>
      <c r="DW100" s="71" t="s">
        <v>75</v>
      </c>
      <c r="DX100" s="71" t="s">
        <v>75</v>
      </c>
      <c r="DY100" s="71" t="s">
        <v>75</v>
      </c>
      <c r="DZ100" s="71" t="s">
        <v>75</v>
      </c>
      <c r="EA100" s="71" t="s">
        <v>75</v>
      </c>
      <c r="EB100" s="71" t="s">
        <v>75</v>
      </c>
      <c r="EC100" s="71" t="s">
        <v>75</v>
      </c>
      <c r="ED100" s="71" t="s">
        <v>75</v>
      </c>
      <c r="EE100" s="71" t="s">
        <v>75</v>
      </c>
      <c r="EF100" s="71" t="s">
        <v>75</v>
      </c>
      <c r="EG100" s="71" t="s">
        <v>75</v>
      </c>
      <c r="EH100" s="71" t="s">
        <v>75</v>
      </c>
      <c r="EI100" s="71" t="s">
        <v>75</v>
      </c>
      <c r="EJ100" s="71" t="s">
        <v>75</v>
      </c>
      <c r="EK100" s="71" t="s">
        <v>75</v>
      </c>
      <c r="EL100" s="71" t="s">
        <v>75</v>
      </c>
      <c r="EM100" s="71" t="s">
        <v>75</v>
      </c>
      <c r="EN100" s="71" t="s">
        <v>75</v>
      </c>
      <c r="EO100" s="71" t="s">
        <v>75</v>
      </c>
      <c r="EP100" s="71" t="s">
        <v>75</v>
      </c>
      <c r="EQ100" s="71" t="s">
        <v>75</v>
      </c>
      <c r="ER100" s="71" t="s">
        <v>75</v>
      </c>
      <c r="ES100" s="71" t="s">
        <v>75</v>
      </c>
      <c r="ET100" s="71" t="s">
        <v>75</v>
      </c>
      <c r="EU100" s="71" t="s">
        <v>75</v>
      </c>
      <c r="EV100" s="71" t="s">
        <v>75</v>
      </c>
      <c r="EW100" s="71" t="s">
        <v>75</v>
      </c>
      <c r="EX100" s="71" t="s">
        <v>75</v>
      </c>
      <c r="EY100" s="71" t="s">
        <v>75</v>
      </c>
      <c r="EZ100" s="71" t="s">
        <v>75</v>
      </c>
      <c r="FA100" s="71" t="s">
        <v>75</v>
      </c>
      <c r="FB100" s="71" t="s">
        <v>75</v>
      </c>
      <c r="FC100" s="71" t="s">
        <v>75</v>
      </c>
      <c r="FD100" s="71" t="s">
        <v>75</v>
      </c>
      <c r="FE100" s="71" t="s">
        <v>75</v>
      </c>
      <c r="FF100" s="71" t="s">
        <v>75</v>
      </c>
      <c r="FG100" s="71" t="s">
        <v>75</v>
      </c>
      <c r="FH100" s="71" t="s">
        <v>75</v>
      </c>
      <c r="FI100" s="71" t="s">
        <v>75</v>
      </c>
      <c r="FJ100" s="71" t="s">
        <v>75</v>
      </c>
      <c r="FK100" s="71" t="s">
        <v>75</v>
      </c>
      <c r="FL100" s="71" t="s">
        <v>75</v>
      </c>
      <c r="FM100" s="71" t="s">
        <v>75</v>
      </c>
      <c r="FN100" s="71" t="s">
        <v>75</v>
      </c>
      <c r="FO100" s="71" t="s">
        <v>75</v>
      </c>
      <c r="FP100" s="71" t="s">
        <v>75</v>
      </c>
      <c r="FQ100" s="71">
        <v>1</v>
      </c>
      <c r="FR100" s="71">
        <v>1</v>
      </c>
      <c r="FS100" s="71">
        <v>1</v>
      </c>
      <c r="FT100" s="71">
        <v>1</v>
      </c>
      <c r="FU100" s="71">
        <v>1</v>
      </c>
      <c r="FV100" s="71">
        <v>1</v>
      </c>
      <c r="FW100" s="71">
        <v>1</v>
      </c>
      <c r="FX100" s="71">
        <v>1</v>
      </c>
      <c r="FY100" s="71">
        <v>1</v>
      </c>
      <c r="FZ100" s="71">
        <v>1</v>
      </c>
      <c r="GA100" s="71">
        <v>1</v>
      </c>
      <c r="GB100" s="71">
        <v>1</v>
      </c>
      <c r="GC100" s="71">
        <v>1</v>
      </c>
      <c r="GD100" s="71">
        <v>1</v>
      </c>
      <c r="GE100" s="71">
        <v>1</v>
      </c>
      <c r="GF100" s="71">
        <v>1</v>
      </c>
      <c r="GG100" s="71">
        <v>1</v>
      </c>
      <c r="GH100" s="71">
        <v>1</v>
      </c>
      <c r="GI100" s="71">
        <v>1</v>
      </c>
      <c r="GJ100" s="71">
        <v>1</v>
      </c>
      <c r="GK100" s="71">
        <v>1</v>
      </c>
      <c r="GL100" s="71">
        <v>1</v>
      </c>
      <c r="GM100" s="71">
        <v>1</v>
      </c>
      <c r="GN100" s="71">
        <v>1</v>
      </c>
      <c r="GO100" s="71">
        <v>1</v>
      </c>
      <c r="GP100" s="71">
        <v>1</v>
      </c>
      <c r="GQ100" s="71">
        <v>1</v>
      </c>
      <c r="GR100" s="71">
        <v>1</v>
      </c>
      <c r="GS100" s="71">
        <v>1</v>
      </c>
      <c r="GT100" s="71">
        <v>1</v>
      </c>
      <c r="GU100" s="71">
        <v>1</v>
      </c>
      <c r="GV100" s="71">
        <v>1</v>
      </c>
      <c r="GW100" s="71">
        <v>1</v>
      </c>
      <c r="GX100" s="71">
        <v>1</v>
      </c>
      <c r="GY100" s="71">
        <v>1</v>
      </c>
      <c r="GZ100" s="71">
        <v>1</v>
      </c>
      <c r="HA100" s="71">
        <v>1</v>
      </c>
      <c r="HB100" s="71">
        <v>1</v>
      </c>
      <c r="HC100" s="71">
        <v>1</v>
      </c>
      <c r="HD100" s="71">
        <v>1</v>
      </c>
      <c r="HE100" s="71">
        <v>1</v>
      </c>
      <c r="HF100" s="71">
        <v>1</v>
      </c>
      <c r="HG100" s="71">
        <v>1</v>
      </c>
      <c r="HH100" s="71">
        <v>1</v>
      </c>
      <c r="HI100" s="71">
        <v>1</v>
      </c>
      <c r="HJ100" s="71">
        <v>1</v>
      </c>
      <c r="HK100" s="71">
        <v>1</v>
      </c>
      <c r="HL100" s="71">
        <v>1</v>
      </c>
      <c r="HM100" s="71">
        <v>1</v>
      </c>
      <c r="HN100" s="71" t="s">
        <v>2118</v>
      </c>
      <c r="HO100" s="71" t="s">
        <v>2118</v>
      </c>
      <c r="HP100" s="71">
        <v>0</v>
      </c>
      <c r="HQ100" s="71">
        <v>0</v>
      </c>
      <c r="HR100" s="71">
        <v>1</v>
      </c>
      <c r="HS100" s="71">
        <v>1</v>
      </c>
      <c r="HT100" s="71">
        <v>1</v>
      </c>
      <c r="HU100" s="71">
        <v>1</v>
      </c>
      <c r="HV100" s="71">
        <v>1</v>
      </c>
      <c r="HW100" s="71">
        <v>1</v>
      </c>
      <c r="HX100" s="71">
        <v>1</v>
      </c>
      <c r="HY100" s="71">
        <v>1</v>
      </c>
      <c r="HZ100" s="71">
        <v>1</v>
      </c>
      <c r="IA100" s="71">
        <v>1</v>
      </c>
      <c r="IB100" s="71">
        <v>1</v>
      </c>
      <c r="IC100" s="71">
        <v>1</v>
      </c>
      <c r="ID100" s="71" t="s">
        <v>2118</v>
      </c>
      <c r="IE100" s="71">
        <v>1</v>
      </c>
      <c r="IF100" s="71" t="s">
        <v>2118</v>
      </c>
      <c r="IG100" s="71">
        <v>1</v>
      </c>
      <c r="IH100" s="71" t="s">
        <v>2118</v>
      </c>
      <c r="II100" s="71" t="s">
        <v>2118</v>
      </c>
      <c r="IJ100" s="71">
        <v>1</v>
      </c>
      <c r="IK100" s="71" t="s">
        <v>2118</v>
      </c>
      <c r="IL100" s="71" t="s">
        <v>2118</v>
      </c>
      <c r="IM100" s="71" t="s">
        <v>2118</v>
      </c>
      <c r="IN100" s="71">
        <v>1</v>
      </c>
      <c r="IO100" s="71">
        <v>1</v>
      </c>
      <c r="IP100" s="71" t="s">
        <v>2118</v>
      </c>
      <c r="IQ100" s="71">
        <v>1</v>
      </c>
      <c r="IR100" s="71" t="s">
        <v>2118</v>
      </c>
      <c r="IS100" s="71">
        <v>1</v>
      </c>
      <c r="IT100" s="71" t="s">
        <v>2118</v>
      </c>
      <c r="IU100" s="71" t="s">
        <v>2118</v>
      </c>
      <c r="IV100" s="71">
        <v>1</v>
      </c>
      <c r="IW100" s="71">
        <v>1</v>
      </c>
      <c r="IX100" s="71" t="s">
        <v>2118</v>
      </c>
      <c r="IY100" s="71" t="s">
        <v>2118</v>
      </c>
      <c r="IZ100" s="71">
        <v>1</v>
      </c>
      <c r="JA100" s="71">
        <v>1</v>
      </c>
      <c r="JB100" s="71" t="s">
        <v>2118</v>
      </c>
      <c r="JC100" s="71">
        <v>1</v>
      </c>
      <c r="JD100" s="71">
        <v>1</v>
      </c>
      <c r="JE100" s="71">
        <v>1</v>
      </c>
      <c r="JF100" s="71">
        <v>1</v>
      </c>
      <c r="JG100" s="71">
        <v>1</v>
      </c>
      <c r="JH100" s="71" t="s">
        <v>2118</v>
      </c>
      <c r="JI100" s="71">
        <v>1</v>
      </c>
      <c r="JJ100" s="71">
        <v>1</v>
      </c>
      <c r="JK100" s="71">
        <v>1</v>
      </c>
      <c r="JL100" s="71">
        <v>1</v>
      </c>
      <c r="JM100" s="71">
        <v>1</v>
      </c>
      <c r="JN100" s="71">
        <v>1</v>
      </c>
      <c r="JO100" s="71">
        <v>1</v>
      </c>
      <c r="JP100" s="71">
        <v>1</v>
      </c>
      <c r="JQ100" s="71">
        <v>1</v>
      </c>
      <c r="JR100" s="71">
        <v>0</v>
      </c>
      <c r="JS100" s="71">
        <v>1</v>
      </c>
      <c r="JT100" s="71">
        <v>1</v>
      </c>
      <c r="JU100" s="71">
        <v>1</v>
      </c>
      <c r="JV100" s="71">
        <v>1</v>
      </c>
      <c r="JW100" s="71">
        <v>1</v>
      </c>
      <c r="JX100" s="71">
        <v>1</v>
      </c>
      <c r="JY100" s="71">
        <v>1</v>
      </c>
      <c r="JZ100" s="71">
        <v>1</v>
      </c>
      <c r="KA100" s="71" t="s">
        <v>2118</v>
      </c>
      <c r="KB100" s="71">
        <v>1</v>
      </c>
      <c r="KC100" s="71">
        <v>1</v>
      </c>
      <c r="KD100" s="71">
        <v>1</v>
      </c>
      <c r="KE100" s="71">
        <v>1</v>
      </c>
      <c r="KF100" s="71">
        <v>1</v>
      </c>
      <c r="KG100" s="71">
        <v>1</v>
      </c>
      <c r="KH100" s="71">
        <v>1</v>
      </c>
      <c r="KI100" s="71">
        <v>1</v>
      </c>
      <c r="KJ100" s="71">
        <v>1</v>
      </c>
      <c r="KK100" s="71">
        <v>1</v>
      </c>
      <c r="KL100" s="71">
        <v>1</v>
      </c>
      <c r="KM100" s="71">
        <v>1</v>
      </c>
      <c r="KN100" s="71">
        <v>1</v>
      </c>
      <c r="KO100" s="71">
        <v>1</v>
      </c>
      <c r="KP100" s="71" t="s">
        <v>2118</v>
      </c>
      <c r="KQ100" s="71">
        <v>1</v>
      </c>
      <c r="KR100" s="71">
        <v>1</v>
      </c>
      <c r="KS100" s="71">
        <v>1</v>
      </c>
      <c r="KT100" s="71">
        <v>1</v>
      </c>
      <c r="KU100" s="71">
        <v>1</v>
      </c>
      <c r="KV100" s="71">
        <v>1</v>
      </c>
      <c r="KW100" s="71">
        <v>1</v>
      </c>
      <c r="KX100" s="71" t="s">
        <v>2118</v>
      </c>
      <c r="KY100" s="71">
        <v>1</v>
      </c>
      <c r="KZ100" s="71">
        <v>1</v>
      </c>
      <c r="LA100" s="71">
        <v>1</v>
      </c>
      <c r="LB100" s="71">
        <v>1</v>
      </c>
      <c r="LC100" s="71">
        <v>1</v>
      </c>
      <c r="LD100" s="71">
        <v>1</v>
      </c>
      <c r="LE100" s="71">
        <v>1</v>
      </c>
      <c r="LF100" s="71">
        <v>1</v>
      </c>
      <c r="LG100" s="71">
        <v>1</v>
      </c>
      <c r="LH100" s="71">
        <v>1</v>
      </c>
      <c r="LI100" s="71">
        <v>1</v>
      </c>
      <c r="LJ100" s="71">
        <v>1</v>
      </c>
      <c r="LK100" s="71">
        <v>1</v>
      </c>
      <c r="LL100" s="71">
        <v>1</v>
      </c>
      <c r="LM100" s="71">
        <v>1</v>
      </c>
      <c r="LN100" s="71">
        <v>1</v>
      </c>
      <c r="LO100" s="71">
        <v>1</v>
      </c>
      <c r="LP100" s="71" t="s">
        <v>2118</v>
      </c>
      <c r="LQ100" s="71">
        <v>1</v>
      </c>
      <c r="LR100" s="71">
        <v>1</v>
      </c>
      <c r="LS100" s="71">
        <v>1</v>
      </c>
      <c r="LT100" s="71">
        <v>1</v>
      </c>
    </row>
    <row r="101" spans="1:332">
      <c r="A101" s="71" t="s">
        <v>1081</v>
      </c>
      <c r="B101" s="71" t="s">
        <v>31</v>
      </c>
      <c r="C101" s="71">
        <v>2012305</v>
      </c>
      <c r="D101" s="71" t="s">
        <v>101</v>
      </c>
      <c r="E101" s="71" t="s">
        <v>105</v>
      </c>
      <c r="F101" s="71" t="s">
        <v>2117</v>
      </c>
      <c r="G101" s="71">
        <v>2219530</v>
      </c>
      <c r="H101" s="71">
        <v>4231835</v>
      </c>
      <c r="I101" s="71" t="s">
        <v>31</v>
      </c>
      <c r="J101" s="71">
        <v>0.44374999999999998</v>
      </c>
      <c r="K101" s="71">
        <v>0.53557500000000002</v>
      </c>
      <c r="L101" s="71" t="s">
        <v>1775</v>
      </c>
      <c r="M101" s="71" t="s">
        <v>75</v>
      </c>
      <c r="N101" s="71" t="s">
        <v>75</v>
      </c>
      <c r="O101" s="71" t="s">
        <v>75</v>
      </c>
      <c r="P101" s="71" t="s">
        <v>75</v>
      </c>
      <c r="Q101" s="71" t="s">
        <v>75</v>
      </c>
      <c r="R101" s="71" t="s">
        <v>75</v>
      </c>
      <c r="S101" s="71" t="s">
        <v>75</v>
      </c>
      <c r="T101" s="71" t="s">
        <v>75</v>
      </c>
      <c r="U101" s="71" t="s">
        <v>75</v>
      </c>
      <c r="V101" s="71" t="s">
        <v>75</v>
      </c>
      <c r="W101" s="71" t="s">
        <v>75</v>
      </c>
      <c r="X101" s="71" t="s">
        <v>75</v>
      </c>
      <c r="Y101" s="71" t="s">
        <v>75</v>
      </c>
      <c r="Z101" s="71" t="s">
        <v>75</v>
      </c>
      <c r="AA101" s="71" t="s">
        <v>75</v>
      </c>
      <c r="AB101" s="71" t="s">
        <v>75</v>
      </c>
      <c r="AC101" s="71" t="s">
        <v>75</v>
      </c>
      <c r="AD101" s="71" t="s">
        <v>75</v>
      </c>
      <c r="AE101" s="71" t="s">
        <v>75</v>
      </c>
      <c r="AF101" s="71" t="s">
        <v>75</v>
      </c>
      <c r="AG101" s="71" t="s">
        <v>75</v>
      </c>
      <c r="AH101" s="71" t="s">
        <v>75</v>
      </c>
      <c r="AI101" s="71" t="s">
        <v>75</v>
      </c>
      <c r="AJ101" s="71" t="s">
        <v>75</v>
      </c>
      <c r="AK101" s="71" t="s">
        <v>75</v>
      </c>
      <c r="AL101" s="71" t="s">
        <v>75</v>
      </c>
      <c r="AM101" s="71" t="s">
        <v>75</v>
      </c>
      <c r="AN101" s="71" t="s">
        <v>75</v>
      </c>
      <c r="AO101" s="71" t="s">
        <v>75</v>
      </c>
      <c r="AP101" s="71" t="s">
        <v>75</v>
      </c>
      <c r="AQ101" s="71" t="s">
        <v>75</v>
      </c>
      <c r="AR101" s="71" t="s">
        <v>75</v>
      </c>
      <c r="AS101" s="71" t="s">
        <v>75</v>
      </c>
      <c r="AT101" s="71" t="s">
        <v>75</v>
      </c>
      <c r="AU101" s="71" t="s">
        <v>75</v>
      </c>
      <c r="AV101" s="71" t="s">
        <v>75</v>
      </c>
      <c r="AW101" s="71" t="s">
        <v>75</v>
      </c>
      <c r="AX101" s="71" t="s">
        <v>75</v>
      </c>
      <c r="AY101" s="71" t="s">
        <v>75</v>
      </c>
      <c r="AZ101" s="71" t="s">
        <v>75</v>
      </c>
      <c r="BA101" s="71" t="s">
        <v>75</v>
      </c>
      <c r="BB101" s="71" t="s">
        <v>75</v>
      </c>
      <c r="BC101" s="71" t="s">
        <v>75</v>
      </c>
      <c r="BD101" s="71" t="s">
        <v>75</v>
      </c>
      <c r="BE101" s="71" t="s">
        <v>75</v>
      </c>
      <c r="BF101" s="71" t="s">
        <v>75</v>
      </c>
      <c r="BG101" s="71" t="s">
        <v>75</v>
      </c>
      <c r="BH101" s="71" t="s">
        <v>75</v>
      </c>
      <c r="BI101" s="71" t="s">
        <v>75</v>
      </c>
      <c r="BJ101" s="71" t="s">
        <v>75</v>
      </c>
      <c r="BK101" s="71" t="s">
        <v>75</v>
      </c>
      <c r="BL101" s="71" t="s">
        <v>75</v>
      </c>
      <c r="BM101" s="71" t="s">
        <v>75</v>
      </c>
      <c r="BN101" s="71" t="s">
        <v>75</v>
      </c>
      <c r="BO101" s="71" t="s">
        <v>75</v>
      </c>
      <c r="BP101" s="71" t="s">
        <v>75</v>
      </c>
      <c r="BQ101" s="71" t="s">
        <v>75</v>
      </c>
      <c r="BR101" s="71" t="s">
        <v>75</v>
      </c>
      <c r="BS101" s="71" t="s">
        <v>75</v>
      </c>
      <c r="BT101" s="71" t="s">
        <v>75</v>
      </c>
      <c r="BU101" s="71" t="s">
        <v>75</v>
      </c>
      <c r="BV101" s="71" t="s">
        <v>75</v>
      </c>
      <c r="BW101" s="71" t="s">
        <v>75</v>
      </c>
      <c r="BX101" s="71" t="s">
        <v>75</v>
      </c>
      <c r="BY101" s="71" t="s">
        <v>75</v>
      </c>
      <c r="BZ101" s="71" t="s">
        <v>75</v>
      </c>
      <c r="CA101" s="71" t="s">
        <v>75</v>
      </c>
      <c r="CB101" s="71" t="s">
        <v>75</v>
      </c>
      <c r="CC101" s="71" t="s">
        <v>75</v>
      </c>
      <c r="CD101" s="71" t="s">
        <v>75</v>
      </c>
      <c r="CE101" s="71" t="s">
        <v>75</v>
      </c>
      <c r="CF101" s="71" t="s">
        <v>75</v>
      </c>
      <c r="CG101" s="71" t="s">
        <v>75</v>
      </c>
      <c r="CH101" s="71" t="s">
        <v>75</v>
      </c>
      <c r="CI101" s="71" t="s">
        <v>75</v>
      </c>
      <c r="CJ101" s="71" t="s">
        <v>75</v>
      </c>
      <c r="CK101" s="71" t="s">
        <v>75</v>
      </c>
      <c r="CL101" s="71" t="s">
        <v>75</v>
      </c>
      <c r="CM101" s="71" t="s">
        <v>75</v>
      </c>
      <c r="CN101" s="71" t="s">
        <v>75</v>
      </c>
      <c r="CO101" s="71" t="s">
        <v>75</v>
      </c>
      <c r="CP101" s="71" t="s">
        <v>75</v>
      </c>
      <c r="CQ101" s="71" t="s">
        <v>75</v>
      </c>
      <c r="CR101" s="71" t="s">
        <v>75</v>
      </c>
      <c r="CS101" s="71" t="s">
        <v>75</v>
      </c>
      <c r="CT101" s="71" t="s">
        <v>75</v>
      </c>
      <c r="CU101" s="71" t="s">
        <v>75</v>
      </c>
      <c r="CV101" s="71" t="s">
        <v>75</v>
      </c>
      <c r="CW101" s="71" t="s">
        <v>75</v>
      </c>
      <c r="CX101" s="71" t="s">
        <v>75</v>
      </c>
      <c r="CY101" s="71" t="s">
        <v>75</v>
      </c>
      <c r="CZ101" s="71" t="s">
        <v>75</v>
      </c>
      <c r="DA101" s="71" t="s">
        <v>75</v>
      </c>
      <c r="DB101" s="71" t="s">
        <v>75</v>
      </c>
      <c r="DC101" s="71" t="s">
        <v>75</v>
      </c>
      <c r="DD101" s="71" t="s">
        <v>75</v>
      </c>
      <c r="DE101" s="71" t="s">
        <v>75</v>
      </c>
      <c r="DF101" s="71" t="s">
        <v>75</v>
      </c>
      <c r="DG101" s="71" t="s">
        <v>75</v>
      </c>
      <c r="DH101" s="71" t="s">
        <v>75</v>
      </c>
      <c r="DI101" s="71" t="s">
        <v>75</v>
      </c>
      <c r="DJ101" s="71" t="s">
        <v>75</v>
      </c>
      <c r="DK101" s="71" t="s">
        <v>75</v>
      </c>
      <c r="DL101" s="71" t="s">
        <v>75</v>
      </c>
      <c r="DM101" s="71" t="s">
        <v>75</v>
      </c>
      <c r="DN101" s="71" t="s">
        <v>75</v>
      </c>
      <c r="DO101" s="71" t="s">
        <v>75</v>
      </c>
      <c r="DP101" s="71" t="s">
        <v>75</v>
      </c>
      <c r="DQ101" s="71" t="s">
        <v>75</v>
      </c>
      <c r="DR101" s="71" t="s">
        <v>75</v>
      </c>
      <c r="DS101" s="71" t="s">
        <v>75</v>
      </c>
      <c r="DT101" s="71" t="s">
        <v>75</v>
      </c>
      <c r="DU101" s="71" t="s">
        <v>75</v>
      </c>
      <c r="DV101" s="71" t="s">
        <v>75</v>
      </c>
      <c r="DW101" s="71" t="s">
        <v>75</v>
      </c>
      <c r="DX101" s="71" t="s">
        <v>75</v>
      </c>
      <c r="DY101" s="71" t="s">
        <v>75</v>
      </c>
      <c r="DZ101" s="71" t="s">
        <v>75</v>
      </c>
      <c r="EA101" s="71" t="s">
        <v>75</v>
      </c>
      <c r="EB101" s="71" t="s">
        <v>75</v>
      </c>
      <c r="EC101" s="71" t="s">
        <v>75</v>
      </c>
      <c r="ED101" s="71" t="s">
        <v>75</v>
      </c>
      <c r="EE101" s="71" t="s">
        <v>75</v>
      </c>
      <c r="EF101" s="71" t="s">
        <v>75</v>
      </c>
      <c r="EG101" s="71" t="s">
        <v>75</v>
      </c>
      <c r="EH101" s="71" t="s">
        <v>75</v>
      </c>
      <c r="EI101" s="71" t="s">
        <v>75</v>
      </c>
      <c r="EJ101" s="71" t="s">
        <v>75</v>
      </c>
      <c r="EK101" s="71" t="s">
        <v>75</v>
      </c>
      <c r="EL101" s="71" t="s">
        <v>75</v>
      </c>
      <c r="EM101" s="71" t="s">
        <v>75</v>
      </c>
      <c r="EN101" s="71" t="s">
        <v>75</v>
      </c>
      <c r="EO101" s="71" t="s">
        <v>75</v>
      </c>
      <c r="EP101" s="71" t="s">
        <v>75</v>
      </c>
      <c r="EQ101" s="71" t="s">
        <v>75</v>
      </c>
      <c r="ER101" s="71" t="s">
        <v>75</v>
      </c>
      <c r="ES101" s="71" t="s">
        <v>75</v>
      </c>
      <c r="ET101" s="71" t="s">
        <v>75</v>
      </c>
      <c r="EU101" s="71" t="s">
        <v>75</v>
      </c>
      <c r="EV101" s="71" t="s">
        <v>75</v>
      </c>
      <c r="EW101" s="71" t="s">
        <v>75</v>
      </c>
      <c r="EX101" s="71" t="s">
        <v>75</v>
      </c>
      <c r="EY101" s="71" t="s">
        <v>75</v>
      </c>
      <c r="EZ101" s="71" t="s">
        <v>75</v>
      </c>
      <c r="FA101" s="71" t="s">
        <v>75</v>
      </c>
      <c r="FB101" s="71" t="s">
        <v>75</v>
      </c>
      <c r="FC101" s="71" t="s">
        <v>75</v>
      </c>
      <c r="FD101" s="71" t="s">
        <v>75</v>
      </c>
      <c r="FE101" s="71" t="s">
        <v>75</v>
      </c>
      <c r="FF101" s="71" t="s">
        <v>75</v>
      </c>
      <c r="FG101" s="71" t="s">
        <v>75</v>
      </c>
      <c r="FH101" s="71" t="s">
        <v>75</v>
      </c>
      <c r="FI101" s="71" t="s">
        <v>75</v>
      </c>
      <c r="FJ101" s="71" t="s">
        <v>75</v>
      </c>
      <c r="FK101" s="71" t="s">
        <v>75</v>
      </c>
      <c r="FL101" s="71" t="s">
        <v>75</v>
      </c>
      <c r="FM101" s="71" t="s">
        <v>75</v>
      </c>
      <c r="FN101" s="71" t="s">
        <v>75</v>
      </c>
      <c r="FO101" s="71" t="s">
        <v>75</v>
      </c>
      <c r="FP101" s="71" t="s">
        <v>75</v>
      </c>
      <c r="FQ101" s="71">
        <v>0</v>
      </c>
      <c r="FR101" s="71">
        <v>0</v>
      </c>
      <c r="FS101" s="71">
        <v>1</v>
      </c>
      <c r="FT101" s="71">
        <v>0</v>
      </c>
      <c r="FU101" s="71">
        <v>0</v>
      </c>
      <c r="FV101" s="71">
        <v>0</v>
      </c>
      <c r="FW101" s="71">
        <v>0</v>
      </c>
      <c r="FX101" s="71">
        <v>1</v>
      </c>
      <c r="FY101" s="71">
        <v>1</v>
      </c>
      <c r="FZ101" s="71">
        <v>1</v>
      </c>
      <c r="GA101" s="71">
        <v>1</v>
      </c>
      <c r="GB101" s="71">
        <v>1</v>
      </c>
      <c r="GC101" s="71">
        <v>1</v>
      </c>
      <c r="GD101" s="71">
        <v>0</v>
      </c>
      <c r="GE101" s="71">
        <v>1</v>
      </c>
      <c r="GF101" s="71">
        <v>0</v>
      </c>
      <c r="GG101" s="71">
        <v>0</v>
      </c>
      <c r="GH101" s="71">
        <v>1</v>
      </c>
      <c r="GI101" s="71">
        <v>0</v>
      </c>
      <c r="GJ101" s="71">
        <v>0</v>
      </c>
      <c r="GK101" s="71">
        <v>1</v>
      </c>
      <c r="GL101" s="71">
        <v>0</v>
      </c>
      <c r="GM101" s="71">
        <v>0</v>
      </c>
      <c r="GN101" s="71">
        <v>1</v>
      </c>
      <c r="GO101" s="71">
        <v>0</v>
      </c>
      <c r="GP101" s="71">
        <v>0</v>
      </c>
      <c r="GQ101" s="71">
        <v>0</v>
      </c>
      <c r="GR101" s="71">
        <v>0</v>
      </c>
      <c r="GS101" s="71">
        <v>0</v>
      </c>
      <c r="GT101" s="71">
        <v>0</v>
      </c>
      <c r="GU101" s="71">
        <v>1</v>
      </c>
      <c r="GV101" s="71">
        <v>1</v>
      </c>
      <c r="GW101" s="71">
        <v>1</v>
      </c>
      <c r="GX101" s="71">
        <v>1</v>
      </c>
      <c r="GY101" s="71">
        <v>1</v>
      </c>
      <c r="GZ101" s="71">
        <v>1</v>
      </c>
      <c r="HA101" s="71">
        <v>1</v>
      </c>
      <c r="HB101" s="71">
        <v>1</v>
      </c>
      <c r="HC101" s="71">
        <v>1</v>
      </c>
      <c r="HD101" s="71">
        <v>1</v>
      </c>
      <c r="HE101" s="71">
        <v>0</v>
      </c>
      <c r="HF101" s="71">
        <v>1</v>
      </c>
      <c r="HG101" s="71">
        <v>1</v>
      </c>
      <c r="HH101" s="71">
        <v>0</v>
      </c>
      <c r="HI101" s="71">
        <v>1</v>
      </c>
      <c r="HJ101" s="71">
        <v>0</v>
      </c>
      <c r="HK101" s="71">
        <v>0</v>
      </c>
      <c r="HL101" s="71">
        <v>1</v>
      </c>
      <c r="HM101" s="71">
        <v>0</v>
      </c>
      <c r="HN101" s="71">
        <v>0</v>
      </c>
      <c r="HO101" s="71">
        <v>0</v>
      </c>
      <c r="HP101" s="71">
        <v>0</v>
      </c>
      <c r="HQ101" s="71">
        <v>0</v>
      </c>
      <c r="HR101" s="71">
        <v>1</v>
      </c>
      <c r="HS101" s="71">
        <v>0</v>
      </c>
      <c r="HT101" s="71">
        <v>0</v>
      </c>
      <c r="HU101" s="71">
        <v>1</v>
      </c>
      <c r="HV101" s="71">
        <v>1</v>
      </c>
      <c r="HW101" s="71">
        <v>1</v>
      </c>
      <c r="HX101" s="71">
        <v>0</v>
      </c>
      <c r="HY101" s="71">
        <v>0</v>
      </c>
      <c r="HZ101" s="71">
        <v>0</v>
      </c>
      <c r="IA101" s="71" t="s">
        <v>2118</v>
      </c>
      <c r="IB101" s="71">
        <v>1</v>
      </c>
      <c r="IC101" s="71">
        <v>1</v>
      </c>
      <c r="ID101" s="71">
        <v>1</v>
      </c>
      <c r="IE101" s="71">
        <v>1</v>
      </c>
      <c r="IF101" s="71">
        <v>0</v>
      </c>
      <c r="IG101" s="71">
        <v>1</v>
      </c>
      <c r="IH101" s="71">
        <v>0</v>
      </c>
      <c r="II101" s="71">
        <v>1</v>
      </c>
      <c r="IJ101" s="71">
        <v>1</v>
      </c>
      <c r="IK101" s="71">
        <v>1</v>
      </c>
      <c r="IL101" s="71">
        <v>1</v>
      </c>
      <c r="IM101" s="71">
        <v>0</v>
      </c>
      <c r="IN101" s="71">
        <v>1</v>
      </c>
      <c r="IO101" s="71">
        <v>0</v>
      </c>
      <c r="IP101" s="71">
        <v>1</v>
      </c>
      <c r="IQ101" s="71">
        <v>1</v>
      </c>
      <c r="IR101" s="71">
        <v>1</v>
      </c>
      <c r="IS101" s="71">
        <v>0</v>
      </c>
      <c r="IT101" s="71">
        <v>1</v>
      </c>
      <c r="IU101" s="71">
        <v>1</v>
      </c>
      <c r="IV101" s="71">
        <v>1</v>
      </c>
      <c r="IW101" s="71">
        <v>1</v>
      </c>
      <c r="IX101" s="71">
        <v>1</v>
      </c>
      <c r="IY101" s="71">
        <v>1</v>
      </c>
      <c r="IZ101" s="71">
        <v>1</v>
      </c>
      <c r="JA101" s="71">
        <v>0</v>
      </c>
      <c r="JB101" s="71">
        <v>0</v>
      </c>
      <c r="JC101" s="71">
        <v>0</v>
      </c>
      <c r="JD101" s="71">
        <v>0</v>
      </c>
      <c r="JE101" s="71">
        <v>0</v>
      </c>
      <c r="JF101" s="71">
        <v>0</v>
      </c>
      <c r="JG101" s="71">
        <v>0</v>
      </c>
      <c r="JH101" s="71">
        <v>0</v>
      </c>
      <c r="JI101" s="71">
        <v>1</v>
      </c>
      <c r="JJ101" s="71">
        <v>1</v>
      </c>
      <c r="JK101" s="71">
        <v>1</v>
      </c>
      <c r="JL101" s="71">
        <v>1</v>
      </c>
      <c r="JM101" s="71">
        <v>0</v>
      </c>
      <c r="JN101" s="71">
        <v>0</v>
      </c>
      <c r="JO101" s="71">
        <v>0</v>
      </c>
      <c r="JP101" s="71">
        <v>0</v>
      </c>
      <c r="JQ101" s="71">
        <v>0</v>
      </c>
      <c r="JR101" s="71">
        <v>0</v>
      </c>
      <c r="JS101" s="71">
        <v>0</v>
      </c>
      <c r="JT101" s="71">
        <v>0</v>
      </c>
      <c r="JU101" s="71">
        <v>0</v>
      </c>
      <c r="JV101" s="71">
        <v>0</v>
      </c>
      <c r="JW101" s="71">
        <v>0</v>
      </c>
      <c r="JX101" s="71">
        <v>0</v>
      </c>
      <c r="JY101" s="71">
        <v>0</v>
      </c>
      <c r="JZ101" s="71">
        <v>0</v>
      </c>
      <c r="KA101" s="71">
        <v>0</v>
      </c>
      <c r="KB101" s="71">
        <v>0</v>
      </c>
      <c r="KC101" s="71">
        <v>0</v>
      </c>
      <c r="KD101" s="71">
        <v>1</v>
      </c>
      <c r="KE101" s="71">
        <v>0</v>
      </c>
      <c r="KF101" s="71">
        <v>0</v>
      </c>
      <c r="KG101" s="71">
        <v>0</v>
      </c>
      <c r="KH101" s="71">
        <v>1</v>
      </c>
      <c r="KI101" s="71">
        <v>1</v>
      </c>
      <c r="KJ101" s="71">
        <v>1</v>
      </c>
      <c r="KK101" s="71">
        <v>1</v>
      </c>
      <c r="KL101" s="71">
        <v>1</v>
      </c>
      <c r="KM101" s="71">
        <v>0</v>
      </c>
      <c r="KN101" s="71">
        <v>1</v>
      </c>
      <c r="KO101" s="71">
        <v>1</v>
      </c>
      <c r="KP101" s="71">
        <v>0</v>
      </c>
      <c r="KQ101" s="71">
        <v>0</v>
      </c>
      <c r="KR101" s="71">
        <v>1</v>
      </c>
      <c r="KS101" s="71">
        <v>1</v>
      </c>
      <c r="KT101" s="71">
        <v>1</v>
      </c>
      <c r="KU101" s="71">
        <v>1</v>
      </c>
      <c r="KV101" s="71">
        <v>1</v>
      </c>
      <c r="KW101" s="71">
        <v>0</v>
      </c>
      <c r="KX101" s="71">
        <v>1</v>
      </c>
      <c r="KY101" s="71">
        <v>0</v>
      </c>
      <c r="KZ101" s="71">
        <v>1</v>
      </c>
      <c r="LA101" s="71">
        <v>1</v>
      </c>
      <c r="LB101" s="71">
        <v>0</v>
      </c>
      <c r="LC101" s="71">
        <v>0</v>
      </c>
      <c r="LD101" s="71">
        <v>0</v>
      </c>
      <c r="LE101" s="71">
        <v>0</v>
      </c>
      <c r="LF101" s="71">
        <v>0</v>
      </c>
      <c r="LG101" s="71">
        <v>0</v>
      </c>
      <c r="LH101" s="71">
        <v>0</v>
      </c>
      <c r="LI101" s="71">
        <v>0</v>
      </c>
      <c r="LJ101" s="71">
        <v>0</v>
      </c>
      <c r="LK101" s="71">
        <v>0</v>
      </c>
      <c r="LL101" s="71">
        <v>0</v>
      </c>
      <c r="LM101" s="71">
        <v>0</v>
      </c>
      <c r="LN101" s="71">
        <v>1</v>
      </c>
      <c r="LO101" s="71">
        <v>0</v>
      </c>
      <c r="LP101" s="71">
        <v>0</v>
      </c>
      <c r="LQ101" s="71">
        <v>1</v>
      </c>
      <c r="LR101" s="71">
        <v>0</v>
      </c>
      <c r="LS101" s="71">
        <v>0</v>
      </c>
      <c r="LT101" s="71">
        <v>0</v>
      </c>
    </row>
    <row r="102" spans="1:332">
      <c r="A102" s="71" t="s">
        <v>1059</v>
      </c>
      <c r="B102" s="71" t="s">
        <v>31</v>
      </c>
      <c r="C102" s="71">
        <v>2322635</v>
      </c>
      <c r="D102" s="71" t="s">
        <v>101</v>
      </c>
      <c r="E102" s="71" t="s">
        <v>105</v>
      </c>
      <c r="F102" s="71" t="s">
        <v>2117</v>
      </c>
      <c r="G102" s="71">
        <v>120215</v>
      </c>
      <c r="H102" s="71">
        <v>2442850</v>
      </c>
      <c r="I102" s="71" t="s">
        <v>31</v>
      </c>
      <c r="J102" s="71">
        <v>0.3125</v>
      </c>
      <c r="K102" s="71">
        <v>0.82970699999999997</v>
      </c>
      <c r="L102" s="71" t="s">
        <v>1776</v>
      </c>
      <c r="M102" s="71" t="s">
        <v>75</v>
      </c>
      <c r="N102" s="71" t="s">
        <v>75</v>
      </c>
      <c r="O102" s="71" t="s">
        <v>75</v>
      </c>
      <c r="P102" s="71" t="s">
        <v>75</v>
      </c>
      <c r="Q102" s="71" t="s">
        <v>75</v>
      </c>
      <c r="R102" s="71" t="s">
        <v>75</v>
      </c>
      <c r="S102" s="71" t="s">
        <v>75</v>
      </c>
      <c r="T102" s="71" t="s">
        <v>75</v>
      </c>
      <c r="U102" s="71" t="s">
        <v>75</v>
      </c>
      <c r="V102" s="71" t="s">
        <v>75</v>
      </c>
      <c r="W102" s="71" t="s">
        <v>75</v>
      </c>
      <c r="X102" s="71" t="s">
        <v>75</v>
      </c>
      <c r="Y102" s="71" t="s">
        <v>75</v>
      </c>
      <c r="Z102" s="71" t="s">
        <v>75</v>
      </c>
      <c r="AA102" s="71" t="s">
        <v>75</v>
      </c>
      <c r="AB102" s="71" t="s">
        <v>75</v>
      </c>
      <c r="AC102" s="71" t="s">
        <v>75</v>
      </c>
      <c r="AD102" s="71" t="s">
        <v>75</v>
      </c>
      <c r="AE102" s="71" t="s">
        <v>75</v>
      </c>
      <c r="AF102" s="71" t="s">
        <v>75</v>
      </c>
      <c r="AG102" s="71" t="s">
        <v>75</v>
      </c>
      <c r="AH102" s="71" t="s">
        <v>75</v>
      </c>
      <c r="AI102" s="71" t="s">
        <v>75</v>
      </c>
      <c r="AJ102" s="71" t="s">
        <v>75</v>
      </c>
      <c r="AK102" s="71" t="s">
        <v>75</v>
      </c>
      <c r="AL102" s="71" t="s">
        <v>75</v>
      </c>
      <c r="AM102" s="71" t="s">
        <v>75</v>
      </c>
      <c r="AN102" s="71" t="s">
        <v>75</v>
      </c>
      <c r="AO102" s="71" t="s">
        <v>75</v>
      </c>
      <c r="AP102" s="71" t="s">
        <v>75</v>
      </c>
      <c r="AQ102" s="71" t="s">
        <v>75</v>
      </c>
      <c r="AR102" s="71" t="s">
        <v>75</v>
      </c>
      <c r="AS102" s="71" t="s">
        <v>75</v>
      </c>
      <c r="AT102" s="71" t="s">
        <v>75</v>
      </c>
      <c r="AU102" s="71" t="s">
        <v>75</v>
      </c>
      <c r="AV102" s="71" t="s">
        <v>75</v>
      </c>
      <c r="AW102" s="71" t="s">
        <v>75</v>
      </c>
      <c r="AX102" s="71" t="s">
        <v>75</v>
      </c>
      <c r="AY102" s="71" t="s">
        <v>75</v>
      </c>
      <c r="AZ102" s="71" t="s">
        <v>75</v>
      </c>
      <c r="BA102" s="71" t="s">
        <v>75</v>
      </c>
      <c r="BB102" s="71" t="s">
        <v>75</v>
      </c>
      <c r="BC102" s="71" t="s">
        <v>75</v>
      </c>
      <c r="BD102" s="71" t="s">
        <v>75</v>
      </c>
      <c r="BE102" s="71" t="s">
        <v>75</v>
      </c>
      <c r="BF102" s="71" t="s">
        <v>75</v>
      </c>
      <c r="BG102" s="71" t="s">
        <v>75</v>
      </c>
      <c r="BH102" s="71" t="s">
        <v>75</v>
      </c>
      <c r="BI102" s="71" t="s">
        <v>75</v>
      </c>
      <c r="BJ102" s="71" t="s">
        <v>75</v>
      </c>
      <c r="BK102" s="71" t="s">
        <v>75</v>
      </c>
      <c r="BL102" s="71" t="s">
        <v>75</v>
      </c>
      <c r="BM102" s="71" t="s">
        <v>75</v>
      </c>
      <c r="BN102" s="71" t="s">
        <v>75</v>
      </c>
      <c r="BO102" s="71" t="s">
        <v>75</v>
      </c>
      <c r="BP102" s="71" t="s">
        <v>75</v>
      </c>
      <c r="BQ102" s="71" t="s">
        <v>75</v>
      </c>
      <c r="BR102" s="71" t="s">
        <v>75</v>
      </c>
      <c r="BS102" s="71" t="s">
        <v>75</v>
      </c>
      <c r="BT102" s="71" t="s">
        <v>75</v>
      </c>
      <c r="BU102" s="71" t="s">
        <v>75</v>
      </c>
      <c r="BV102" s="71" t="s">
        <v>75</v>
      </c>
      <c r="BW102" s="71" t="s">
        <v>75</v>
      </c>
      <c r="BX102" s="71" t="s">
        <v>75</v>
      </c>
      <c r="BY102" s="71" t="s">
        <v>75</v>
      </c>
      <c r="BZ102" s="71" t="s">
        <v>75</v>
      </c>
      <c r="CA102" s="71" t="s">
        <v>75</v>
      </c>
      <c r="CB102" s="71" t="s">
        <v>75</v>
      </c>
      <c r="CC102" s="71" t="s">
        <v>75</v>
      </c>
      <c r="CD102" s="71" t="s">
        <v>75</v>
      </c>
      <c r="CE102" s="71" t="s">
        <v>75</v>
      </c>
      <c r="CF102" s="71" t="s">
        <v>75</v>
      </c>
      <c r="CG102" s="71" t="s">
        <v>75</v>
      </c>
      <c r="CH102" s="71" t="s">
        <v>75</v>
      </c>
      <c r="CI102" s="71" t="s">
        <v>75</v>
      </c>
      <c r="CJ102" s="71" t="s">
        <v>75</v>
      </c>
      <c r="CK102" s="71" t="s">
        <v>75</v>
      </c>
      <c r="CL102" s="71" t="s">
        <v>75</v>
      </c>
      <c r="CM102" s="71" t="s">
        <v>75</v>
      </c>
      <c r="CN102" s="71" t="s">
        <v>75</v>
      </c>
      <c r="CO102" s="71" t="s">
        <v>75</v>
      </c>
      <c r="CP102" s="71" t="s">
        <v>75</v>
      </c>
      <c r="CQ102" s="71" t="s">
        <v>75</v>
      </c>
      <c r="CR102" s="71" t="s">
        <v>75</v>
      </c>
      <c r="CS102" s="71" t="s">
        <v>75</v>
      </c>
      <c r="CT102" s="71" t="s">
        <v>75</v>
      </c>
      <c r="CU102" s="71" t="s">
        <v>75</v>
      </c>
      <c r="CV102" s="71" t="s">
        <v>75</v>
      </c>
      <c r="CW102" s="71" t="s">
        <v>75</v>
      </c>
      <c r="CX102" s="71" t="s">
        <v>75</v>
      </c>
      <c r="CY102" s="71" t="s">
        <v>75</v>
      </c>
      <c r="CZ102" s="71" t="s">
        <v>75</v>
      </c>
      <c r="DA102" s="71" t="s">
        <v>75</v>
      </c>
      <c r="DB102" s="71" t="s">
        <v>75</v>
      </c>
      <c r="DC102" s="71" t="s">
        <v>75</v>
      </c>
      <c r="DD102" s="71" t="s">
        <v>75</v>
      </c>
      <c r="DE102" s="71" t="s">
        <v>75</v>
      </c>
      <c r="DF102" s="71" t="s">
        <v>75</v>
      </c>
      <c r="DG102" s="71" t="s">
        <v>75</v>
      </c>
      <c r="DH102" s="71" t="s">
        <v>75</v>
      </c>
      <c r="DI102" s="71" t="s">
        <v>75</v>
      </c>
      <c r="DJ102" s="71" t="s">
        <v>75</v>
      </c>
      <c r="DK102" s="71" t="s">
        <v>75</v>
      </c>
      <c r="DL102" s="71" t="s">
        <v>75</v>
      </c>
      <c r="DM102" s="71" t="s">
        <v>75</v>
      </c>
      <c r="DN102" s="71" t="s">
        <v>75</v>
      </c>
      <c r="DO102" s="71" t="s">
        <v>75</v>
      </c>
      <c r="DP102" s="71" t="s">
        <v>75</v>
      </c>
      <c r="DQ102" s="71" t="s">
        <v>75</v>
      </c>
      <c r="DR102" s="71" t="s">
        <v>75</v>
      </c>
      <c r="DS102" s="71" t="s">
        <v>75</v>
      </c>
      <c r="DT102" s="71" t="s">
        <v>75</v>
      </c>
      <c r="DU102" s="71" t="s">
        <v>75</v>
      </c>
      <c r="DV102" s="71" t="s">
        <v>75</v>
      </c>
      <c r="DW102" s="71" t="s">
        <v>75</v>
      </c>
      <c r="DX102" s="71" t="s">
        <v>75</v>
      </c>
      <c r="DY102" s="71" t="s">
        <v>75</v>
      </c>
      <c r="DZ102" s="71" t="s">
        <v>75</v>
      </c>
      <c r="EA102" s="71" t="s">
        <v>75</v>
      </c>
      <c r="EB102" s="71" t="s">
        <v>75</v>
      </c>
      <c r="EC102" s="71" t="s">
        <v>75</v>
      </c>
      <c r="ED102" s="71" t="s">
        <v>75</v>
      </c>
      <c r="EE102" s="71" t="s">
        <v>75</v>
      </c>
      <c r="EF102" s="71" t="s">
        <v>75</v>
      </c>
      <c r="EG102" s="71" t="s">
        <v>75</v>
      </c>
      <c r="EH102" s="71" t="s">
        <v>75</v>
      </c>
      <c r="EI102" s="71" t="s">
        <v>75</v>
      </c>
      <c r="EJ102" s="71" t="s">
        <v>75</v>
      </c>
      <c r="EK102" s="71" t="s">
        <v>75</v>
      </c>
      <c r="EL102" s="71" t="s">
        <v>75</v>
      </c>
      <c r="EM102" s="71" t="s">
        <v>75</v>
      </c>
      <c r="EN102" s="71" t="s">
        <v>75</v>
      </c>
      <c r="EO102" s="71" t="s">
        <v>75</v>
      </c>
      <c r="EP102" s="71" t="s">
        <v>75</v>
      </c>
      <c r="EQ102" s="71" t="s">
        <v>75</v>
      </c>
      <c r="ER102" s="71" t="s">
        <v>75</v>
      </c>
      <c r="ES102" s="71" t="s">
        <v>75</v>
      </c>
      <c r="ET102" s="71" t="s">
        <v>75</v>
      </c>
      <c r="EU102" s="71" t="s">
        <v>75</v>
      </c>
      <c r="EV102" s="71" t="s">
        <v>75</v>
      </c>
      <c r="EW102" s="71" t="s">
        <v>75</v>
      </c>
      <c r="EX102" s="71" t="s">
        <v>75</v>
      </c>
      <c r="EY102" s="71" t="s">
        <v>75</v>
      </c>
      <c r="EZ102" s="71" t="s">
        <v>75</v>
      </c>
      <c r="FA102" s="71" t="s">
        <v>75</v>
      </c>
      <c r="FB102" s="71" t="s">
        <v>75</v>
      </c>
      <c r="FC102" s="71" t="s">
        <v>75</v>
      </c>
      <c r="FD102" s="71" t="s">
        <v>75</v>
      </c>
      <c r="FE102" s="71" t="s">
        <v>75</v>
      </c>
      <c r="FF102" s="71" t="s">
        <v>75</v>
      </c>
      <c r="FG102" s="71" t="s">
        <v>75</v>
      </c>
      <c r="FH102" s="71" t="s">
        <v>75</v>
      </c>
      <c r="FI102" s="71" t="s">
        <v>75</v>
      </c>
      <c r="FJ102" s="71" t="s">
        <v>75</v>
      </c>
      <c r="FK102" s="71" t="s">
        <v>75</v>
      </c>
      <c r="FL102" s="71" t="s">
        <v>75</v>
      </c>
      <c r="FM102" s="71" t="s">
        <v>75</v>
      </c>
      <c r="FN102" s="71" t="s">
        <v>75</v>
      </c>
      <c r="FO102" s="71" t="s">
        <v>75</v>
      </c>
      <c r="FP102" s="71" t="s">
        <v>75</v>
      </c>
      <c r="FQ102" s="71">
        <v>0</v>
      </c>
      <c r="FR102" s="71">
        <v>1</v>
      </c>
      <c r="FS102" s="71">
        <v>0</v>
      </c>
      <c r="FT102" s="71">
        <v>0</v>
      </c>
      <c r="FU102" s="71">
        <v>0</v>
      </c>
      <c r="FV102" s="71">
        <v>1</v>
      </c>
      <c r="FW102" s="71">
        <v>1</v>
      </c>
      <c r="FX102" s="71">
        <v>1</v>
      </c>
      <c r="FY102" s="71">
        <v>0</v>
      </c>
      <c r="FZ102" s="71">
        <v>1</v>
      </c>
      <c r="GA102" s="71">
        <v>1</v>
      </c>
      <c r="GB102" s="71">
        <v>1</v>
      </c>
      <c r="GC102" s="71">
        <v>1</v>
      </c>
      <c r="GD102" s="71">
        <v>1</v>
      </c>
      <c r="GE102" s="71">
        <v>1</v>
      </c>
      <c r="GF102" s="71">
        <v>0</v>
      </c>
      <c r="GG102" s="71">
        <v>0</v>
      </c>
      <c r="GH102" s="71">
        <v>1</v>
      </c>
      <c r="GI102" s="71">
        <v>1</v>
      </c>
      <c r="GJ102" s="71">
        <v>0</v>
      </c>
      <c r="GK102" s="71">
        <v>1</v>
      </c>
      <c r="GL102" s="71">
        <v>1</v>
      </c>
      <c r="GM102" s="71">
        <v>1</v>
      </c>
      <c r="GN102" s="71">
        <v>1</v>
      </c>
      <c r="GO102" s="71">
        <v>0</v>
      </c>
      <c r="GP102" s="71">
        <v>1</v>
      </c>
      <c r="GQ102" s="71">
        <v>0</v>
      </c>
      <c r="GR102" s="71">
        <v>0</v>
      </c>
      <c r="GS102" s="71">
        <v>0</v>
      </c>
      <c r="GT102" s="71">
        <v>0</v>
      </c>
      <c r="GU102" s="71">
        <v>1</v>
      </c>
      <c r="GV102" s="71">
        <v>1</v>
      </c>
      <c r="GW102" s="71">
        <v>1</v>
      </c>
      <c r="GX102" s="71">
        <v>1</v>
      </c>
      <c r="GY102" s="71">
        <v>1</v>
      </c>
      <c r="GZ102" s="71">
        <v>1</v>
      </c>
      <c r="HA102" s="71">
        <v>1</v>
      </c>
      <c r="HB102" s="71">
        <v>1</v>
      </c>
      <c r="HC102" s="71">
        <v>1</v>
      </c>
      <c r="HD102" s="71">
        <v>1</v>
      </c>
      <c r="HE102" s="71">
        <v>0</v>
      </c>
      <c r="HF102" s="71">
        <v>1</v>
      </c>
      <c r="HG102" s="71">
        <v>1</v>
      </c>
      <c r="HH102" s="71">
        <v>1</v>
      </c>
      <c r="HI102" s="71">
        <v>1</v>
      </c>
      <c r="HJ102" s="71">
        <v>1</v>
      </c>
      <c r="HK102" s="71">
        <v>1</v>
      </c>
      <c r="HL102" s="71">
        <v>1</v>
      </c>
      <c r="HM102" s="71">
        <v>0</v>
      </c>
      <c r="HN102" s="71">
        <v>1</v>
      </c>
      <c r="HO102" s="71">
        <v>1</v>
      </c>
      <c r="HP102" s="71">
        <v>1</v>
      </c>
      <c r="HQ102" s="71">
        <v>0</v>
      </c>
      <c r="HR102" s="71">
        <v>1</v>
      </c>
      <c r="HS102" s="71">
        <v>0</v>
      </c>
      <c r="HT102" s="71">
        <v>1</v>
      </c>
      <c r="HU102" s="71">
        <v>1</v>
      </c>
      <c r="HV102" s="71">
        <v>1</v>
      </c>
      <c r="HW102" s="71">
        <v>1</v>
      </c>
      <c r="HX102" s="71">
        <v>1</v>
      </c>
      <c r="HY102" s="71">
        <v>0</v>
      </c>
      <c r="HZ102" s="71">
        <v>0</v>
      </c>
      <c r="IA102" s="71">
        <v>0</v>
      </c>
      <c r="IB102" s="71">
        <v>0</v>
      </c>
      <c r="IC102" s="71">
        <v>1</v>
      </c>
      <c r="ID102" s="71">
        <v>1</v>
      </c>
      <c r="IE102" s="71">
        <v>1</v>
      </c>
      <c r="IF102" s="71">
        <v>1</v>
      </c>
      <c r="IG102" s="71">
        <v>1</v>
      </c>
      <c r="IH102" s="71">
        <v>1</v>
      </c>
      <c r="II102" s="71">
        <v>1</v>
      </c>
      <c r="IJ102" s="71">
        <v>1</v>
      </c>
      <c r="IK102" s="71">
        <v>0</v>
      </c>
      <c r="IL102" s="71">
        <v>0</v>
      </c>
      <c r="IM102" s="71">
        <v>1</v>
      </c>
      <c r="IN102" s="71">
        <v>1</v>
      </c>
      <c r="IO102" s="71">
        <v>1</v>
      </c>
      <c r="IP102" s="71">
        <v>0</v>
      </c>
      <c r="IQ102" s="71">
        <v>1</v>
      </c>
      <c r="IR102" s="71">
        <v>1</v>
      </c>
      <c r="IS102" s="71">
        <v>1</v>
      </c>
      <c r="IT102" s="71">
        <v>0</v>
      </c>
      <c r="IU102" s="71">
        <v>1</v>
      </c>
      <c r="IV102" s="71">
        <v>0</v>
      </c>
      <c r="IW102" s="71">
        <v>1</v>
      </c>
      <c r="IX102" s="71">
        <v>1</v>
      </c>
      <c r="IY102" s="71">
        <v>1</v>
      </c>
      <c r="IZ102" s="71">
        <v>1</v>
      </c>
      <c r="JA102" s="71">
        <v>1</v>
      </c>
      <c r="JB102" s="71">
        <v>1</v>
      </c>
      <c r="JC102" s="71">
        <v>1</v>
      </c>
      <c r="JD102" s="71">
        <v>1</v>
      </c>
      <c r="JE102" s="71">
        <v>0</v>
      </c>
      <c r="JF102" s="71">
        <v>0</v>
      </c>
      <c r="JG102" s="71">
        <v>0</v>
      </c>
      <c r="JH102" s="71">
        <v>1</v>
      </c>
      <c r="JI102" s="71">
        <v>1</v>
      </c>
      <c r="JJ102" s="71">
        <v>0</v>
      </c>
      <c r="JK102" s="71">
        <v>1</v>
      </c>
      <c r="JL102" s="71">
        <v>1</v>
      </c>
      <c r="JM102" s="71">
        <v>1</v>
      </c>
      <c r="JN102" s="71">
        <v>1</v>
      </c>
      <c r="JO102" s="71">
        <v>1</v>
      </c>
      <c r="JP102" s="71">
        <v>0</v>
      </c>
      <c r="JQ102" s="71">
        <v>1</v>
      </c>
      <c r="JR102" s="71">
        <v>1</v>
      </c>
      <c r="JS102" s="71">
        <v>1</v>
      </c>
      <c r="JT102" s="71">
        <v>1</v>
      </c>
      <c r="JU102" s="71">
        <v>1</v>
      </c>
      <c r="JV102" s="71">
        <v>0</v>
      </c>
      <c r="JW102" s="71">
        <v>0</v>
      </c>
      <c r="JX102" s="71">
        <v>0</v>
      </c>
      <c r="JY102" s="71">
        <v>0</v>
      </c>
      <c r="JZ102" s="71">
        <v>0</v>
      </c>
      <c r="KA102" s="71" t="s">
        <v>2118</v>
      </c>
      <c r="KB102" s="71">
        <v>0</v>
      </c>
      <c r="KC102" s="71">
        <v>0</v>
      </c>
      <c r="KD102" s="71">
        <v>1</v>
      </c>
      <c r="KE102" s="71">
        <v>1</v>
      </c>
      <c r="KF102" s="71">
        <v>0</v>
      </c>
      <c r="KG102" s="71">
        <v>0</v>
      </c>
      <c r="KH102" s="71">
        <v>1</v>
      </c>
      <c r="KI102" s="71">
        <v>1</v>
      </c>
      <c r="KJ102" s="71">
        <v>1</v>
      </c>
      <c r="KK102" s="71">
        <v>0</v>
      </c>
      <c r="KL102" s="71">
        <v>1</v>
      </c>
      <c r="KM102" s="71">
        <v>0</v>
      </c>
      <c r="KN102" s="71">
        <v>1</v>
      </c>
      <c r="KO102" s="71">
        <v>1</v>
      </c>
      <c r="KP102" s="71">
        <v>1</v>
      </c>
      <c r="KQ102" s="71">
        <v>1</v>
      </c>
      <c r="KR102" s="71">
        <v>0</v>
      </c>
      <c r="KS102" s="71">
        <v>1</v>
      </c>
      <c r="KT102" s="71">
        <v>1</v>
      </c>
      <c r="KU102" s="71">
        <v>1</v>
      </c>
      <c r="KV102" s="71">
        <v>1</v>
      </c>
      <c r="KW102" s="71">
        <v>1</v>
      </c>
      <c r="KX102" s="71">
        <v>0</v>
      </c>
      <c r="KY102" s="71">
        <v>1</v>
      </c>
      <c r="KZ102" s="71">
        <v>1</v>
      </c>
      <c r="LA102" s="71">
        <v>1</v>
      </c>
      <c r="LB102" s="71">
        <v>1</v>
      </c>
      <c r="LC102" s="71">
        <v>1</v>
      </c>
      <c r="LD102" s="71">
        <v>1</v>
      </c>
      <c r="LE102" s="71">
        <v>1</v>
      </c>
      <c r="LF102" s="71">
        <v>0</v>
      </c>
      <c r="LG102" s="71">
        <v>0</v>
      </c>
      <c r="LH102" s="71">
        <v>0</v>
      </c>
      <c r="LI102" s="71">
        <v>1</v>
      </c>
      <c r="LJ102" s="71">
        <v>0</v>
      </c>
      <c r="LK102" s="71">
        <v>0</v>
      </c>
      <c r="LL102" s="71">
        <v>1</v>
      </c>
      <c r="LM102" s="71">
        <v>1</v>
      </c>
      <c r="LN102" s="71">
        <v>1</v>
      </c>
      <c r="LO102" s="71">
        <v>0</v>
      </c>
      <c r="LP102" s="71">
        <v>1</v>
      </c>
      <c r="LQ102" s="71">
        <v>1</v>
      </c>
      <c r="LR102" s="71">
        <v>1</v>
      </c>
      <c r="LS102" s="71">
        <v>1</v>
      </c>
      <c r="LT102" s="71">
        <v>1</v>
      </c>
    </row>
    <row r="103" spans="1:332">
      <c r="A103" s="71" t="s">
        <v>1097</v>
      </c>
      <c r="B103" s="71" t="s">
        <v>31</v>
      </c>
      <c r="C103" s="71">
        <v>3084527</v>
      </c>
      <c r="D103" s="71" t="s">
        <v>101</v>
      </c>
      <c r="E103" s="71" t="s">
        <v>105</v>
      </c>
      <c r="F103" s="71" t="s">
        <v>2117</v>
      </c>
      <c r="G103" s="71">
        <v>1104449</v>
      </c>
      <c r="H103" s="71">
        <v>4188976</v>
      </c>
      <c r="I103" s="71" t="s">
        <v>31</v>
      </c>
      <c r="J103" s="71">
        <v>6.2500000000000003E-3</v>
      </c>
      <c r="K103" s="71">
        <v>1</v>
      </c>
      <c r="L103" s="71" t="s">
        <v>1777</v>
      </c>
      <c r="M103" s="71" t="s">
        <v>75</v>
      </c>
      <c r="N103" s="71" t="s">
        <v>75</v>
      </c>
      <c r="O103" s="71" t="s">
        <v>75</v>
      </c>
      <c r="P103" s="71" t="s">
        <v>75</v>
      </c>
      <c r="Q103" s="71" t="s">
        <v>75</v>
      </c>
      <c r="R103" s="71" t="s">
        <v>75</v>
      </c>
      <c r="S103" s="71" t="s">
        <v>75</v>
      </c>
      <c r="T103" s="71" t="s">
        <v>75</v>
      </c>
      <c r="U103" s="71" t="s">
        <v>75</v>
      </c>
      <c r="V103" s="71" t="s">
        <v>75</v>
      </c>
      <c r="W103" s="71" t="s">
        <v>75</v>
      </c>
      <c r="X103" s="71" t="s">
        <v>75</v>
      </c>
      <c r="Y103" s="71" t="s">
        <v>75</v>
      </c>
      <c r="Z103" s="71" t="s">
        <v>75</v>
      </c>
      <c r="AA103" s="71" t="s">
        <v>75</v>
      </c>
      <c r="AB103" s="71" t="s">
        <v>75</v>
      </c>
      <c r="AC103" s="71" t="s">
        <v>75</v>
      </c>
      <c r="AD103" s="71" t="s">
        <v>75</v>
      </c>
      <c r="AE103" s="71" t="s">
        <v>75</v>
      </c>
      <c r="AF103" s="71" t="s">
        <v>75</v>
      </c>
      <c r="AG103" s="71" t="s">
        <v>75</v>
      </c>
      <c r="AH103" s="71" t="s">
        <v>75</v>
      </c>
      <c r="AI103" s="71" t="s">
        <v>75</v>
      </c>
      <c r="AJ103" s="71" t="s">
        <v>75</v>
      </c>
      <c r="AK103" s="71" t="s">
        <v>75</v>
      </c>
      <c r="AL103" s="71" t="s">
        <v>75</v>
      </c>
      <c r="AM103" s="71" t="s">
        <v>75</v>
      </c>
      <c r="AN103" s="71" t="s">
        <v>75</v>
      </c>
      <c r="AO103" s="71" t="s">
        <v>75</v>
      </c>
      <c r="AP103" s="71" t="s">
        <v>75</v>
      </c>
      <c r="AQ103" s="71" t="s">
        <v>75</v>
      </c>
      <c r="AR103" s="71" t="s">
        <v>75</v>
      </c>
      <c r="AS103" s="71" t="s">
        <v>75</v>
      </c>
      <c r="AT103" s="71" t="s">
        <v>75</v>
      </c>
      <c r="AU103" s="71" t="s">
        <v>75</v>
      </c>
      <c r="AV103" s="71" t="s">
        <v>75</v>
      </c>
      <c r="AW103" s="71" t="s">
        <v>75</v>
      </c>
      <c r="AX103" s="71" t="s">
        <v>75</v>
      </c>
      <c r="AY103" s="71" t="s">
        <v>75</v>
      </c>
      <c r="AZ103" s="71" t="s">
        <v>75</v>
      </c>
      <c r="BA103" s="71" t="s">
        <v>75</v>
      </c>
      <c r="BB103" s="71" t="s">
        <v>75</v>
      </c>
      <c r="BC103" s="71" t="s">
        <v>75</v>
      </c>
      <c r="BD103" s="71" t="s">
        <v>75</v>
      </c>
      <c r="BE103" s="71" t="s">
        <v>75</v>
      </c>
      <c r="BF103" s="71" t="s">
        <v>75</v>
      </c>
      <c r="BG103" s="71" t="s">
        <v>75</v>
      </c>
      <c r="BH103" s="71" t="s">
        <v>75</v>
      </c>
      <c r="BI103" s="71" t="s">
        <v>75</v>
      </c>
      <c r="BJ103" s="71" t="s">
        <v>75</v>
      </c>
      <c r="BK103" s="71" t="s">
        <v>75</v>
      </c>
      <c r="BL103" s="71" t="s">
        <v>75</v>
      </c>
      <c r="BM103" s="71" t="s">
        <v>75</v>
      </c>
      <c r="BN103" s="71" t="s">
        <v>75</v>
      </c>
      <c r="BO103" s="71" t="s">
        <v>75</v>
      </c>
      <c r="BP103" s="71" t="s">
        <v>75</v>
      </c>
      <c r="BQ103" s="71" t="s">
        <v>75</v>
      </c>
      <c r="BR103" s="71" t="s">
        <v>75</v>
      </c>
      <c r="BS103" s="71" t="s">
        <v>75</v>
      </c>
      <c r="BT103" s="71" t="s">
        <v>75</v>
      </c>
      <c r="BU103" s="71" t="s">
        <v>75</v>
      </c>
      <c r="BV103" s="71" t="s">
        <v>75</v>
      </c>
      <c r="BW103" s="71" t="s">
        <v>75</v>
      </c>
      <c r="BX103" s="71" t="s">
        <v>75</v>
      </c>
      <c r="BY103" s="71" t="s">
        <v>75</v>
      </c>
      <c r="BZ103" s="71" t="s">
        <v>75</v>
      </c>
      <c r="CA103" s="71" t="s">
        <v>75</v>
      </c>
      <c r="CB103" s="71" t="s">
        <v>75</v>
      </c>
      <c r="CC103" s="71" t="s">
        <v>75</v>
      </c>
      <c r="CD103" s="71" t="s">
        <v>75</v>
      </c>
      <c r="CE103" s="71" t="s">
        <v>75</v>
      </c>
      <c r="CF103" s="71" t="s">
        <v>75</v>
      </c>
      <c r="CG103" s="71" t="s">
        <v>75</v>
      </c>
      <c r="CH103" s="71" t="s">
        <v>75</v>
      </c>
      <c r="CI103" s="71" t="s">
        <v>75</v>
      </c>
      <c r="CJ103" s="71" t="s">
        <v>75</v>
      </c>
      <c r="CK103" s="71" t="s">
        <v>75</v>
      </c>
      <c r="CL103" s="71" t="s">
        <v>75</v>
      </c>
      <c r="CM103" s="71" t="s">
        <v>75</v>
      </c>
      <c r="CN103" s="71" t="s">
        <v>75</v>
      </c>
      <c r="CO103" s="71" t="s">
        <v>75</v>
      </c>
      <c r="CP103" s="71" t="s">
        <v>75</v>
      </c>
      <c r="CQ103" s="71" t="s">
        <v>75</v>
      </c>
      <c r="CR103" s="71" t="s">
        <v>75</v>
      </c>
      <c r="CS103" s="71" t="s">
        <v>75</v>
      </c>
      <c r="CT103" s="71" t="s">
        <v>75</v>
      </c>
      <c r="CU103" s="71" t="s">
        <v>75</v>
      </c>
      <c r="CV103" s="71" t="s">
        <v>75</v>
      </c>
      <c r="CW103" s="71" t="s">
        <v>75</v>
      </c>
      <c r="CX103" s="71" t="s">
        <v>75</v>
      </c>
      <c r="CY103" s="71" t="s">
        <v>75</v>
      </c>
      <c r="CZ103" s="71" t="s">
        <v>75</v>
      </c>
      <c r="DA103" s="71" t="s">
        <v>75</v>
      </c>
      <c r="DB103" s="71" t="s">
        <v>75</v>
      </c>
      <c r="DC103" s="71" t="s">
        <v>75</v>
      </c>
      <c r="DD103" s="71" t="s">
        <v>75</v>
      </c>
      <c r="DE103" s="71" t="s">
        <v>75</v>
      </c>
      <c r="DF103" s="71" t="s">
        <v>75</v>
      </c>
      <c r="DG103" s="71" t="s">
        <v>75</v>
      </c>
      <c r="DH103" s="71" t="s">
        <v>75</v>
      </c>
      <c r="DI103" s="71" t="s">
        <v>75</v>
      </c>
      <c r="DJ103" s="71" t="s">
        <v>75</v>
      </c>
      <c r="DK103" s="71" t="s">
        <v>75</v>
      </c>
      <c r="DL103" s="71" t="s">
        <v>75</v>
      </c>
      <c r="DM103" s="71" t="s">
        <v>75</v>
      </c>
      <c r="DN103" s="71" t="s">
        <v>75</v>
      </c>
      <c r="DO103" s="71" t="s">
        <v>75</v>
      </c>
      <c r="DP103" s="71" t="s">
        <v>75</v>
      </c>
      <c r="DQ103" s="71" t="s">
        <v>75</v>
      </c>
      <c r="DR103" s="71" t="s">
        <v>75</v>
      </c>
      <c r="DS103" s="71" t="s">
        <v>75</v>
      </c>
      <c r="DT103" s="71" t="s">
        <v>75</v>
      </c>
      <c r="DU103" s="71" t="s">
        <v>75</v>
      </c>
      <c r="DV103" s="71" t="s">
        <v>75</v>
      </c>
      <c r="DW103" s="71" t="s">
        <v>75</v>
      </c>
      <c r="DX103" s="71" t="s">
        <v>75</v>
      </c>
      <c r="DY103" s="71" t="s">
        <v>75</v>
      </c>
      <c r="DZ103" s="71" t="s">
        <v>75</v>
      </c>
      <c r="EA103" s="71" t="s">
        <v>75</v>
      </c>
      <c r="EB103" s="71" t="s">
        <v>75</v>
      </c>
      <c r="EC103" s="71" t="s">
        <v>75</v>
      </c>
      <c r="ED103" s="71" t="s">
        <v>75</v>
      </c>
      <c r="EE103" s="71" t="s">
        <v>75</v>
      </c>
      <c r="EF103" s="71" t="s">
        <v>75</v>
      </c>
      <c r="EG103" s="71" t="s">
        <v>75</v>
      </c>
      <c r="EH103" s="71" t="s">
        <v>75</v>
      </c>
      <c r="EI103" s="71" t="s">
        <v>75</v>
      </c>
      <c r="EJ103" s="71" t="s">
        <v>75</v>
      </c>
      <c r="EK103" s="71" t="s">
        <v>75</v>
      </c>
      <c r="EL103" s="71" t="s">
        <v>75</v>
      </c>
      <c r="EM103" s="71" t="s">
        <v>75</v>
      </c>
      <c r="EN103" s="71" t="s">
        <v>75</v>
      </c>
      <c r="EO103" s="71" t="s">
        <v>75</v>
      </c>
      <c r="EP103" s="71" t="s">
        <v>75</v>
      </c>
      <c r="EQ103" s="71" t="s">
        <v>75</v>
      </c>
      <c r="ER103" s="71" t="s">
        <v>75</v>
      </c>
      <c r="ES103" s="71" t="s">
        <v>75</v>
      </c>
      <c r="ET103" s="71" t="s">
        <v>75</v>
      </c>
      <c r="EU103" s="71" t="s">
        <v>75</v>
      </c>
      <c r="EV103" s="71" t="s">
        <v>75</v>
      </c>
      <c r="EW103" s="71" t="s">
        <v>75</v>
      </c>
      <c r="EX103" s="71" t="s">
        <v>75</v>
      </c>
      <c r="EY103" s="71" t="s">
        <v>75</v>
      </c>
      <c r="EZ103" s="71" t="s">
        <v>75</v>
      </c>
      <c r="FA103" s="71" t="s">
        <v>75</v>
      </c>
      <c r="FB103" s="71" t="s">
        <v>75</v>
      </c>
      <c r="FC103" s="71" t="s">
        <v>75</v>
      </c>
      <c r="FD103" s="71" t="s">
        <v>75</v>
      </c>
      <c r="FE103" s="71" t="s">
        <v>75</v>
      </c>
      <c r="FF103" s="71" t="s">
        <v>75</v>
      </c>
      <c r="FG103" s="71" t="s">
        <v>75</v>
      </c>
      <c r="FH103" s="71" t="s">
        <v>75</v>
      </c>
      <c r="FI103" s="71" t="s">
        <v>75</v>
      </c>
      <c r="FJ103" s="71" t="s">
        <v>75</v>
      </c>
      <c r="FK103" s="71" t="s">
        <v>75</v>
      </c>
      <c r="FL103" s="71" t="s">
        <v>75</v>
      </c>
      <c r="FM103" s="71" t="s">
        <v>75</v>
      </c>
      <c r="FN103" s="71" t="s">
        <v>75</v>
      </c>
      <c r="FO103" s="71" t="s">
        <v>75</v>
      </c>
      <c r="FP103" s="71" t="s">
        <v>75</v>
      </c>
      <c r="FQ103" s="71">
        <v>0</v>
      </c>
      <c r="FR103" s="71">
        <v>0</v>
      </c>
      <c r="FS103" s="71">
        <v>0</v>
      </c>
      <c r="FT103" s="71">
        <v>0</v>
      </c>
      <c r="FU103" s="71">
        <v>0</v>
      </c>
      <c r="FV103" s="71">
        <v>0</v>
      </c>
      <c r="FW103" s="71">
        <v>0</v>
      </c>
      <c r="FX103" s="71">
        <v>0</v>
      </c>
      <c r="FY103" s="71">
        <v>0</v>
      </c>
      <c r="FZ103" s="71">
        <v>0</v>
      </c>
      <c r="GA103" s="71">
        <v>0</v>
      </c>
      <c r="GB103" s="71">
        <v>0</v>
      </c>
      <c r="GC103" s="71">
        <v>0</v>
      </c>
      <c r="GD103" s="71">
        <v>0</v>
      </c>
      <c r="GE103" s="71">
        <v>0</v>
      </c>
      <c r="GF103" s="71">
        <v>0</v>
      </c>
      <c r="GG103" s="71">
        <v>0</v>
      </c>
      <c r="GH103" s="71">
        <v>0</v>
      </c>
      <c r="GI103" s="71">
        <v>0</v>
      </c>
      <c r="GJ103" s="71">
        <v>0</v>
      </c>
      <c r="GK103" s="71">
        <v>0</v>
      </c>
      <c r="GL103" s="71">
        <v>0</v>
      </c>
      <c r="GM103" s="71">
        <v>0</v>
      </c>
      <c r="GN103" s="71">
        <v>0</v>
      </c>
      <c r="GO103" s="71">
        <v>0</v>
      </c>
      <c r="GP103" s="71">
        <v>0</v>
      </c>
      <c r="GQ103" s="71">
        <v>0</v>
      </c>
      <c r="GR103" s="71">
        <v>0</v>
      </c>
      <c r="GS103" s="71">
        <v>0</v>
      </c>
      <c r="GT103" s="71">
        <v>0</v>
      </c>
      <c r="GU103" s="71">
        <v>0</v>
      </c>
      <c r="GV103" s="71">
        <v>0</v>
      </c>
      <c r="GW103" s="71">
        <v>0</v>
      </c>
      <c r="GX103" s="71">
        <v>0</v>
      </c>
      <c r="GY103" s="71">
        <v>0</v>
      </c>
      <c r="GZ103" s="71">
        <v>0</v>
      </c>
      <c r="HA103" s="71">
        <v>0</v>
      </c>
      <c r="HB103" s="71">
        <v>0</v>
      </c>
      <c r="HC103" s="71">
        <v>0</v>
      </c>
      <c r="HD103" s="71">
        <v>0</v>
      </c>
      <c r="HE103" s="71">
        <v>0</v>
      </c>
      <c r="HF103" s="71">
        <v>0</v>
      </c>
      <c r="HG103" s="71">
        <v>0</v>
      </c>
      <c r="HH103" s="71">
        <v>0</v>
      </c>
      <c r="HI103" s="71">
        <v>0</v>
      </c>
      <c r="HJ103" s="71">
        <v>0</v>
      </c>
      <c r="HK103" s="71">
        <v>0</v>
      </c>
      <c r="HL103" s="71">
        <v>0</v>
      </c>
      <c r="HM103" s="71">
        <v>0</v>
      </c>
      <c r="HN103" s="71">
        <v>0</v>
      </c>
      <c r="HO103" s="71">
        <v>0</v>
      </c>
      <c r="HP103" s="71">
        <v>0</v>
      </c>
      <c r="HQ103" s="71">
        <v>0</v>
      </c>
      <c r="HR103" s="71">
        <v>0</v>
      </c>
      <c r="HS103" s="71">
        <v>0</v>
      </c>
      <c r="HT103" s="71">
        <v>0</v>
      </c>
      <c r="HU103" s="71">
        <v>0</v>
      </c>
      <c r="HV103" s="71">
        <v>0</v>
      </c>
      <c r="HW103" s="71">
        <v>0</v>
      </c>
      <c r="HX103" s="71">
        <v>0</v>
      </c>
      <c r="HY103" s="71">
        <v>0</v>
      </c>
      <c r="HZ103" s="71">
        <v>0</v>
      </c>
      <c r="IA103" s="71" t="s">
        <v>2118</v>
      </c>
      <c r="IB103" s="71">
        <v>0</v>
      </c>
      <c r="IC103" s="71">
        <v>0</v>
      </c>
      <c r="ID103" s="71">
        <v>0</v>
      </c>
      <c r="IE103" s="71">
        <v>0</v>
      </c>
      <c r="IF103" s="71">
        <v>0</v>
      </c>
      <c r="IG103" s="71">
        <v>0</v>
      </c>
      <c r="IH103" s="71">
        <v>0</v>
      </c>
      <c r="II103" s="71">
        <v>0</v>
      </c>
      <c r="IJ103" s="71">
        <v>0</v>
      </c>
      <c r="IK103" s="71">
        <v>0</v>
      </c>
      <c r="IL103" s="71">
        <v>0</v>
      </c>
      <c r="IM103" s="71">
        <v>0</v>
      </c>
      <c r="IN103" s="71">
        <v>0</v>
      </c>
      <c r="IO103" s="71">
        <v>0</v>
      </c>
      <c r="IP103" s="71">
        <v>0</v>
      </c>
      <c r="IQ103" s="71">
        <v>0</v>
      </c>
      <c r="IR103" s="71">
        <v>0</v>
      </c>
      <c r="IS103" s="71">
        <v>0</v>
      </c>
      <c r="IT103" s="71">
        <v>0</v>
      </c>
      <c r="IU103" s="71">
        <v>0</v>
      </c>
      <c r="IV103" s="71">
        <v>0</v>
      </c>
      <c r="IW103" s="71">
        <v>0</v>
      </c>
      <c r="IX103" s="71">
        <v>0</v>
      </c>
      <c r="IY103" s="71">
        <v>0</v>
      </c>
      <c r="IZ103" s="71">
        <v>0</v>
      </c>
      <c r="JA103" s="71">
        <v>0</v>
      </c>
      <c r="JB103" s="71">
        <v>0</v>
      </c>
      <c r="JC103" s="71">
        <v>0</v>
      </c>
      <c r="JD103" s="71">
        <v>0</v>
      </c>
      <c r="JE103" s="71">
        <v>0</v>
      </c>
      <c r="JF103" s="71">
        <v>0</v>
      </c>
      <c r="JG103" s="71">
        <v>0</v>
      </c>
      <c r="JH103" s="71">
        <v>0</v>
      </c>
      <c r="JI103" s="71">
        <v>0</v>
      </c>
      <c r="JJ103" s="71">
        <v>0</v>
      </c>
      <c r="JK103" s="71">
        <v>0</v>
      </c>
      <c r="JL103" s="71">
        <v>0</v>
      </c>
      <c r="JM103" s="71">
        <v>0</v>
      </c>
      <c r="JN103" s="71">
        <v>0</v>
      </c>
      <c r="JO103" s="71">
        <v>0</v>
      </c>
      <c r="JP103" s="71">
        <v>0</v>
      </c>
      <c r="JQ103" s="71">
        <v>0</v>
      </c>
      <c r="JR103" s="71">
        <v>0</v>
      </c>
      <c r="JS103" s="71">
        <v>0</v>
      </c>
      <c r="JT103" s="71">
        <v>0</v>
      </c>
      <c r="JU103" s="71">
        <v>0</v>
      </c>
      <c r="JV103" s="71">
        <v>0</v>
      </c>
      <c r="JW103" s="71">
        <v>0</v>
      </c>
      <c r="JX103" s="71">
        <v>0</v>
      </c>
      <c r="JY103" s="71">
        <v>0</v>
      </c>
      <c r="JZ103" s="71">
        <v>0</v>
      </c>
      <c r="KA103" s="71">
        <v>0</v>
      </c>
      <c r="KB103" s="71">
        <v>0</v>
      </c>
      <c r="KC103" s="71">
        <v>0</v>
      </c>
      <c r="KD103" s="71">
        <v>0</v>
      </c>
      <c r="KE103" s="71">
        <v>0</v>
      </c>
      <c r="KF103" s="71">
        <v>0</v>
      </c>
      <c r="KG103" s="71">
        <v>0</v>
      </c>
      <c r="KH103" s="71">
        <v>0</v>
      </c>
      <c r="KI103" s="71">
        <v>0</v>
      </c>
      <c r="KJ103" s="71">
        <v>1</v>
      </c>
      <c r="KK103" s="71">
        <v>0</v>
      </c>
      <c r="KL103" s="71">
        <v>0</v>
      </c>
      <c r="KM103" s="71">
        <v>0</v>
      </c>
      <c r="KN103" s="71">
        <v>0</v>
      </c>
      <c r="KO103" s="71">
        <v>0</v>
      </c>
      <c r="KP103" s="71">
        <v>0</v>
      </c>
      <c r="KQ103" s="71">
        <v>0</v>
      </c>
      <c r="KR103" s="71">
        <v>0</v>
      </c>
      <c r="KS103" s="71">
        <v>0</v>
      </c>
      <c r="KT103" s="71">
        <v>0</v>
      </c>
      <c r="KU103" s="71">
        <v>0</v>
      </c>
      <c r="KV103" s="71">
        <v>0</v>
      </c>
      <c r="KW103" s="71">
        <v>0</v>
      </c>
      <c r="KX103" s="71">
        <v>0</v>
      </c>
      <c r="KY103" s="71">
        <v>0</v>
      </c>
      <c r="KZ103" s="71">
        <v>0</v>
      </c>
      <c r="LA103" s="71">
        <v>0</v>
      </c>
      <c r="LB103" s="71">
        <v>0</v>
      </c>
      <c r="LC103" s="71">
        <v>0</v>
      </c>
      <c r="LD103" s="71">
        <v>0</v>
      </c>
      <c r="LE103" s="71">
        <v>0</v>
      </c>
      <c r="LF103" s="71">
        <v>0</v>
      </c>
      <c r="LG103" s="71">
        <v>0</v>
      </c>
      <c r="LH103" s="71">
        <v>0</v>
      </c>
      <c r="LI103" s="71">
        <v>0</v>
      </c>
      <c r="LJ103" s="71">
        <v>0</v>
      </c>
      <c r="LK103" s="71">
        <v>0</v>
      </c>
      <c r="LL103" s="71">
        <v>0</v>
      </c>
      <c r="LM103" s="71">
        <v>0</v>
      </c>
      <c r="LN103" s="71">
        <v>0</v>
      </c>
      <c r="LO103" s="71">
        <v>0</v>
      </c>
      <c r="LP103" s="71">
        <v>0</v>
      </c>
      <c r="LQ103" s="71">
        <v>0</v>
      </c>
      <c r="LR103" s="71">
        <v>0</v>
      </c>
      <c r="LS103" s="71">
        <v>0</v>
      </c>
      <c r="LT103" s="71">
        <v>0</v>
      </c>
    </row>
    <row r="104" spans="1:332">
      <c r="A104" s="71" t="s">
        <v>1085</v>
      </c>
      <c r="B104" s="71" t="s">
        <v>42</v>
      </c>
      <c r="C104" s="71">
        <v>1894506</v>
      </c>
      <c r="D104" s="71" t="s">
        <v>101</v>
      </c>
      <c r="E104" s="71" t="s">
        <v>105</v>
      </c>
      <c r="F104" s="71" t="s">
        <v>2117</v>
      </c>
      <c r="G104" s="71">
        <v>122585</v>
      </c>
      <c r="H104" s="71">
        <v>2017091</v>
      </c>
      <c r="I104" s="71" t="s">
        <v>42</v>
      </c>
      <c r="J104" s="71">
        <v>0.21875</v>
      </c>
      <c r="K104" s="71">
        <v>1</v>
      </c>
      <c r="L104" s="71" t="s">
        <v>1778</v>
      </c>
      <c r="M104" s="71" t="s">
        <v>75</v>
      </c>
      <c r="N104" s="71" t="s">
        <v>75</v>
      </c>
      <c r="O104" s="71" t="s">
        <v>75</v>
      </c>
      <c r="P104" s="71" t="s">
        <v>75</v>
      </c>
      <c r="Q104" s="71" t="s">
        <v>75</v>
      </c>
      <c r="R104" s="71" t="s">
        <v>75</v>
      </c>
      <c r="S104" s="71" t="s">
        <v>75</v>
      </c>
      <c r="T104" s="71" t="s">
        <v>75</v>
      </c>
      <c r="U104" s="71" t="s">
        <v>75</v>
      </c>
      <c r="V104" s="71" t="s">
        <v>75</v>
      </c>
      <c r="W104" s="71" t="s">
        <v>75</v>
      </c>
      <c r="X104" s="71" t="s">
        <v>75</v>
      </c>
      <c r="Y104" s="71" t="s">
        <v>75</v>
      </c>
      <c r="Z104" s="71" t="s">
        <v>75</v>
      </c>
      <c r="AA104" s="71" t="s">
        <v>75</v>
      </c>
      <c r="AB104" s="71" t="s">
        <v>75</v>
      </c>
      <c r="AC104" s="71" t="s">
        <v>75</v>
      </c>
      <c r="AD104" s="71" t="s">
        <v>75</v>
      </c>
      <c r="AE104" s="71" t="s">
        <v>75</v>
      </c>
      <c r="AF104" s="71" t="s">
        <v>75</v>
      </c>
      <c r="AG104" s="71" t="s">
        <v>75</v>
      </c>
      <c r="AH104" s="71" t="s">
        <v>75</v>
      </c>
      <c r="AI104" s="71" t="s">
        <v>75</v>
      </c>
      <c r="AJ104" s="71" t="s">
        <v>75</v>
      </c>
      <c r="AK104" s="71" t="s">
        <v>75</v>
      </c>
      <c r="AL104" s="71" t="s">
        <v>75</v>
      </c>
      <c r="AM104" s="71" t="s">
        <v>75</v>
      </c>
      <c r="AN104" s="71" t="s">
        <v>75</v>
      </c>
      <c r="AO104" s="71" t="s">
        <v>75</v>
      </c>
      <c r="AP104" s="71" t="s">
        <v>75</v>
      </c>
      <c r="AQ104" s="71" t="s">
        <v>75</v>
      </c>
      <c r="AR104" s="71" t="s">
        <v>75</v>
      </c>
      <c r="AS104" s="71" t="s">
        <v>75</v>
      </c>
      <c r="AT104" s="71" t="s">
        <v>75</v>
      </c>
      <c r="AU104" s="71" t="s">
        <v>75</v>
      </c>
      <c r="AV104" s="71" t="s">
        <v>75</v>
      </c>
      <c r="AW104" s="71" t="s">
        <v>75</v>
      </c>
      <c r="AX104" s="71" t="s">
        <v>75</v>
      </c>
      <c r="AY104" s="71" t="s">
        <v>75</v>
      </c>
      <c r="AZ104" s="71" t="s">
        <v>75</v>
      </c>
      <c r="BA104" s="71" t="s">
        <v>75</v>
      </c>
      <c r="BB104" s="71" t="s">
        <v>75</v>
      </c>
      <c r="BC104" s="71" t="s">
        <v>75</v>
      </c>
      <c r="BD104" s="71" t="s">
        <v>75</v>
      </c>
      <c r="BE104" s="71" t="s">
        <v>75</v>
      </c>
      <c r="BF104" s="71" t="s">
        <v>75</v>
      </c>
      <c r="BG104" s="71" t="s">
        <v>75</v>
      </c>
      <c r="BH104" s="71" t="s">
        <v>75</v>
      </c>
      <c r="BI104" s="71" t="s">
        <v>75</v>
      </c>
      <c r="BJ104" s="71" t="s">
        <v>75</v>
      </c>
      <c r="BK104" s="71" t="s">
        <v>75</v>
      </c>
      <c r="BL104" s="71" t="s">
        <v>75</v>
      </c>
      <c r="BM104" s="71" t="s">
        <v>75</v>
      </c>
      <c r="BN104" s="71" t="s">
        <v>75</v>
      </c>
      <c r="BO104" s="71" t="s">
        <v>75</v>
      </c>
      <c r="BP104" s="71" t="s">
        <v>75</v>
      </c>
      <c r="BQ104" s="71" t="s">
        <v>75</v>
      </c>
      <c r="BR104" s="71" t="s">
        <v>75</v>
      </c>
      <c r="BS104" s="71" t="s">
        <v>75</v>
      </c>
      <c r="BT104" s="71" t="s">
        <v>75</v>
      </c>
      <c r="BU104" s="71" t="s">
        <v>75</v>
      </c>
      <c r="BV104" s="71" t="s">
        <v>75</v>
      </c>
      <c r="BW104" s="71" t="s">
        <v>75</v>
      </c>
      <c r="BX104" s="71" t="s">
        <v>75</v>
      </c>
      <c r="BY104" s="71" t="s">
        <v>75</v>
      </c>
      <c r="BZ104" s="71" t="s">
        <v>75</v>
      </c>
      <c r="CA104" s="71" t="s">
        <v>75</v>
      </c>
      <c r="CB104" s="71" t="s">
        <v>75</v>
      </c>
      <c r="CC104" s="71" t="s">
        <v>75</v>
      </c>
      <c r="CD104" s="71" t="s">
        <v>75</v>
      </c>
      <c r="CE104" s="71" t="s">
        <v>75</v>
      </c>
      <c r="CF104" s="71" t="s">
        <v>75</v>
      </c>
      <c r="CG104" s="71" t="s">
        <v>75</v>
      </c>
      <c r="CH104" s="71" t="s">
        <v>75</v>
      </c>
      <c r="CI104" s="71" t="s">
        <v>75</v>
      </c>
      <c r="CJ104" s="71" t="s">
        <v>75</v>
      </c>
      <c r="CK104" s="71" t="s">
        <v>75</v>
      </c>
      <c r="CL104" s="71" t="s">
        <v>75</v>
      </c>
      <c r="CM104" s="71" t="s">
        <v>75</v>
      </c>
      <c r="CN104" s="71" t="s">
        <v>75</v>
      </c>
      <c r="CO104" s="71" t="s">
        <v>75</v>
      </c>
      <c r="CP104" s="71" t="s">
        <v>75</v>
      </c>
      <c r="CQ104" s="71" t="s">
        <v>75</v>
      </c>
      <c r="CR104" s="71" t="s">
        <v>75</v>
      </c>
      <c r="CS104" s="71" t="s">
        <v>75</v>
      </c>
      <c r="CT104" s="71" t="s">
        <v>75</v>
      </c>
      <c r="CU104" s="71" t="s">
        <v>75</v>
      </c>
      <c r="CV104" s="71" t="s">
        <v>75</v>
      </c>
      <c r="CW104" s="71" t="s">
        <v>75</v>
      </c>
      <c r="CX104" s="71" t="s">
        <v>75</v>
      </c>
      <c r="CY104" s="71" t="s">
        <v>75</v>
      </c>
      <c r="CZ104" s="71" t="s">
        <v>75</v>
      </c>
      <c r="DA104" s="71" t="s">
        <v>75</v>
      </c>
      <c r="DB104" s="71" t="s">
        <v>75</v>
      </c>
      <c r="DC104" s="71" t="s">
        <v>75</v>
      </c>
      <c r="DD104" s="71" t="s">
        <v>75</v>
      </c>
      <c r="DE104" s="71" t="s">
        <v>75</v>
      </c>
      <c r="DF104" s="71" t="s">
        <v>75</v>
      </c>
      <c r="DG104" s="71" t="s">
        <v>75</v>
      </c>
      <c r="DH104" s="71" t="s">
        <v>75</v>
      </c>
      <c r="DI104" s="71" t="s">
        <v>75</v>
      </c>
      <c r="DJ104" s="71" t="s">
        <v>75</v>
      </c>
      <c r="DK104" s="71" t="s">
        <v>75</v>
      </c>
      <c r="DL104" s="71" t="s">
        <v>75</v>
      </c>
      <c r="DM104" s="71" t="s">
        <v>75</v>
      </c>
      <c r="DN104" s="71" t="s">
        <v>75</v>
      </c>
      <c r="DO104" s="71" t="s">
        <v>75</v>
      </c>
      <c r="DP104" s="71" t="s">
        <v>75</v>
      </c>
      <c r="DQ104" s="71" t="s">
        <v>75</v>
      </c>
      <c r="DR104" s="71" t="s">
        <v>75</v>
      </c>
      <c r="DS104" s="71" t="s">
        <v>75</v>
      </c>
      <c r="DT104" s="71" t="s">
        <v>75</v>
      </c>
      <c r="DU104" s="71" t="s">
        <v>75</v>
      </c>
      <c r="DV104" s="71" t="s">
        <v>75</v>
      </c>
      <c r="DW104" s="71" t="s">
        <v>75</v>
      </c>
      <c r="DX104" s="71" t="s">
        <v>75</v>
      </c>
      <c r="DY104" s="71" t="s">
        <v>75</v>
      </c>
      <c r="DZ104" s="71" t="s">
        <v>75</v>
      </c>
      <c r="EA104" s="71" t="s">
        <v>75</v>
      </c>
      <c r="EB104" s="71" t="s">
        <v>75</v>
      </c>
      <c r="EC104" s="71" t="s">
        <v>75</v>
      </c>
      <c r="ED104" s="71" t="s">
        <v>75</v>
      </c>
      <c r="EE104" s="71" t="s">
        <v>75</v>
      </c>
      <c r="EF104" s="71" t="s">
        <v>75</v>
      </c>
      <c r="EG104" s="71" t="s">
        <v>75</v>
      </c>
      <c r="EH104" s="71" t="s">
        <v>75</v>
      </c>
      <c r="EI104" s="71" t="s">
        <v>75</v>
      </c>
      <c r="EJ104" s="71" t="s">
        <v>75</v>
      </c>
      <c r="EK104" s="71" t="s">
        <v>75</v>
      </c>
      <c r="EL104" s="71" t="s">
        <v>75</v>
      </c>
      <c r="EM104" s="71" t="s">
        <v>75</v>
      </c>
      <c r="EN104" s="71" t="s">
        <v>75</v>
      </c>
      <c r="EO104" s="71" t="s">
        <v>75</v>
      </c>
      <c r="EP104" s="71" t="s">
        <v>75</v>
      </c>
      <c r="EQ104" s="71" t="s">
        <v>75</v>
      </c>
      <c r="ER104" s="71" t="s">
        <v>75</v>
      </c>
      <c r="ES104" s="71" t="s">
        <v>75</v>
      </c>
      <c r="ET104" s="71" t="s">
        <v>75</v>
      </c>
      <c r="EU104" s="71" t="s">
        <v>75</v>
      </c>
      <c r="EV104" s="71" t="s">
        <v>75</v>
      </c>
      <c r="EW104" s="71" t="s">
        <v>75</v>
      </c>
      <c r="EX104" s="71" t="s">
        <v>75</v>
      </c>
      <c r="EY104" s="71" t="s">
        <v>75</v>
      </c>
      <c r="EZ104" s="71" t="s">
        <v>75</v>
      </c>
      <c r="FA104" s="71" t="s">
        <v>75</v>
      </c>
      <c r="FB104" s="71" t="s">
        <v>75</v>
      </c>
      <c r="FC104" s="71" t="s">
        <v>75</v>
      </c>
      <c r="FD104" s="71" t="s">
        <v>75</v>
      </c>
      <c r="FE104" s="71" t="s">
        <v>75</v>
      </c>
      <c r="FF104" s="71" t="s">
        <v>75</v>
      </c>
      <c r="FG104" s="71" t="s">
        <v>75</v>
      </c>
      <c r="FH104" s="71" t="s">
        <v>75</v>
      </c>
      <c r="FI104" s="71" t="s">
        <v>75</v>
      </c>
      <c r="FJ104" s="71" t="s">
        <v>75</v>
      </c>
      <c r="FK104" s="71" t="s">
        <v>75</v>
      </c>
      <c r="FL104" s="71" t="s">
        <v>75</v>
      </c>
      <c r="FM104" s="71" t="s">
        <v>75</v>
      </c>
      <c r="FN104" s="71" t="s">
        <v>75</v>
      </c>
      <c r="FO104" s="71" t="s">
        <v>75</v>
      </c>
      <c r="FP104" s="71" t="s">
        <v>75</v>
      </c>
      <c r="FQ104" s="71">
        <v>0</v>
      </c>
      <c r="FR104" s="71">
        <v>1</v>
      </c>
      <c r="FS104" s="71">
        <v>1</v>
      </c>
      <c r="FT104" s="71">
        <v>1</v>
      </c>
      <c r="FU104" s="71">
        <v>0</v>
      </c>
      <c r="FV104" s="71">
        <v>1</v>
      </c>
      <c r="FW104" s="71">
        <v>1</v>
      </c>
      <c r="FX104" s="71">
        <v>1</v>
      </c>
      <c r="FY104" s="71">
        <v>1</v>
      </c>
      <c r="FZ104" s="71">
        <v>1</v>
      </c>
      <c r="GA104" s="71">
        <v>1</v>
      </c>
      <c r="GB104" s="71">
        <v>1</v>
      </c>
      <c r="GC104" s="71">
        <v>1</v>
      </c>
      <c r="GD104" s="71">
        <v>1</v>
      </c>
      <c r="GE104" s="71">
        <v>1</v>
      </c>
      <c r="GF104" s="71">
        <v>0</v>
      </c>
      <c r="GG104" s="71">
        <v>0</v>
      </c>
      <c r="GH104" s="71">
        <v>1</v>
      </c>
      <c r="GI104" s="71">
        <v>1</v>
      </c>
      <c r="GJ104" s="71">
        <v>1</v>
      </c>
      <c r="GK104" s="71">
        <v>1</v>
      </c>
      <c r="GL104" s="71">
        <v>1</v>
      </c>
      <c r="GM104" s="71">
        <v>1</v>
      </c>
      <c r="GN104" s="71">
        <v>1</v>
      </c>
      <c r="GO104" s="71">
        <v>0</v>
      </c>
      <c r="GP104" s="71">
        <v>1</v>
      </c>
      <c r="GQ104" s="71">
        <v>0</v>
      </c>
      <c r="GR104" s="71">
        <v>0</v>
      </c>
      <c r="GS104" s="71">
        <v>0</v>
      </c>
      <c r="GT104" s="71">
        <v>0</v>
      </c>
      <c r="GU104" s="71">
        <v>1</v>
      </c>
      <c r="GV104" s="71">
        <v>1</v>
      </c>
      <c r="GW104" s="71">
        <v>1</v>
      </c>
      <c r="GX104" s="71">
        <v>1</v>
      </c>
      <c r="GY104" s="71">
        <v>1</v>
      </c>
      <c r="GZ104" s="71">
        <v>1</v>
      </c>
      <c r="HA104" s="71">
        <v>1</v>
      </c>
      <c r="HB104" s="71">
        <v>1</v>
      </c>
      <c r="HC104" s="71">
        <v>1</v>
      </c>
      <c r="HD104" s="71">
        <v>1</v>
      </c>
      <c r="HE104" s="71">
        <v>0</v>
      </c>
      <c r="HF104" s="71">
        <v>1</v>
      </c>
      <c r="HG104" s="71">
        <v>1</v>
      </c>
      <c r="HH104" s="71">
        <v>1</v>
      </c>
      <c r="HI104" s="71">
        <v>1</v>
      </c>
      <c r="HJ104" s="71">
        <v>1</v>
      </c>
      <c r="HK104" s="71">
        <v>1</v>
      </c>
      <c r="HL104" s="71">
        <v>1</v>
      </c>
      <c r="HM104" s="71">
        <v>0</v>
      </c>
      <c r="HN104" s="71">
        <v>1</v>
      </c>
      <c r="HO104" s="71">
        <v>1</v>
      </c>
      <c r="HP104" s="71">
        <v>1</v>
      </c>
      <c r="HQ104" s="71">
        <v>0</v>
      </c>
      <c r="HR104" s="71">
        <v>1</v>
      </c>
      <c r="HS104" s="71">
        <v>0</v>
      </c>
      <c r="HT104" s="71">
        <v>1</v>
      </c>
      <c r="HU104" s="71">
        <v>1</v>
      </c>
      <c r="HV104" s="71">
        <v>1</v>
      </c>
      <c r="HW104" s="71">
        <v>1</v>
      </c>
      <c r="HX104" s="71">
        <v>1</v>
      </c>
      <c r="HY104" s="71">
        <v>0</v>
      </c>
      <c r="HZ104" s="71">
        <v>0</v>
      </c>
      <c r="IA104" s="71" t="s">
        <v>2118</v>
      </c>
      <c r="IB104" s="71">
        <v>1</v>
      </c>
      <c r="IC104" s="71">
        <v>1</v>
      </c>
      <c r="ID104" s="71">
        <v>1</v>
      </c>
      <c r="IE104" s="71">
        <v>1</v>
      </c>
      <c r="IF104" s="71">
        <v>1</v>
      </c>
      <c r="IG104" s="71">
        <v>1</v>
      </c>
      <c r="IH104" s="71">
        <v>1</v>
      </c>
      <c r="II104" s="71">
        <v>1</v>
      </c>
      <c r="IJ104" s="71">
        <v>1</v>
      </c>
      <c r="IK104" s="71">
        <v>1</v>
      </c>
      <c r="IL104" s="71">
        <v>1</v>
      </c>
      <c r="IM104" s="71">
        <v>1</v>
      </c>
      <c r="IN104" s="71">
        <v>1</v>
      </c>
      <c r="IO104" s="71">
        <v>1</v>
      </c>
      <c r="IP104" s="71">
        <v>1</v>
      </c>
      <c r="IQ104" s="71">
        <v>1</v>
      </c>
      <c r="IR104" s="71">
        <v>1</v>
      </c>
      <c r="IS104" s="71">
        <v>1</v>
      </c>
      <c r="IT104" s="71">
        <v>1</v>
      </c>
      <c r="IU104" s="71">
        <v>1</v>
      </c>
      <c r="IV104" s="71">
        <v>1</v>
      </c>
      <c r="IW104" s="71">
        <v>1</v>
      </c>
      <c r="IX104" s="71">
        <v>1</v>
      </c>
      <c r="IY104" s="71">
        <v>1</v>
      </c>
      <c r="IZ104" s="71">
        <v>1</v>
      </c>
      <c r="JA104" s="71">
        <v>1</v>
      </c>
      <c r="JB104" s="71">
        <v>1</v>
      </c>
      <c r="JC104" s="71">
        <v>1</v>
      </c>
      <c r="JD104" s="71">
        <v>1</v>
      </c>
      <c r="JE104" s="71">
        <v>0</v>
      </c>
      <c r="JF104" s="71">
        <v>0</v>
      </c>
      <c r="JG104" s="71">
        <v>0</v>
      </c>
      <c r="JH104" s="71">
        <v>1</v>
      </c>
      <c r="JI104" s="71">
        <v>1</v>
      </c>
      <c r="JJ104" s="71">
        <v>1</v>
      </c>
      <c r="JK104" s="71">
        <v>1</v>
      </c>
      <c r="JL104" s="71">
        <v>1</v>
      </c>
      <c r="JM104" s="71">
        <v>1</v>
      </c>
      <c r="JN104" s="71">
        <v>1</v>
      </c>
      <c r="JO104" s="71">
        <v>1</v>
      </c>
      <c r="JP104" s="71">
        <v>0</v>
      </c>
      <c r="JQ104" s="71">
        <v>1</v>
      </c>
      <c r="JR104" s="71">
        <v>1</v>
      </c>
      <c r="JS104" s="71">
        <v>1</v>
      </c>
      <c r="JT104" s="71">
        <v>1</v>
      </c>
      <c r="JU104" s="71">
        <v>1</v>
      </c>
      <c r="JV104" s="71">
        <v>0</v>
      </c>
      <c r="JW104" s="71">
        <v>0</v>
      </c>
      <c r="JX104" s="71">
        <v>0</v>
      </c>
      <c r="JY104" s="71">
        <v>0</v>
      </c>
      <c r="JZ104" s="71">
        <v>0</v>
      </c>
      <c r="KA104" s="71">
        <v>1</v>
      </c>
      <c r="KB104" s="71">
        <v>0</v>
      </c>
      <c r="KC104" s="71">
        <v>0</v>
      </c>
      <c r="KD104" s="71">
        <v>1</v>
      </c>
      <c r="KE104" s="71">
        <v>1</v>
      </c>
      <c r="KF104" s="71">
        <v>0</v>
      </c>
      <c r="KG104" s="71">
        <v>0</v>
      </c>
      <c r="KH104" s="71">
        <v>1</v>
      </c>
      <c r="KI104" s="71">
        <v>1</v>
      </c>
      <c r="KJ104" s="71">
        <v>1</v>
      </c>
      <c r="KK104" s="71">
        <v>1</v>
      </c>
      <c r="KL104" s="71">
        <v>1</v>
      </c>
      <c r="KM104" s="71">
        <v>0</v>
      </c>
      <c r="KN104" s="71">
        <v>1</v>
      </c>
      <c r="KO104" s="71">
        <v>1</v>
      </c>
      <c r="KP104" s="71">
        <v>1</v>
      </c>
      <c r="KQ104" s="71">
        <v>1</v>
      </c>
      <c r="KR104" s="71">
        <v>1</v>
      </c>
      <c r="KS104" s="71">
        <v>1</v>
      </c>
      <c r="KT104" s="71">
        <v>1</v>
      </c>
      <c r="KU104" s="71">
        <v>1</v>
      </c>
      <c r="KV104" s="71">
        <v>1</v>
      </c>
      <c r="KW104" s="71">
        <v>1</v>
      </c>
      <c r="KX104" s="71">
        <v>1</v>
      </c>
      <c r="KY104" s="71">
        <v>1</v>
      </c>
      <c r="KZ104" s="71">
        <v>1</v>
      </c>
      <c r="LA104" s="71">
        <v>1</v>
      </c>
      <c r="LB104" s="71">
        <v>1</v>
      </c>
      <c r="LC104" s="71">
        <v>1</v>
      </c>
      <c r="LD104" s="71">
        <v>1</v>
      </c>
      <c r="LE104" s="71">
        <v>1</v>
      </c>
      <c r="LF104" s="71">
        <v>0</v>
      </c>
      <c r="LG104" s="71">
        <v>0</v>
      </c>
      <c r="LH104" s="71">
        <v>0</v>
      </c>
      <c r="LI104" s="71">
        <v>1</v>
      </c>
      <c r="LJ104" s="71">
        <v>0</v>
      </c>
      <c r="LK104" s="71">
        <v>0</v>
      </c>
      <c r="LL104" s="71">
        <v>1</v>
      </c>
      <c r="LM104" s="71">
        <v>1</v>
      </c>
      <c r="LN104" s="71">
        <v>1</v>
      </c>
      <c r="LO104" s="71">
        <v>0</v>
      </c>
      <c r="LP104" s="71">
        <v>1</v>
      </c>
      <c r="LQ104" s="71">
        <v>1</v>
      </c>
      <c r="LR104" s="71">
        <v>1</v>
      </c>
      <c r="LS104" s="71">
        <v>1</v>
      </c>
      <c r="LT104" s="71">
        <v>1</v>
      </c>
    </row>
    <row r="105" spans="1:332">
      <c r="A105" s="71" t="s">
        <v>1090</v>
      </c>
      <c r="B105" s="71" t="s">
        <v>42</v>
      </c>
      <c r="C105" s="71">
        <v>35859</v>
      </c>
      <c r="D105" s="71" t="s">
        <v>101</v>
      </c>
      <c r="E105" s="71" t="s">
        <v>105</v>
      </c>
      <c r="F105" s="71" t="s">
        <v>2117</v>
      </c>
      <c r="G105" s="71">
        <v>2391931</v>
      </c>
      <c r="H105" s="71">
        <v>2427790</v>
      </c>
      <c r="I105" s="71" t="s">
        <v>42</v>
      </c>
      <c r="J105" s="71">
        <v>0.21249999999999999</v>
      </c>
      <c r="K105" s="71">
        <v>0.92752599999999996</v>
      </c>
      <c r="L105" s="71" t="s">
        <v>1779</v>
      </c>
      <c r="M105" s="71" t="s">
        <v>75</v>
      </c>
      <c r="N105" s="71" t="s">
        <v>75</v>
      </c>
      <c r="O105" s="71" t="s">
        <v>75</v>
      </c>
      <c r="P105" s="71" t="s">
        <v>75</v>
      </c>
      <c r="Q105" s="71" t="s">
        <v>75</v>
      </c>
      <c r="R105" s="71" t="s">
        <v>75</v>
      </c>
      <c r="S105" s="71" t="s">
        <v>75</v>
      </c>
      <c r="T105" s="71" t="s">
        <v>75</v>
      </c>
      <c r="U105" s="71" t="s">
        <v>75</v>
      </c>
      <c r="V105" s="71" t="s">
        <v>75</v>
      </c>
      <c r="W105" s="71" t="s">
        <v>75</v>
      </c>
      <c r="X105" s="71" t="s">
        <v>75</v>
      </c>
      <c r="Y105" s="71" t="s">
        <v>75</v>
      </c>
      <c r="Z105" s="71" t="s">
        <v>75</v>
      </c>
      <c r="AA105" s="71" t="s">
        <v>75</v>
      </c>
      <c r="AB105" s="71" t="s">
        <v>75</v>
      </c>
      <c r="AC105" s="71" t="s">
        <v>75</v>
      </c>
      <c r="AD105" s="71" t="s">
        <v>75</v>
      </c>
      <c r="AE105" s="71" t="s">
        <v>75</v>
      </c>
      <c r="AF105" s="71" t="s">
        <v>75</v>
      </c>
      <c r="AG105" s="71" t="s">
        <v>75</v>
      </c>
      <c r="AH105" s="71" t="s">
        <v>75</v>
      </c>
      <c r="AI105" s="71" t="s">
        <v>75</v>
      </c>
      <c r="AJ105" s="71" t="s">
        <v>75</v>
      </c>
      <c r="AK105" s="71" t="s">
        <v>75</v>
      </c>
      <c r="AL105" s="71" t="s">
        <v>75</v>
      </c>
      <c r="AM105" s="71" t="s">
        <v>75</v>
      </c>
      <c r="AN105" s="71" t="s">
        <v>75</v>
      </c>
      <c r="AO105" s="71" t="s">
        <v>75</v>
      </c>
      <c r="AP105" s="71" t="s">
        <v>75</v>
      </c>
      <c r="AQ105" s="71" t="s">
        <v>75</v>
      </c>
      <c r="AR105" s="71" t="s">
        <v>75</v>
      </c>
      <c r="AS105" s="71" t="s">
        <v>75</v>
      </c>
      <c r="AT105" s="71" t="s">
        <v>75</v>
      </c>
      <c r="AU105" s="71" t="s">
        <v>75</v>
      </c>
      <c r="AV105" s="71" t="s">
        <v>75</v>
      </c>
      <c r="AW105" s="71" t="s">
        <v>75</v>
      </c>
      <c r="AX105" s="71" t="s">
        <v>75</v>
      </c>
      <c r="AY105" s="71" t="s">
        <v>75</v>
      </c>
      <c r="AZ105" s="71" t="s">
        <v>75</v>
      </c>
      <c r="BA105" s="71" t="s">
        <v>75</v>
      </c>
      <c r="BB105" s="71" t="s">
        <v>75</v>
      </c>
      <c r="BC105" s="71" t="s">
        <v>75</v>
      </c>
      <c r="BD105" s="71" t="s">
        <v>75</v>
      </c>
      <c r="BE105" s="71" t="s">
        <v>75</v>
      </c>
      <c r="BF105" s="71" t="s">
        <v>75</v>
      </c>
      <c r="BG105" s="71" t="s">
        <v>75</v>
      </c>
      <c r="BH105" s="71" t="s">
        <v>75</v>
      </c>
      <c r="BI105" s="71" t="s">
        <v>75</v>
      </c>
      <c r="BJ105" s="71" t="s">
        <v>75</v>
      </c>
      <c r="BK105" s="71" t="s">
        <v>75</v>
      </c>
      <c r="BL105" s="71" t="s">
        <v>75</v>
      </c>
      <c r="BM105" s="71" t="s">
        <v>75</v>
      </c>
      <c r="BN105" s="71" t="s">
        <v>75</v>
      </c>
      <c r="BO105" s="71" t="s">
        <v>75</v>
      </c>
      <c r="BP105" s="71" t="s">
        <v>75</v>
      </c>
      <c r="BQ105" s="71" t="s">
        <v>75</v>
      </c>
      <c r="BR105" s="71" t="s">
        <v>75</v>
      </c>
      <c r="BS105" s="71" t="s">
        <v>75</v>
      </c>
      <c r="BT105" s="71" t="s">
        <v>75</v>
      </c>
      <c r="BU105" s="71" t="s">
        <v>75</v>
      </c>
      <c r="BV105" s="71" t="s">
        <v>75</v>
      </c>
      <c r="BW105" s="71" t="s">
        <v>75</v>
      </c>
      <c r="BX105" s="71" t="s">
        <v>75</v>
      </c>
      <c r="BY105" s="71" t="s">
        <v>75</v>
      </c>
      <c r="BZ105" s="71" t="s">
        <v>75</v>
      </c>
      <c r="CA105" s="71" t="s">
        <v>75</v>
      </c>
      <c r="CB105" s="71" t="s">
        <v>75</v>
      </c>
      <c r="CC105" s="71" t="s">
        <v>75</v>
      </c>
      <c r="CD105" s="71" t="s">
        <v>75</v>
      </c>
      <c r="CE105" s="71" t="s">
        <v>75</v>
      </c>
      <c r="CF105" s="71" t="s">
        <v>75</v>
      </c>
      <c r="CG105" s="71" t="s">
        <v>75</v>
      </c>
      <c r="CH105" s="71" t="s">
        <v>75</v>
      </c>
      <c r="CI105" s="71" t="s">
        <v>75</v>
      </c>
      <c r="CJ105" s="71" t="s">
        <v>75</v>
      </c>
      <c r="CK105" s="71" t="s">
        <v>75</v>
      </c>
      <c r="CL105" s="71" t="s">
        <v>75</v>
      </c>
      <c r="CM105" s="71" t="s">
        <v>75</v>
      </c>
      <c r="CN105" s="71" t="s">
        <v>75</v>
      </c>
      <c r="CO105" s="71" t="s">
        <v>75</v>
      </c>
      <c r="CP105" s="71" t="s">
        <v>75</v>
      </c>
      <c r="CQ105" s="71" t="s">
        <v>75</v>
      </c>
      <c r="CR105" s="71" t="s">
        <v>75</v>
      </c>
      <c r="CS105" s="71" t="s">
        <v>75</v>
      </c>
      <c r="CT105" s="71" t="s">
        <v>75</v>
      </c>
      <c r="CU105" s="71" t="s">
        <v>75</v>
      </c>
      <c r="CV105" s="71" t="s">
        <v>75</v>
      </c>
      <c r="CW105" s="71" t="s">
        <v>75</v>
      </c>
      <c r="CX105" s="71" t="s">
        <v>75</v>
      </c>
      <c r="CY105" s="71" t="s">
        <v>75</v>
      </c>
      <c r="CZ105" s="71" t="s">
        <v>75</v>
      </c>
      <c r="DA105" s="71" t="s">
        <v>75</v>
      </c>
      <c r="DB105" s="71" t="s">
        <v>75</v>
      </c>
      <c r="DC105" s="71" t="s">
        <v>75</v>
      </c>
      <c r="DD105" s="71" t="s">
        <v>75</v>
      </c>
      <c r="DE105" s="71" t="s">
        <v>75</v>
      </c>
      <c r="DF105" s="71" t="s">
        <v>75</v>
      </c>
      <c r="DG105" s="71" t="s">
        <v>75</v>
      </c>
      <c r="DH105" s="71" t="s">
        <v>75</v>
      </c>
      <c r="DI105" s="71" t="s">
        <v>75</v>
      </c>
      <c r="DJ105" s="71" t="s">
        <v>75</v>
      </c>
      <c r="DK105" s="71" t="s">
        <v>75</v>
      </c>
      <c r="DL105" s="71" t="s">
        <v>75</v>
      </c>
      <c r="DM105" s="71" t="s">
        <v>75</v>
      </c>
      <c r="DN105" s="71" t="s">
        <v>75</v>
      </c>
      <c r="DO105" s="71" t="s">
        <v>75</v>
      </c>
      <c r="DP105" s="71" t="s">
        <v>75</v>
      </c>
      <c r="DQ105" s="71" t="s">
        <v>75</v>
      </c>
      <c r="DR105" s="71" t="s">
        <v>75</v>
      </c>
      <c r="DS105" s="71" t="s">
        <v>75</v>
      </c>
      <c r="DT105" s="71" t="s">
        <v>75</v>
      </c>
      <c r="DU105" s="71" t="s">
        <v>75</v>
      </c>
      <c r="DV105" s="71" t="s">
        <v>75</v>
      </c>
      <c r="DW105" s="71" t="s">
        <v>75</v>
      </c>
      <c r="DX105" s="71" t="s">
        <v>75</v>
      </c>
      <c r="DY105" s="71" t="s">
        <v>75</v>
      </c>
      <c r="DZ105" s="71" t="s">
        <v>75</v>
      </c>
      <c r="EA105" s="71" t="s">
        <v>75</v>
      </c>
      <c r="EB105" s="71" t="s">
        <v>75</v>
      </c>
      <c r="EC105" s="71" t="s">
        <v>75</v>
      </c>
      <c r="ED105" s="71" t="s">
        <v>75</v>
      </c>
      <c r="EE105" s="71" t="s">
        <v>75</v>
      </c>
      <c r="EF105" s="71" t="s">
        <v>75</v>
      </c>
      <c r="EG105" s="71" t="s">
        <v>75</v>
      </c>
      <c r="EH105" s="71" t="s">
        <v>75</v>
      </c>
      <c r="EI105" s="71" t="s">
        <v>75</v>
      </c>
      <c r="EJ105" s="71" t="s">
        <v>75</v>
      </c>
      <c r="EK105" s="71" t="s">
        <v>75</v>
      </c>
      <c r="EL105" s="71" t="s">
        <v>75</v>
      </c>
      <c r="EM105" s="71" t="s">
        <v>75</v>
      </c>
      <c r="EN105" s="71" t="s">
        <v>75</v>
      </c>
      <c r="EO105" s="71" t="s">
        <v>75</v>
      </c>
      <c r="EP105" s="71" t="s">
        <v>75</v>
      </c>
      <c r="EQ105" s="71" t="s">
        <v>75</v>
      </c>
      <c r="ER105" s="71" t="s">
        <v>75</v>
      </c>
      <c r="ES105" s="71" t="s">
        <v>75</v>
      </c>
      <c r="ET105" s="71" t="s">
        <v>75</v>
      </c>
      <c r="EU105" s="71" t="s">
        <v>75</v>
      </c>
      <c r="EV105" s="71" t="s">
        <v>75</v>
      </c>
      <c r="EW105" s="71" t="s">
        <v>75</v>
      </c>
      <c r="EX105" s="71" t="s">
        <v>75</v>
      </c>
      <c r="EY105" s="71" t="s">
        <v>75</v>
      </c>
      <c r="EZ105" s="71" t="s">
        <v>75</v>
      </c>
      <c r="FA105" s="71" t="s">
        <v>75</v>
      </c>
      <c r="FB105" s="71" t="s">
        <v>75</v>
      </c>
      <c r="FC105" s="71" t="s">
        <v>75</v>
      </c>
      <c r="FD105" s="71" t="s">
        <v>75</v>
      </c>
      <c r="FE105" s="71" t="s">
        <v>75</v>
      </c>
      <c r="FF105" s="71" t="s">
        <v>75</v>
      </c>
      <c r="FG105" s="71" t="s">
        <v>75</v>
      </c>
      <c r="FH105" s="71" t="s">
        <v>75</v>
      </c>
      <c r="FI105" s="71" t="s">
        <v>75</v>
      </c>
      <c r="FJ105" s="71" t="s">
        <v>75</v>
      </c>
      <c r="FK105" s="71" t="s">
        <v>75</v>
      </c>
      <c r="FL105" s="71" t="s">
        <v>75</v>
      </c>
      <c r="FM105" s="71" t="s">
        <v>75</v>
      </c>
      <c r="FN105" s="71" t="s">
        <v>75</v>
      </c>
      <c r="FO105" s="71" t="s">
        <v>75</v>
      </c>
      <c r="FP105" s="71" t="s">
        <v>75</v>
      </c>
      <c r="FQ105" s="71">
        <v>0</v>
      </c>
      <c r="FR105" s="71">
        <v>1</v>
      </c>
      <c r="FS105" s="71">
        <v>1</v>
      </c>
      <c r="FT105" s="71">
        <v>1</v>
      </c>
      <c r="FU105" s="71">
        <v>0</v>
      </c>
      <c r="FV105" s="71">
        <v>1</v>
      </c>
      <c r="FW105" s="71">
        <v>1</v>
      </c>
      <c r="FX105" s="71">
        <v>1</v>
      </c>
      <c r="FY105" s="71">
        <v>1</v>
      </c>
      <c r="FZ105" s="71">
        <v>1</v>
      </c>
      <c r="GA105" s="71">
        <v>1</v>
      </c>
      <c r="GB105" s="71">
        <v>1</v>
      </c>
      <c r="GC105" s="71">
        <v>1</v>
      </c>
      <c r="GD105" s="71">
        <v>1</v>
      </c>
      <c r="GE105" s="71">
        <v>1</v>
      </c>
      <c r="GF105" s="71">
        <v>0</v>
      </c>
      <c r="GG105" s="71">
        <v>0</v>
      </c>
      <c r="GH105" s="71">
        <v>1</v>
      </c>
      <c r="GI105" s="71">
        <v>1</v>
      </c>
      <c r="GJ105" s="71">
        <v>1</v>
      </c>
      <c r="GK105" s="71">
        <v>1</v>
      </c>
      <c r="GL105" s="71">
        <v>1</v>
      </c>
      <c r="GM105" s="71">
        <v>1</v>
      </c>
      <c r="GN105" s="71">
        <v>1</v>
      </c>
      <c r="GO105" s="71">
        <v>0</v>
      </c>
      <c r="GP105" s="71">
        <v>1</v>
      </c>
      <c r="GQ105" s="71">
        <v>0</v>
      </c>
      <c r="GR105" s="71">
        <v>0</v>
      </c>
      <c r="GS105" s="71">
        <v>0</v>
      </c>
      <c r="GT105" s="71">
        <v>0</v>
      </c>
      <c r="GU105" s="71">
        <v>1</v>
      </c>
      <c r="GV105" s="71">
        <v>1</v>
      </c>
      <c r="GW105" s="71">
        <v>1</v>
      </c>
      <c r="GX105" s="71">
        <v>1</v>
      </c>
      <c r="GY105" s="71">
        <v>1</v>
      </c>
      <c r="GZ105" s="71">
        <v>1</v>
      </c>
      <c r="HA105" s="71">
        <v>1</v>
      </c>
      <c r="HB105" s="71">
        <v>1</v>
      </c>
      <c r="HC105" s="71">
        <v>1</v>
      </c>
      <c r="HD105" s="71">
        <v>1</v>
      </c>
      <c r="HE105" s="71">
        <v>0</v>
      </c>
      <c r="HF105" s="71">
        <v>1</v>
      </c>
      <c r="HG105" s="71">
        <v>1</v>
      </c>
      <c r="HH105" s="71">
        <v>1</v>
      </c>
      <c r="HI105" s="71">
        <v>1</v>
      </c>
      <c r="HJ105" s="71">
        <v>1</v>
      </c>
      <c r="HK105" s="71">
        <v>1</v>
      </c>
      <c r="HL105" s="71">
        <v>1</v>
      </c>
      <c r="HM105" s="71">
        <v>0</v>
      </c>
      <c r="HN105" s="71">
        <v>1</v>
      </c>
      <c r="HO105" s="71">
        <v>1</v>
      </c>
      <c r="HP105" s="71">
        <v>1</v>
      </c>
      <c r="HQ105" s="71">
        <v>0</v>
      </c>
      <c r="HR105" s="71">
        <v>1</v>
      </c>
      <c r="HS105" s="71">
        <v>0</v>
      </c>
      <c r="HT105" s="71">
        <v>1</v>
      </c>
      <c r="HU105" s="71">
        <v>1</v>
      </c>
      <c r="HV105" s="71">
        <v>1</v>
      </c>
      <c r="HW105" s="71">
        <v>1</v>
      </c>
      <c r="HX105" s="71">
        <v>1</v>
      </c>
      <c r="HY105" s="71">
        <v>0</v>
      </c>
      <c r="HZ105" s="71">
        <v>0</v>
      </c>
      <c r="IA105" s="71" t="s">
        <v>2118</v>
      </c>
      <c r="IB105" s="71">
        <v>1</v>
      </c>
      <c r="IC105" s="71">
        <v>1</v>
      </c>
      <c r="ID105" s="71">
        <v>1</v>
      </c>
      <c r="IE105" s="71">
        <v>1</v>
      </c>
      <c r="IF105" s="71">
        <v>1</v>
      </c>
      <c r="IG105" s="71">
        <v>1</v>
      </c>
      <c r="IH105" s="71">
        <v>1</v>
      </c>
      <c r="II105" s="71">
        <v>1</v>
      </c>
      <c r="IJ105" s="71">
        <v>1</v>
      </c>
      <c r="IK105" s="71">
        <v>1</v>
      </c>
      <c r="IL105" s="71">
        <v>1</v>
      </c>
      <c r="IM105" s="71">
        <v>1</v>
      </c>
      <c r="IN105" s="71">
        <v>1</v>
      </c>
      <c r="IO105" s="71">
        <v>1</v>
      </c>
      <c r="IP105" s="71">
        <v>1</v>
      </c>
      <c r="IQ105" s="71">
        <v>1</v>
      </c>
      <c r="IR105" s="71">
        <v>1</v>
      </c>
      <c r="IS105" s="71">
        <v>1</v>
      </c>
      <c r="IT105" s="71">
        <v>1</v>
      </c>
      <c r="IU105" s="71">
        <v>1</v>
      </c>
      <c r="IV105" s="71">
        <v>1</v>
      </c>
      <c r="IW105" s="71">
        <v>1</v>
      </c>
      <c r="IX105" s="71">
        <v>1</v>
      </c>
      <c r="IY105" s="71">
        <v>1</v>
      </c>
      <c r="IZ105" s="71">
        <v>1</v>
      </c>
      <c r="JA105" s="71">
        <v>1</v>
      </c>
      <c r="JB105" s="71">
        <v>1</v>
      </c>
      <c r="JC105" s="71">
        <v>1</v>
      </c>
      <c r="JD105" s="71">
        <v>1</v>
      </c>
      <c r="JE105" s="71">
        <v>0</v>
      </c>
      <c r="JF105" s="71">
        <v>0</v>
      </c>
      <c r="JG105" s="71">
        <v>1</v>
      </c>
      <c r="JH105" s="71">
        <v>1</v>
      </c>
      <c r="JI105" s="71">
        <v>1</v>
      </c>
      <c r="JJ105" s="71">
        <v>1</v>
      </c>
      <c r="JK105" s="71">
        <v>1</v>
      </c>
      <c r="JL105" s="71" t="s">
        <v>2118</v>
      </c>
      <c r="JM105" s="71">
        <v>1</v>
      </c>
      <c r="JN105" s="71">
        <v>1</v>
      </c>
      <c r="JO105" s="71">
        <v>1</v>
      </c>
      <c r="JP105" s="71">
        <v>0</v>
      </c>
      <c r="JQ105" s="71">
        <v>1</v>
      </c>
      <c r="JR105" s="71">
        <v>1</v>
      </c>
      <c r="JS105" s="71">
        <v>1</v>
      </c>
      <c r="JT105" s="71">
        <v>1</v>
      </c>
      <c r="JU105" s="71">
        <v>1</v>
      </c>
      <c r="JV105" s="71">
        <v>0</v>
      </c>
      <c r="JW105" s="71">
        <v>0</v>
      </c>
      <c r="JX105" s="71">
        <v>0</v>
      </c>
      <c r="JY105" s="71">
        <v>0</v>
      </c>
      <c r="JZ105" s="71">
        <v>0</v>
      </c>
      <c r="KA105" s="71" t="s">
        <v>2118</v>
      </c>
      <c r="KB105" s="71">
        <v>0</v>
      </c>
      <c r="KC105" s="71">
        <v>0</v>
      </c>
      <c r="KD105" s="71">
        <v>1</v>
      </c>
      <c r="KE105" s="71">
        <v>1</v>
      </c>
      <c r="KF105" s="71">
        <v>0</v>
      </c>
      <c r="KG105" s="71">
        <v>0</v>
      </c>
      <c r="KH105" s="71">
        <v>1</v>
      </c>
      <c r="KI105" s="71">
        <v>1</v>
      </c>
      <c r="KJ105" s="71">
        <v>1</v>
      </c>
      <c r="KK105" s="71">
        <v>1</v>
      </c>
      <c r="KL105" s="71">
        <v>1</v>
      </c>
      <c r="KM105" s="71">
        <v>0</v>
      </c>
      <c r="KN105" s="71">
        <v>1</v>
      </c>
      <c r="KO105" s="71">
        <v>1</v>
      </c>
      <c r="KP105" s="71">
        <v>1</v>
      </c>
      <c r="KQ105" s="71">
        <v>1</v>
      </c>
      <c r="KR105" s="71">
        <v>1</v>
      </c>
      <c r="KS105" s="71">
        <v>1</v>
      </c>
      <c r="KT105" s="71">
        <v>1</v>
      </c>
      <c r="KU105" s="71">
        <v>1</v>
      </c>
      <c r="KV105" s="71">
        <v>1</v>
      </c>
      <c r="KW105" s="71">
        <v>1</v>
      </c>
      <c r="KX105" s="71">
        <v>1</v>
      </c>
      <c r="KY105" s="71">
        <v>1</v>
      </c>
      <c r="KZ105" s="71">
        <v>1</v>
      </c>
      <c r="LA105" s="71">
        <v>1</v>
      </c>
      <c r="LB105" s="71">
        <v>1</v>
      </c>
      <c r="LC105" s="71">
        <v>1</v>
      </c>
      <c r="LD105" s="71">
        <v>1</v>
      </c>
      <c r="LE105" s="71">
        <v>1</v>
      </c>
      <c r="LF105" s="71">
        <v>0</v>
      </c>
      <c r="LG105" s="71">
        <v>0</v>
      </c>
      <c r="LH105" s="71">
        <v>0</v>
      </c>
      <c r="LI105" s="71">
        <v>1</v>
      </c>
      <c r="LJ105" s="71">
        <v>0</v>
      </c>
      <c r="LK105" s="71">
        <v>0</v>
      </c>
      <c r="LL105" s="71">
        <v>1</v>
      </c>
      <c r="LM105" s="71">
        <v>1</v>
      </c>
      <c r="LN105" s="71">
        <v>1</v>
      </c>
      <c r="LO105" s="71">
        <v>0</v>
      </c>
      <c r="LP105" s="71">
        <v>1</v>
      </c>
      <c r="LQ105" s="71">
        <v>1</v>
      </c>
      <c r="LR105" s="71">
        <v>1</v>
      </c>
      <c r="LS105" s="71">
        <v>1</v>
      </c>
      <c r="LT105" s="71">
        <v>1</v>
      </c>
    </row>
    <row r="106" spans="1:332">
      <c r="A106" s="71" t="s">
        <v>1112</v>
      </c>
      <c r="B106" s="71" t="s">
        <v>12</v>
      </c>
      <c r="C106" s="71">
        <v>3466518</v>
      </c>
      <c r="D106" s="71" t="s">
        <v>101</v>
      </c>
      <c r="E106" s="71" t="s">
        <v>106</v>
      </c>
      <c r="F106" s="71" t="s">
        <v>2117</v>
      </c>
      <c r="G106" s="71">
        <v>0</v>
      </c>
      <c r="H106" s="71">
        <v>1180655</v>
      </c>
      <c r="I106" s="71" t="s">
        <v>31</v>
      </c>
      <c r="J106" s="71">
        <v>6.2500000000000003E-3</v>
      </c>
      <c r="K106" s="71">
        <v>0</v>
      </c>
      <c r="L106" s="71" t="s">
        <v>75</v>
      </c>
      <c r="M106" s="71" t="s">
        <v>75</v>
      </c>
      <c r="N106" s="71" t="s">
        <v>75</v>
      </c>
      <c r="O106" s="71" t="s">
        <v>75</v>
      </c>
      <c r="P106" s="71" t="s">
        <v>75</v>
      </c>
      <c r="Q106" s="71" t="s">
        <v>75</v>
      </c>
      <c r="R106" s="71" t="s">
        <v>75</v>
      </c>
      <c r="S106" s="71" t="s">
        <v>75</v>
      </c>
      <c r="T106" s="71" t="s">
        <v>75</v>
      </c>
      <c r="U106" s="71" t="s">
        <v>75</v>
      </c>
      <c r="V106" s="71" t="s">
        <v>75</v>
      </c>
      <c r="W106" s="71" t="s">
        <v>75</v>
      </c>
      <c r="X106" s="71" t="s">
        <v>75</v>
      </c>
      <c r="Y106" s="71" t="s">
        <v>75</v>
      </c>
      <c r="Z106" s="71" t="s">
        <v>75</v>
      </c>
      <c r="AA106" s="71" t="s">
        <v>75</v>
      </c>
      <c r="AB106" s="71" t="s">
        <v>75</v>
      </c>
      <c r="AC106" s="71" t="s">
        <v>75</v>
      </c>
      <c r="AD106" s="71" t="s">
        <v>75</v>
      </c>
      <c r="AE106" s="71" t="s">
        <v>75</v>
      </c>
      <c r="AF106" s="71" t="s">
        <v>75</v>
      </c>
      <c r="AG106" s="71" t="s">
        <v>75</v>
      </c>
      <c r="AH106" s="71" t="s">
        <v>75</v>
      </c>
      <c r="AI106" s="71" t="s">
        <v>75</v>
      </c>
      <c r="AJ106" s="71" t="s">
        <v>75</v>
      </c>
      <c r="AK106" s="71" t="s">
        <v>75</v>
      </c>
      <c r="AL106" s="71" t="s">
        <v>75</v>
      </c>
      <c r="AM106" s="71" t="s">
        <v>75</v>
      </c>
      <c r="AN106" s="71" t="s">
        <v>75</v>
      </c>
      <c r="AO106" s="71" t="s">
        <v>75</v>
      </c>
      <c r="AP106" s="71" t="s">
        <v>75</v>
      </c>
      <c r="AQ106" s="71" t="s">
        <v>75</v>
      </c>
      <c r="AR106" s="71" t="s">
        <v>75</v>
      </c>
      <c r="AS106" s="71" t="s">
        <v>75</v>
      </c>
      <c r="AT106" s="71" t="s">
        <v>75</v>
      </c>
      <c r="AU106" s="71" t="s">
        <v>75</v>
      </c>
      <c r="AV106" s="71" t="s">
        <v>75</v>
      </c>
      <c r="AW106" s="71" t="s">
        <v>75</v>
      </c>
      <c r="AX106" s="71" t="s">
        <v>75</v>
      </c>
      <c r="AY106" s="71" t="s">
        <v>75</v>
      </c>
      <c r="AZ106" s="71" t="s">
        <v>75</v>
      </c>
      <c r="BA106" s="71" t="s">
        <v>75</v>
      </c>
      <c r="BB106" s="71" t="s">
        <v>75</v>
      </c>
      <c r="BC106" s="71" t="s">
        <v>75</v>
      </c>
      <c r="BD106" s="71" t="s">
        <v>75</v>
      </c>
      <c r="BE106" s="71" t="s">
        <v>75</v>
      </c>
      <c r="BF106" s="71" t="s">
        <v>75</v>
      </c>
      <c r="BG106" s="71" t="s">
        <v>75</v>
      </c>
      <c r="BH106" s="71" t="s">
        <v>75</v>
      </c>
      <c r="BI106" s="71" t="s">
        <v>75</v>
      </c>
      <c r="BJ106" s="71" t="s">
        <v>75</v>
      </c>
      <c r="BK106" s="71" t="s">
        <v>75</v>
      </c>
      <c r="BL106" s="71" t="s">
        <v>75</v>
      </c>
      <c r="BM106" s="71" t="s">
        <v>75</v>
      </c>
      <c r="BN106" s="71" t="s">
        <v>75</v>
      </c>
      <c r="BO106" s="71" t="s">
        <v>75</v>
      </c>
      <c r="BP106" s="71" t="s">
        <v>75</v>
      </c>
      <c r="BQ106" s="71" t="s">
        <v>75</v>
      </c>
      <c r="BR106" s="71" t="s">
        <v>75</v>
      </c>
      <c r="BS106" s="71" t="s">
        <v>75</v>
      </c>
      <c r="BT106" s="71" t="s">
        <v>75</v>
      </c>
      <c r="BU106" s="71" t="s">
        <v>75</v>
      </c>
      <c r="BV106" s="71" t="s">
        <v>75</v>
      </c>
      <c r="BW106" s="71" t="s">
        <v>75</v>
      </c>
      <c r="BX106" s="71" t="s">
        <v>75</v>
      </c>
      <c r="BY106" s="71" t="s">
        <v>75</v>
      </c>
      <c r="BZ106" s="71" t="s">
        <v>75</v>
      </c>
      <c r="CA106" s="71" t="s">
        <v>75</v>
      </c>
      <c r="CB106" s="71" t="s">
        <v>75</v>
      </c>
      <c r="CC106" s="71" t="s">
        <v>75</v>
      </c>
      <c r="CD106" s="71" t="s">
        <v>75</v>
      </c>
      <c r="CE106" s="71" t="s">
        <v>75</v>
      </c>
      <c r="CF106" s="71" t="s">
        <v>75</v>
      </c>
      <c r="CG106" s="71" t="s">
        <v>75</v>
      </c>
      <c r="CH106" s="71" t="s">
        <v>75</v>
      </c>
      <c r="CI106" s="71" t="s">
        <v>75</v>
      </c>
      <c r="CJ106" s="71" t="s">
        <v>75</v>
      </c>
      <c r="CK106" s="71" t="s">
        <v>75</v>
      </c>
      <c r="CL106" s="71" t="s">
        <v>75</v>
      </c>
      <c r="CM106" s="71" t="s">
        <v>75</v>
      </c>
      <c r="CN106" s="71" t="s">
        <v>75</v>
      </c>
      <c r="CO106" s="71" t="s">
        <v>75</v>
      </c>
      <c r="CP106" s="71" t="s">
        <v>75</v>
      </c>
      <c r="CQ106" s="71" t="s">
        <v>75</v>
      </c>
      <c r="CR106" s="71" t="s">
        <v>75</v>
      </c>
      <c r="CS106" s="71" t="s">
        <v>75</v>
      </c>
      <c r="CT106" s="71" t="s">
        <v>75</v>
      </c>
      <c r="CU106" s="71" t="s">
        <v>75</v>
      </c>
      <c r="CV106" s="71" t="s">
        <v>75</v>
      </c>
      <c r="CW106" s="71" t="s">
        <v>75</v>
      </c>
      <c r="CX106" s="71" t="s">
        <v>75</v>
      </c>
      <c r="CY106" s="71" t="s">
        <v>75</v>
      </c>
      <c r="CZ106" s="71" t="s">
        <v>75</v>
      </c>
      <c r="DA106" s="71" t="s">
        <v>75</v>
      </c>
      <c r="DB106" s="71" t="s">
        <v>75</v>
      </c>
      <c r="DC106" s="71" t="s">
        <v>75</v>
      </c>
      <c r="DD106" s="71" t="s">
        <v>75</v>
      </c>
      <c r="DE106" s="71" t="s">
        <v>75</v>
      </c>
      <c r="DF106" s="71" t="s">
        <v>75</v>
      </c>
      <c r="DG106" s="71" t="s">
        <v>75</v>
      </c>
      <c r="DH106" s="71" t="s">
        <v>75</v>
      </c>
      <c r="DI106" s="71" t="s">
        <v>75</v>
      </c>
      <c r="DJ106" s="71" t="s">
        <v>75</v>
      </c>
      <c r="DK106" s="71" t="s">
        <v>75</v>
      </c>
      <c r="DL106" s="71" t="s">
        <v>75</v>
      </c>
      <c r="DM106" s="71" t="s">
        <v>75</v>
      </c>
      <c r="DN106" s="71" t="s">
        <v>75</v>
      </c>
      <c r="DO106" s="71" t="s">
        <v>75</v>
      </c>
      <c r="DP106" s="71" t="s">
        <v>75</v>
      </c>
      <c r="DQ106" s="71" t="s">
        <v>75</v>
      </c>
      <c r="DR106" s="71" t="s">
        <v>75</v>
      </c>
      <c r="DS106" s="71" t="s">
        <v>75</v>
      </c>
      <c r="DT106" s="71" t="s">
        <v>75</v>
      </c>
      <c r="DU106" s="71" t="s">
        <v>75</v>
      </c>
      <c r="DV106" s="71" t="s">
        <v>75</v>
      </c>
      <c r="DW106" s="71" t="s">
        <v>75</v>
      </c>
      <c r="DX106" s="71" t="s">
        <v>75</v>
      </c>
      <c r="DY106" s="71" t="s">
        <v>75</v>
      </c>
      <c r="DZ106" s="71" t="s">
        <v>75</v>
      </c>
      <c r="EA106" s="71" t="s">
        <v>75</v>
      </c>
      <c r="EB106" s="71" t="s">
        <v>75</v>
      </c>
      <c r="EC106" s="71" t="s">
        <v>75</v>
      </c>
      <c r="ED106" s="71" t="s">
        <v>75</v>
      </c>
      <c r="EE106" s="71" t="s">
        <v>75</v>
      </c>
      <c r="EF106" s="71" t="s">
        <v>75</v>
      </c>
      <c r="EG106" s="71" t="s">
        <v>75</v>
      </c>
      <c r="EH106" s="71" t="s">
        <v>75</v>
      </c>
      <c r="EI106" s="71" t="s">
        <v>75</v>
      </c>
      <c r="EJ106" s="71" t="s">
        <v>75</v>
      </c>
      <c r="EK106" s="71" t="s">
        <v>75</v>
      </c>
      <c r="EL106" s="71" t="s">
        <v>75</v>
      </c>
      <c r="EM106" s="71" t="s">
        <v>75</v>
      </c>
      <c r="EN106" s="71" t="s">
        <v>75</v>
      </c>
      <c r="EO106" s="71" t="s">
        <v>75</v>
      </c>
      <c r="EP106" s="71" t="s">
        <v>75</v>
      </c>
      <c r="EQ106" s="71" t="s">
        <v>75</v>
      </c>
      <c r="ER106" s="71" t="s">
        <v>75</v>
      </c>
      <c r="ES106" s="71" t="s">
        <v>75</v>
      </c>
      <c r="ET106" s="71" t="s">
        <v>75</v>
      </c>
      <c r="EU106" s="71" t="s">
        <v>75</v>
      </c>
      <c r="EV106" s="71" t="s">
        <v>75</v>
      </c>
      <c r="EW106" s="71" t="s">
        <v>75</v>
      </c>
      <c r="EX106" s="71" t="s">
        <v>75</v>
      </c>
      <c r="EY106" s="71" t="s">
        <v>75</v>
      </c>
      <c r="EZ106" s="71" t="s">
        <v>75</v>
      </c>
      <c r="FA106" s="71" t="s">
        <v>75</v>
      </c>
      <c r="FB106" s="71" t="s">
        <v>75</v>
      </c>
      <c r="FC106" s="71" t="s">
        <v>75</v>
      </c>
      <c r="FD106" s="71" t="s">
        <v>75</v>
      </c>
      <c r="FE106" s="71" t="s">
        <v>75</v>
      </c>
      <c r="FF106" s="71" t="s">
        <v>75</v>
      </c>
      <c r="FG106" s="71" t="s">
        <v>75</v>
      </c>
      <c r="FH106" s="71" t="s">
        <v>75</v>
      </c>
      <c r="FI106" s="71" t="s">
        <v>75</v>
      </c>
      <c r="FJ106" s="71" t="s">
        <v>75</v>
      </c>
      <c r="FK106" s="71" t="s">
        <v>75</v>
      </c>
      <c r="FL106" s="71" t="s">
        <v>75</v>
      </c>
      <c r="FM106" s="71" t="s">
        <v>75</v>
      </c>
      <c r="FN106" s="71" t="s">
        <v>75</v>
      </c>
      <c r="FO106" s="71" t="s">
        <v>75</v>
      </c>
      <c r="FP106" s="71" t="s">
        <v>75</v>
      </c>
      <c r="FQ106" s="71">
        <v>0</v>
      </c>
      <c r="FR106" s="71">
        <v>0</v>
      </c>
      <c r="FS106" s="71">
        <v>0</v>
      </c>
      <c r="FT106" s="71">
        <v>0</v>
      </c>
      <c r="FU106" s="71">
        <v>0</v>
      </c>
      <c r="FV106" s="71">
        <v>0</v>
      </c>
      <c r="FW106" s="71">
        <v>0</v>
      </c>
      <c r="FX106" s="71">
        <v>0</v>
      </c>
      <c r="FY106" s="71">
        <v>0</v>
      </c>
      <c r="FZ106" s="71">
        <v>0</v>
      </c>
      <c r="GA106" s="71">
        <v>0</v>
      </c>
      <c r="GB106" s="71">
        <v>0</v>
      </c>
      <c r="GC106" s="71">
        <v>0</v>
      </c>
      <c r="GD106" s="71">
        <v>0</v>
      </c>
      <c r="GE106" s="71">
        <v>0</v>
      </c>
      <c r="GF106" s="71">
        <v>0</v>
      </c>
      <c r="GG106" s="71">
        <v>0</v>
      </c>
      <c r="GH106" s="71">
        <v>0</v>
      </c>
      <c r="GI106" s="71">
        <v>0</v>
      </c>
      <c r="GJ106" s="71">
        <v>0</v>
      </c>
      <c r="GK106" s="71">
        <v>0</v>
      </c>
      <c r="GL106" s="71">
        <v>0</v>
      </c>
      <c r="GM106" s="71">
        <v>0</v>
      </c>
      <c r="GN106" s="71">
        <v>0</v>
      </c>
      <c r="GO106" s="71">
        <v>0</v>
      </c>
      <c r="GP106" s="71">
        <v>0</v>
      </c>
      <c r="GQ106" s="71">
        <v>0</v>
      </c>
      <c r="GR106" s="71">
        <v>0</v>
      </c>
      <c r="GS106" s="71">
        <v>0</v>
      </c>
      <c r="GT106" s="71">
        <v>0</v>
      </c>
      <c r="GU106" s="71">
        <v>0</v>
      </c>
      <c r="GV106" s="71">
        <v>0</v>
      </c>
      <c r="GW106" s="71">
        <v>0</v>
      </c>
      <c r="GX106" s="71">
        <v>0</v>
      </c>
      <c r="GY106" s="71">
        <v>0</v>
      </c>
      <c r="GZ106" s="71">
        <v>1</v>
      </c>
      <c r="HA106" s="71">
        <v>0</v>
      </c>
      <c r="HB106" s="71">
        <v>0</v>
      </c>
      <c r="HC106" s="71">
        <v>0</v>
      </c>
      <c r="HD106" s="71">
        <v>0</v>
      </c>
      <c r="HE106" s="71">
        <v>0</v>
      </c>
      <c r="HF106" s="71">
        <v>0</v>
      </c>
      <c r="HG106" s="71">
        <v>0</v>
      </c>
      <c r="HH106" s="71">
        <v>0</v>
      </c>
      <c r="HI106" s="71">
        <v>0</v>
      </c>
      <c r="HJ106" s="71">
        <v>0</v>
      </c>
      <c r="HK106" s="71">
        <v>0</v>
      </c>
      <c r="HL106" s="71">
        <v>0</v>
      </c>
      <c r="HM106" s="71">
        <v>0</v>
      </c>
      <c r="HN106" s="71">
        <v>0</v>
      </c>
      <c r="HO106" s="71">
        <v>0</v>
      </c>
      <c r="HP106" s="71">
        <v>0</v>
      </c>
      <c r="HQ106" s="71">
        <v>0</v>
      </c>
      <c r="HR106" s="71">
        <v>0</v>
      </c>
      <c r="HS106" s="71">
        <v>0</v>
      </c>
      <c r="HT106" s="71">
        <v>0</v>
      </c>
      <c r="HU106" s="71">
        <v>0</v>
      </c>
      <c r="HV106" s="71">
        <v>0</v>
      </c>
      <c r="HW106" s="71">
        <v>0</v>
      </c>
      <c r="HX106" s="71">
        <v>0</v>
      </c>
      <c r="HY106" s="71">
        <v>0</v>
      </c>
      <c r="HZ106" s="71">
        <v>0</v>
      </c>
      <c r="IA106" s="71">
        <v>0</v>
      </c>
      <c r="IB106" s="71">
        <v>0</v>
      </c>
      <c r="IC106" s="71">
        <v>0</v>
      </c>
      <c r="ID106" s="71">
        <v>0</v>
      </c>
      <c r="IE106" s="71">
        <v>0</v>
      </c>
      <c r="IF106" s="71">
        <v>0</v>
      </c>
      <c r="IG106" s="71">
        <v>0</v>
      </c>
      <c r="IH106" s="71">
        <v>0</v>
      </c>
      <c r="II106" s="71">
        <v>0</v>
      </c>
      <c r="IJ106" s="71">
        <v>0</v>
      </c>
      <c r="IK106" s="71">
        <v>0</v>
      </c>
      <c r="IL106" s="71">
        <v>0</v>
      </c>
      <c r="IM106" s="71">
        <v>0</v>
      </c>
      <c r="IN106" s="71">
        <v>0</v>
      </c>
      <c r="IO106" s="71">
        <v>0</v>
      </c>
      <c r="IP106" s="71">
        <v>0</v>
      </c>
      <c r="IQ106" s="71">
        <v>0</v>
      </c>
      <c r="IR106" s="71">
        <v>0</v>
      </c>
      <c r="IS106" s="71">
        <v>0</v>
      </c>
      <c r="IT106" s="71">
        <v>0</v>
      </c>
      <c r="IU106" s="71">
        <v>0</v>
      </c>
      <c r="IV106" s="71">
        <v>0</v>
      </c>
      <c r="IW106" s="71">
        <v>0</v>
      </c>
      <c r="IX106" s="71">
        <v>0</v>
      </c>
      <c r="IY106" s="71">
        <v>0</v>
      </c>
      <c r="IZ106" s="71">
        <v>0</v>
      </c>
      <c r="JA106" s="71">
        <v>0</v>
      </c>
      <c r="JB106" s="71">
        <v>0</v>
      </c>
      <c r="JC106" s="71">
        <v>0</v>
      </c>
      <c r="JD106" s="71">
        <v>0</v>
      </c>
      <c r="JE106" s="71">
        <v>0</v>
      </c>
      <c r="JF106" s="71">
        <v>0</v>
      </c>
      <c r="JG106" s="71">
        <v>0</v>
      </c>
      <c r="JH106" s="71">
        <v>0</v>
      </c>
      <c r="JI106" s="71">
        <v>0</v>
      </c>
      <c r="JJ106" s="71">
        <v>0</v>
      </c>
      <c r="JK106" s="71">
        <v>0</v>
      </c>
      <c r="JL106" s="71">
        <v>0</v>
      </c>
      <c r="JM106" s="71">
        <v>0</v>
      </c>
      <c r="JN106" s="71">
        <v>0</v>
      </c>
      <c r="JO106" s="71">
        <v>0</v>
      </c>
      <c r="JP106" s="71">
        <v>0</v>
      </c>
      <c r="JQ106" s="71">
        <v>0</v>
      </c>
      <c r="JR106" s="71">
        <v>0</v>
      </c>
      <c r="JS106" s="71">
        <v>0</v>
      </c>
      <c r="JT106" s="71">
        <v>0</v>
      </c>
      <c r="JU106" s="71">
        <v>0</v>
      </c>
      <c r="JV106" s="71">
        <v>0</v>
      </c>
      <c r="JW106" s="71">
        <v>0</v>
      </c>
      <c r="JX106" s="71">
        <v>0</v>
      </c>
      <c r="JY106" s="71">
        <v>0</v>
      </c>
      <c r="JZ106" s="71">
        <v>0</v>
      </c>
      <c r="KA106" s="71">
        <v>0</v>
      </c>
      <c r="KB106" s="71">
        <v>0</v>
      </c>
      <c r="KC106" s="71">
        <v>0</v>
      </c>
      <c r="KD106" s="71">
        <v>0</v>
      </c>
      <c r="KE106" s="71">
        <v>0</v>
      </c>
      <c r="KF106" s="71">
        <v>0</v>
      </c>
      <c r="KG106" s="71">
        <v>0</v>
      </c>
      <c r="KH106" s="71">
        <v>0</v>
      </c>
      <c r="KI106" s="71">
        <v>0</v>
      </c>
      <c r="KJ106" s="71">
        <v>0</v>
      </c>
      <c r="KK106" s="71">
        <v>0</v>
      </c>
      <c r="KL106" s="71">
        <v>0</v>
      </c>
      <c r="KM106" s="71">
        <v>0</v>
      </c>
      <c r="KN106" s="71">
        <v>0</v>
      </c>
      <c r="KO106" s="71">
        <v>0</v>
      </c>
      <c r="KP106" s="71">
        <v>0</v>
      </c>
      <c r="KQ106" s="71">
        <v>0</v>
      </c>
      <c r="KR106" s="71">
        <v>0</v>
      </c>
      <c r="KS106" s="71">
        <v>0</v>
      </c>
      <c r="KT106" s="71">
        <v>0</v>
      </c>
      <c r="KU106" s="71">
        <v>0</v>
      </c>
      <c r="KV106" s="71">
        <v>0</v>
      </c>
      <c r="KW106" s="71">
        <v>0</v>
      </c>
      <c r="KX106" s="71">
        <v>0</v>
      </c>
      <c r="KY106" s="71">
        <v>0</v>
      </c>
      <c r="KZ106" s="71">
        <v>0</v>
      </c>
      <c r="LA106" s="71">
        <v>0</v>
      </c>
      <c r="LB106" s="71">
        <v>0</v>
      </c>
      <c r="LC106" s="71">
        <v>0</v>
      </c>
      <c r="LD106" s="71">
        <v>0</v>
      </c>
      <c r="LE106" s="71">
        <v>0</v>
      </c>
      <c r="LF106" s="71">
        <v>0</v>
      </c>
      <c r="LG106" s="71">
        <v>0</v>
      </c>
      <c r="LH106" s="71">
        <v>0</v>
      </c>
      <c r="LI106" s="71">
        <v>0</v>
      </c>
      <c r="LJ106" s="71">
        <v>0</v>
      </c>
      <c r="LK106" s="71">
        <v>0</v>
      </c>
      <c r="LL106" s="71">
        <v>0</v>
      </c>
      <c r="LM106" s="71">
        <v>0</v>
      </c>
      <c r="LN106" s="71">
        <v>0</v>
      </c>
      <c r="LO106" s="71">
        <v>0</v>
      </c>
      <c r="LP106" s="71">
        <v>0</v>
      </c>
      <c r="LQ106" s="71">
        <v>0</v>
      </c>
      <c r="LR106" s="71">
        <v>0</v>
      </c>
      <c r="LS106" s="71">
        <v>0</v>
      </c>
      <c r="LT106" s="71">
        <v>0</v>
      </c>
    </row>
    <row r="107" spans="1:332">
      <c r="A107" s="71" t="s">
        <v>1118</v>
      </c>
      <c r="B107" s="71" t="s">
        <v>12</v>
      </c>
      <c r="C107" s="71">
        <v>3796364</v>
      </c>
      <c r="D107" s="71" t="s">
        <v>101</v>
      </c>
      <c r="E107" s="71" t="s">
        <v>106</v>
      </c>
      <c r="F107" s="71" t="s">
        <v>2117</v>
      </c>
      <c r="G107" s="71">
        <v>0</v>
      </c>
      <c r="H107" s="71">
        <v>2040400</v>
      </c>
      <c r="I107" s="71" t="s">
        <v>42</v>
      </c>
      <c r="J107" s="71">
        <v>6.2500000000000003E-3</v>
      </c>
      <c r="K107" s="71">
        <v>0.245223</v>
      </c>
      <c r="L107" s="71" t="s">
        <v>1780</v>
      </c>
      <c r="M107" s="71" t="s">
        <v>75</v>
      </c>
      <c r="N107" s="71" t="s">
        <v>75</v>
      </c>
      <c r="O107" s="71" t="s">
        <v>75</v>
      </c>
      <c r="P107" s="71" t="s">
        <v>75</v>
      </c>
      <c r="Q107" s="71" t="s">
        <v>75</v>
      </c>
      <c r="R107" s="71" t="s">
        <v>75</v>
      </c>
      <c r="S107" s="71" t="s">
        <v>75</v>
      </c>
      <c r="T107" s="71" t="s">
        <v>75</v>
      </c>
      <c r="U107" s="71" t="s">
        <v>75</v>
      </c>
      <c r="V107" s="71" t="s">
        <v>75</v>
      </c>
      <c r="W107" s="71" t="s">
        <v>75</v>
      </c>
      <c r="X107" s="71" t="s">
        <v>75</v>
      </c>
      <c r="Y107" s="71" t="s">
        <v>75</v>
      </c>
      <c r="Z107" s="71" t="s">
        <v>75</v>
      </c>
      <c r="AA107" s="71" t="s">
        <v>75</v>
      </c>
      <c r="AB107" s="71" t="s">
        <v>75</v>
      </c>
      <c r="AC107" s="71" t="s">
        <v>75</v>
      </c>
      <c r="AD107" s="71" t="s">
        <v>75</v>
      </c>
      <c r="AE107" s="71" t="s">
        <v>75</v>
      </c>
      <c r="AF107" s="71" t="s">
        <v>75</v>
      </c>
      <c r="AG107" s="71" t="s">
        <v>75</v>
      </c>
      <c r="AH107" s="71" t="s">
        <v>75</v>
      </c>
      <c r="AI107" s="71" t="s">
        <v>75</v>
      </c>
      <c r="AJ107" s="71" t="s">
        <v>75</v>
      </c>
      <c r="AK107" s="71" t="s">
        <v>75</v>
      </c>
      <c r="AL107" s="71" t="s">
        <v>75</v>
      </c>
      <c r="AM107" s="71" t="s">
        <v>75</v>
      </c>
      <c r="AN107" s="71" t="s">
        <v>75</v>
      </c>
      <c r="AO107" s="71" t="s">
        <v>75</v>
      </c>
      <c r="AP107" s="71" t="s">
        <v>75</v>
      </c>
      <c r="AQ107" s="71" t="s">
        <v>75</v>
      </c>
      <c r="AR107" s="71" t="s">
        <v>75</v>
      </c>
      <c r="AS107" s="71" t="s">
        <v>75</v>
      </c>
      <c r="AT107" s="71" t="s">
        <v>75</v>
      </c>
      <c r="AU107" s="71" t="s">
        <v>75</v>
      </c>
      <c r="AV107" s="71" t="s">
        <v>75</v>
      </c>
      <c r="AW107" s="71" t="s">
        <v>75</v>
      </c>
      <c r="AX107" s="71" t="s">
        <v>75</v>
      </c>
      <c r="AY107" s="71" t="s">
        <v>75</v>
      </c>
      <c r="AZ107" s="71" t="s">
        <v>75</v>
      </c>
      <c r="BA107" s="71" t="s">
        <v>75</v>
      </c>
      <c r="BB107" s="71" t="s">
        <v>75</v>
      </c>
      <c r="BC107" s="71" t="s">
        <v>75</v>
      </c>
      <c r="BD107" s="71" t="s">
        <v>75</v>
      </c>
      <c r="BE107" s="71" t="s">
        <v>75</v>
      </c>
      <c r="BF107" s="71" t="s">
        <v>75</v>
      </c>
      <c r="BG107" s="71" t="s">
        <v>75</v>
      </c>
      <c r="BH107" s="71" t="s">
        <v>75</v>
      </c>
      <c r="BI107" s="71" t="s">
        <v>75</v>
      </c>
      <c r="BJ107" s="71" t="s">
        <v>75</v>
      </c>
      <c r="BK107" s="71" t="s">
        <v>75</v>
      </c>
      <c r="BL107" s="71" t="s">
        <v>75</v>
      </c>
      <c r="BM107" s="71" t="s">
        <v>75</v>
      </c>
      <c r="BN107" s="71" t="s">
        <v>75</v>
      </c>
      <c r="BO107" s="71" t="s">
        <v>75</v>
      </c>
      <c r="BP107" s="71" t="s">
        <v>75</v>
      </c>
      <c r="BQ107" s="71" t="s">
        <v>75</v>
      </c>
      <c r="BR107" s="71" t="s">
        <v>75</v>
      </c>
      <c r="BS107" s="71" t="s">
        <v>75</v>
      </c>
      <c r="BT107" s="71" t="s">
        <v>75</v>
      </c>
      <c r="BU107" s="71" t="s">
        <v>75</v>
      </c>
      <c r="BV107" s="71" t="s">
        <v>75</v>
      </c>
      <c r="BW107" s="71" t="s">
        <v>75</v>
      </c>
      <c r="BX107" s="71" t="s">
        <v>75</v>
      </c>
      <c r="BY107" s="71" t="s">
        <v>75</v>
      </c>
      <c r="BZ107" s="71" t="s">
        <v>75</v>
      </c>
      <c r="CA107" s="71" t="s">
        <v>75</v>
      </c>
      <c r="CB107" s="71" t="s">
        <v>75</v>
      </c>
      <c r="CC107" s="71" t="s">
        <v>75</v>
      </c>
      <c r="CD107" s="71" t="s">
        <v>75</v>
      </c>
      <c r="CE107" s="71" t="s">
        <v>75</v>
      </c>
      <c r="CF107" s="71" t="s">
        <v>75</v>
      </c>
      <c r="CG107" s="71" t="s">
        <v>75</v>
      </c>
      <c r="CH107" s="71" t="s">
        <v>75</v>
      </c>
      <c r="CI107" s="71" t="s">
        <v>75</v>
      </c>
      <c r="CJ107" s="71" t="s">
        <v>75</v>
      </c>
      <c r="CK107" s="71" t="s">
        <v>75</v>
      </c>
      <c r="CL107" s="71" t="s">
        <v>75</v>
      </c>
      <c r="CM107" s="71" t="s">
        <v>75</v>
      </c>
      <c r="CN107" s="71" t="s">
        <v>75</v>
      </c>
      <c r="CO107" s="71" t="s">
        <v>75</v>
      </c>
      <c r="CP107" s="71" t="s">
        <v>75</v>
      </c>
      <c r="CQ107" s="71" t="s">
        <v>75</v>
      </c>
      <c r="CR107" s="71" t="s">
        <v>75</v>
      </c>
      <c r="CS107" s="71" t="s">
        <v>75</v>
      </c>
      <c r="CT107" s="71" t="s">
        <v>75</v>
      </c>
      <c r="CU107" s="71" t="s">
        <v>75</v>
      </c>
      <c r="CV107" s="71" t="s">
        <v>75</v>
      </c>
      <c r="CW107" s="71" t="s">
        <v>75</v>
      </c>
      <c r="CX107" s="71" t="s">
        <v>75</v>
      </c>
      <c r="CY107" s="71" t="s">
        <v>75</v>
      </c>
      <c r="CZ107" s="71" t="s">
        <v>75</v>
      </c>
      <c r="DA107" s="71" t="s">
        <v>75</v>
      </c>
      <c r="DB107" s="71" t="s">
        <v>75</v>
      </c>
      <c r="DC107" s="71" t="s">
        <v>75</v>
      </c>
      <c r="DD107" s="71" t="s">
        <v>75</v>
      </c>
      <c r="DE107" s="71" t="s">
        <v>75</v>
      </c>
      <c r="DF107" s="71" t="s">
        <v>75</v>
      </c>
      <c r="DG107" s="71" t="s">
        <v>75</v>
      </c>
      <c r="DH107" s="71" t="s">
        <v>75</v>
      </c>
      <c r="DI107" s="71" t="s">
        <v>75</v>
      </c>
      <c r="DJ107" s="71" t="s">
        <v>75</v>
      </c>
      <c r="DK107" s="71" t="s">
        <v>75</v>
      </c>
      <c r="DL107" s="71" t="s">
        <v>75</v>
      </c>
      <c r="DM107" s="71" t="s">
        <v>75</v>
      </c>
      <c r="DN107" s="71" t="s">
        <v>75</v>
      </c>
      <c r="DO107" s="71" t="s">
        <v>75</v>
      </c>
      <c r="DP107" s="71" t="s">
        <v>75</v>
      </c>
      <c r="DQ107" s="71" t="s">
        <v>75</v>
      </c>
      <c r="DR107" s="71" t="s">
        <v>75</v>
      </c>
      <c r="DS107" s="71" t="s">
        <v>75</v>
      </c>
      <c r="DT107" s="71" t="s">
        <v>75</v>
      </c>
      <c r="DU107" s="71" t="s">
        <v>75</v>
      </c>
      <c r="DV107" s="71" t="s">
        <v>75</v>
      </c>
      <c r="DW107" s="71" t="s">
        <v>75</v>
      </c>
      <c r="DX107" s="71" t="s">
        <v>75</v>
      </c>
      <c r="DY107" s="71" t="s">
        <v>75</v>
      </c>
      <c r="DZ107" s="71" t="s">
        <v>75</v>
      </c>
      <c r="EA107" s="71" t="s">
        <v>75</v>
      </c>
      <c r="EB107" s="71" t="s">
        <v>75</v>
      </c>
      <c r="EC107" s="71" t="s">
        <v>75</v>
      </c>
      <c r="ED107" s="71" t="s">
        <v>75</v>
      </c>
      <c r="EE107" s="71" t="s">
        <v>75</v>
      </c>
      <c r="EF107" s="71" t="s">
        <v>75</v>
      </c>
      <c r="EG107" s="71" t="s">
        <v>75</v>
      </c>
      <c r="EH107" s="71" t="s">
        <v>75</v>
      </c>
      <c r="EI107" s="71" t="s">
        <v>75</v>
      </c>
      <c r="EJ107" s="71" t="s">
        <v>75</v>
      </c>
      <c r="EK107" s="71" t="s">
        <v>75</v>
      </c>
      <c r="EL107" s="71" t="s">
        <v>75</v>
      </c>
      <c r="EM107" s="71" t="s">
        <v>75</v>
      </c>
      <c r="EN107" s="71" t="s">
        <v>75</v>
      </c>
      <c r="EO107" s="71" t="s">
        <v>75</v>
      </c>
      <c r="EP107" s="71" t="s">
        <v>75</v>
      </c>
      <c r="EQ107" s="71" t="s">
        <v>75</v>
      </c>
      <c r="ER107" s="71" t="s">
        <v>75</v>
      </c>
      <c r="ES107" s="71" t="s">
        <v>75</v>
      </c>
      <c r="ET107" s="71" t="s">
        <v>75</v>
      </c>
      <c r="EU107" s="71" t="s">
        <v>75</v>
      </c>
      <c r="EV107" s="71" t="s">
        <v>75</v>
      </c>
      <c r="EW107" s="71" t="s">
        <v>75</v>
      </c>
      <c r="EX107" s="71" t="s">
        <v>75</v>
      </c>
      <c r="EY107" s="71" t="s">
        <v>75</v>
      </c>
      <c r="EZ107" s="71" t="s">
        <v>75</v>
      </c>
      <c r="FA107" s="71" t="s">
        <v>75</v>
      </c>
      <c r="FB107" s="71" t="s">
        <v>75</v>
      </c>
      <c r="FC107" s="71" t="s">
        <v>75</v>
      </c>
      <c r="FD107" s="71" t="s">
        <v>75</v>
      </c>
      <c r="FE107" s="71" t="s">
        <v>75</v>
      </c>
      <c r="FF107" s="71" t="s">
        <v>75</v>
      </c>
      <c r="FG107" s="71" t="s">
        <v>75</v>
      </c>
      <c r="FH107" s="71" t="s">
        <v>75</v>
      </c>
      <c r="FI107" s="71" t="s">
        <v>75</v>
      </c>
      <c r="FJ107" s="71" t="s">
        <v>75</v>
      </c>
      <c r="FK107" s="71" t="s">
        <v>75</v>
      </c>
      <c r="FL107" s="71" t="s">
        <v>75</v>
      </c>
      <c r="FM107" s="71" t="s">
        <v>75</v>
      </c>
      <c r="FN107" s="71" t="s">
        <v>75</v>
      </c>
      <c r="FO107" s="71" t="s">
        <v>75</v>
      </c>
      <c r="FP107" s="71" t="s">
        <v>75</v>
      </c>
      <c r="FQ107" s="71">
        <v>0</v>
      </c>
      <c r="FR107" s="71">
        <v>0</v>
      </c>
      <c r="FS107" s="71">
        <v>0</v>
      </c>
      <c r="FT107" s="71">
        <v>0</v>
      </c>
      <c r="FU107" s="71">
        <v>0</v>
      </c>
      <c r="FV107" s="71">
        <v>0</v>
      </c>
      <c r="FW107" s="71">
        <v>0</v>
      </c>
      <c r="FX107" s="71">
        <v>0</v>
      </c>
      <c r="FY107" s="71">
        <v>1</v>
      </c>
      <c r="FZ107" s="71">
        <v>0</v>
      </c>
      <c r="GA107" s="71">
        <v>0</v>
      </c>
      <c r="GB107" s="71">
        <v>0</v>
      </c>
      <c r="GC107" s="71">
        <v>0</v>
      </c>
      <c r="GD107" s="71">
        <v>0</v>
      </c>
      <c r="GE107" s="71">
        <v>0</v>
      </c>
      <c r="GF107" s="71">
        <v>0</v>
      </c>
      <c r="GG107" s="71">
        <v>0</v>
      </c>
      <c r="GH107" s="71">
        <v>0</v>
      </c>
      <c r="GI107" s="71">
        <v>0</v>
      </c>
      <c r="GJ107" s="71">
        <v>0</v>
      </c>
      <c r="GK107" s="71">
        <v>0</v>
      </c>
      <c r="GL107" s="71">
        <v>0</v>
      </c>
      <c r="GM107" s="71">
        <v>0</v>
      </c>
      <c r="GN107" s="71">
        <v>0</v>
      </c>
      <c r="GO107" s="71">
        <v>0</v>
      </c>
      <c r="GP107" s="71">
        <v>0</v>
      </c>
      <c r="GQ107" s="71">
        <v>0</v>
      </c>
      <c r="GR107" s="71">
        <v>0</v>
      </c>
      <c r="GS107" s="71">
        <v>0</v>
      </c>
      <c r="GT107" s="71">
        <v>0</v>
      </c>
      <c r="GU107" s="71">
        <v>0</v>
      </c>
      <c r="GV107" s="71">
        <v>0</v>
      </c>
      <c r="GW107" s="71">
        <v>0</v>
      </c>
      <c r="GX107" s="71">
        <v>0</v>
      </c>
      <c r="GY107" s="71">
        <v>0</v>
      </c>
      <c r="GZ107" s="71">
        <v>0</v>
      </c>
      <c r="HA107" s="71">
        <v>0</v>
      </c>
      <c r="HB107" s="71">
        <v>0</v>
      </c>
      <c r="HC107" s="71">
        <v>0</v>
      </c>
      <c r="HD107" s="71">
        <v>0</v>
      </c>
      <c r="HE107" s="71">
        <v>0</v>
      </c>
      <c r="HF107" s="71">
        <v>0</v>
      </c>
      <c r="HG107" s="71">
        <v>0</v>
      </c>
      <c r="HH107" s="71">
        <v>0</v>
      </c>
      <c r="HI107" s="71">
        <v>0</v>
      </c>
      <c r="HJ107" s="71">
        <v>0</v>
      </c>
      <c r="HK107" s="71">
        <v>0</v>
      </c>
      <c r="HL107" s="71">
        <v>0</v>
      </c>
      <c r="HM107" s="71">
        <v>0</v>
      </c>
      <c r="HN107" s="71">
        <v>0</v>
      </c>
      <c r="HO107" s="71">
        <v>0</v>
      </c>
      <c r="HP107" s="71">
        <v>0</v>
      </c>
      <c r="HQ107" s="71">
        <v>0</v>
      </c>
      <c r="HR107" s="71">
        <v>0</v>
      </c>
      <c r="HS107" s="71">
        <v>0</v>
      </c>
      <c r="HT107" s="71">
        <v>0</v>
      </c>
      <c r="HU107" s="71">
        <v>0</v>
      </c>
      <c r="HV107" s="71">
        <v>0</v>
      </c>
      <c r="HW107" s="71">
        <v>0</v>
      </c>
      <c r="HX107" s="71">
        <v>0</v>
      </c>
      <c r="HY107" s="71">
        <v>0</v>
      </c>
      <c r="HZ107" s="71">
        <v>0</v>
      </c>
      <c r="IA107" s="71" t="s">
        <v>2118</v>
      </c>
      <c r="IB107" s="71">
        <v>0</v>
      </c>
      <c r="IC107" s="71">
        <v>0</v>
      </c>
      <c r="ID107" s="71">
        <v>0</v>
      </c>
      <c r="IE107" s="71">
        <v>0</v>
      </c>
      <c r="IF107" s="71">
        <v>0</v>
      </c>
      <c r="IG107" s="71">
        <v>0</v>
      </c>
      <c r="IH107" s="71">
        <v>0</v>
      </c>
      <c r="II107" s="71">
        <v>0</v>
      </c>
      <c r="IJ107" s="71">
        <v>0</v>
      </c>
      <c r="IK107" s="71">
        <v>0</v>
      </c>
      <c r="IL107" s="71">
        <v>0</v>
      </c>
      <c r="IM107" s="71">
        <v>0</v>
      </c>
      <c r="IN107" s="71">
        <v>0</v>
      </c>
      <c r="IO107" s="71">
        <v>0</v>
      </c>
      <c r="IP107" s="71">
        <v>0</v>
      </c>
      <c r="IQ107" s="71">
        <v>0</v>
      </c>
      <c r="IR107" s="71">
        <v>0</v>
      </c>
      <c r="IS107" s="71">
        <v>0</v>
      </c>
      <c r="IT107" s="71">
        <v>0</v>
      </c>
      <c r="IU107" s="71">
        <v>0</v>
      </c>
      <c r="IV107" s="71">
        <v>0</v>
      </c>
      <c r="IW107" s="71">
        <v>0</v>
      </c>
      <c r="IX107" s="71">
        <v>0</v>
      </c>
      <c r="IY107" s="71">
        <v>0</v>
      </c>
      <c r="IZ107" s="71">
        <v>0</v>
      </c>
      <c r="JA107" s="71">
        <v>0</v>
      </c>
      <c r="JB107" s="71">
        <v>0</v>
      </c>
      <c r="JC107" s="71">
        <v>0</v>
      </c>
      <c r="JD107" s="71">
        <v>0</v>
      </c>
      <c r="JE107" s="71">
        <v>0</v>
      </c>
      <c r="JF107" s="71">
        <v>0</v>
      </c>
      <c r="JG107" s="71">
        <v>0</v>
      </c>
      <c r="JH107" s="71">
        <v>0</v>
      </c>
      <c r="JI107" s="71">
        <v>0</v>
      </c>
      <c r="JJ107" s="71">
        <v>0</v>
      </c>
      <c r="JK107" s="71">
        <v>0</v>
      </c>
      <c r="JL107" s="71">
        <v>0</v>
      </c>
      <c r="JM107" s="71">
        <v>0</v>
      </c>
      <c r="JN107" s="71">
        <v>0</v>
      </c>
      <c r="JO107" s="71">
        <v>0</v>
      </c>
      <c r="JP107" s="71">
        <v>0</v>
      </c>
      <c r="JQ107" s="71">
        <v>0</v>
      </c>
      <c r="JR107" s="71">
        <v>0</v>
      </c>
      <c r="JS107" s="71">
        <v>0</v>
      </c>
      <c r="JT107" s="71">
        <v>0</v>
      </c>
      <c r="JU107" s="71">
        <v>0</v>
      </c>
      <c r="JV107" s="71">
        <v>0</v>
      </c>
      <c r="JW107" s="71">
        <v>0</v>
      </c>
      <c r="JX107" s="71">
        <v>0</v>
      </c>
      <c r="JY107" s="71">
        <v>0</v>
      </c>
      <c r="JZ107" s="71">
        <v>0</v>
      </c>
      <c r="KA107" s="71">
        <v>0</v>
      </c>
      <c r="KB107" s="71">
        <v>0</v>
      </c>
      <c r="KC107" s="71">
        <v>0</v>
      </c>
      <c r="KD107" s="71">
        <v>0</v>
      </c>
      <c r="KE107" s="71">
        <v>0</v>
      </c>
      <c r="KF107" s="71">
        <v>0</v>
      </c>
      <c r="KG107" s="71">
        <v>0</v>
      </c>
      <c r="KH107" s="71">
        <v>0</v>
      </c>
      <c r="KI107" s="71">
        <v>0</v>
      </c>
      <c r="KJ107" s="71">
        <v>0</v>
      </c>
      <c r="KK107" s="71">
        <v>0</v>
      </c>
      <c r="KL107" s="71">
        <v>0</v>
      </c>
      <c r="KM107" s="71">
        <v>0</v>
      </c>
      <c r="KN107" s="71">
        <v>0</v>
      </c>
      <c r="KO107" s="71">
        <v>0</v>
      </c>
      <c r="KP107" s="71">
        <v>0</v>
      </c>
      <c r="KQ107" s="71">
        <v>0</v>
      </c>
      <c r="KR107" s="71">
        <v>0</v>
      </c>
      <c r="KS107" s="71">
        <v>0</v>
      </c>
      <c r="KT107" s="71">
        <v>0</v>
      </c>
      <c r="KU107" s="71">
        <v>0</v>
      </c>
      <c r="KV107" s="71">
        <v>0</v>
      </c>
      <c r="KW107" s="71">
        <v>0</v>
      </c>
      <c r="KX107" s="71">
        <v>0</v>
      </c>
      <c r="KY107" s="71">
        <v>0</v>
      </c>
      <c r="KZ107" s="71">
        <v>0</v>
      </c>
      <c r="LA107" s="71">
        <v>0</v>
      </c>
      <c r="LB107" s="71">
        <v>0</v>
      </c>
      <c r="LC107" s="71">
        <v>0</v>
      </c>
      <c r="LD107" s="71">
        <v>0</v>
      </c>
      <c r="LE107" s="71">
        <v>0</v>
      </c>
      <c r="LF107" s="71">
        <v>0</v>
      </c>
      <c r="LG107" s="71">
        <v>0</v>
      </c>
      <c r="LH107" s="71">
        <v>0</v>
      </c>
      <c r="LI107" s="71">
        <v>0</v>
      </c>
      <c r="LJ107" s="71">
        <v>0</v>
      </c>
      <c r="LK107" s="71">
        <v>0</v>
      </c>
      <c r="LL107" s="71">
        <v>0</v>
      </c>
      <c r="LM107" s="71">
        <v>0</v>
      </c>
      <c r="LN107" s="71">
        <v>0</v>
      </c>
      <c r="LO107" s="71">
        <v>0</v>
      </c>
      <c r="LP107" s="71">
        <v>0</v>
      </c>
      <c r="LQ107" s="71">
        <v>0</v>
      </c>
      <c r="LR107" s="71">
        <v>0</v>
      </c>
      <c r="LS107" s="71">
        <v>0</v>
      </c>
      <c r="LT107" s="71">
        <v>0</v>
      </c>
    </row>
    <row r="108" spans="1:332">
      <c r="A108" s="71" t="s">
        <v>1123</v>
      </c>
      <c r="B108" s="71" t="s">
        <v>12</v>
      </c>
      <c r="C108" s="71">
        <v>4103299</v>
      </c>
      <c r="D108" s="71" t="s">
        <v>101</v>
      </c>
      <c r="E108" s="71" t="s">
        <v>106</v>
      </c>
      <c r="F108" s="71" t="s">
        <v>2117</v>
      </c>
      <c r="G108" s="71">
        <v>0</v>
      </c>
      <c r="H108" s="71">
        <v>2806958</v>
      </c>
      <c r="I108" s="71" t="s">
        <v>31</v>
      </c>
      <c r="J108" s="71">
        <v>0.1125</v>
      </c>
      <c r="K108" s="71">
        <v>0.58220700000000003</v>
      </c>
      <c r="L108" s="71" t="s">
        <v>1731</v>
      </c>
      <c r="M108" s="71" t="s">
        <v>75</v>
      </c>
      <c r="N108" s="71" t="s">
        <v>75</v>
      </c>
      <c r="O108" s="71" t="s">
        <v>75</v>
      </c>
      <c r="P108" s="71" t="s">
        <v>75</v>
      </c>
      <c r="Q108" s="71" t="s">
        <v>75</v>
      </c>
      <c r="R108" s="71" t="s">
        <v>75</v>
      </c>
      <c r="S108" s="71" t="s">
        <v>75</v>
      </c>
      <c r="T108" s="71" t="s">
        <v>75</v>
      </c>
      <c r="U108" s="71" t="s">
        <v>75</v>
      </c>
      <c r="V108" s="71" t="s">
        <v>75</v>
      </c>
      <c r="W108" s="71" t="s">
        <v>75</v>
      </c>
      <c r="X108" s="71" t="s">
        <v>75</v>
      </c>
      <c r="Y108" s="71" t="s">
        <v>75</v>
      </c>
      <c r="Z108" s="71" t="s">
        <v>75</v>
      </c>
      <c r="AA108" s="71" t="s">
        <v>75</v>
      </c>
      <c r="AB108" s="71" t="s">
        <v>75</v>
      </c>
      <c r="AC108" s="71" t="s">
        <v>75</v>
      </c>
      <c r="AD108" s="71" t="s">
        <v>75</v>
      </c>
      <c r="AE108" s="71" t="s">
        <v>75</v>
      </c>
      <c r="AF108" s="71" t="s">
        <v>75</v>
      </c>
      <c r="AG108" s="71" t="s">
        <v>75</v>
      </c>
      <c r="AH108" s="71" t="s">
        <v>75</v>
      </c>
      <c r="AI108" s="71" t="s">
        <v>75</v>
      </c>
      <c r="AJ108" s="71" t="s">
        <v>75</v>
      </c>
      <c r="AK108" s="71" t="s">
        <v>75</v>
      </c>
      <c r="AL108" s="71" t="s">
        <v>75</v>
      </c>
      <c r="AM108" s="71" t="s">
        <v>75</v>
      </c>
      <c r="AN108" s="71" t="s">
        <v>75</v>
      </c>
      <c r="AO108" s="71" t="s">
        <v>75</v>
      </c>
      <c r="AP108" s="71" t="s">
        <v>75</v>
      </c>
      <c r="AQ108" s="71" t="s">
        <v>75</v>
      </c>
      <c r="AR108" s="71" t="s">
        <v>75</v>
      </c>
      <c r="AS108" s="71" t="s">
        <v>75</v>
      </c>
      <c r="AT108" s="71" t="s">
        <v>75</v>
      </c>
      <c r="AU108" s="71" t="s">
        <v>75</v>
      </c>
      <c r="AV108" s="71" t="s">
        <v>75</v>
      </c>
      <c r="AW108" s="71" t="s">
        <v>75</v>
      </c>
      <c r="AX108" s="71" t="s">
        <v>75</v>
      </c>
      <c r="AY108" s="71" t="s">
        <v>75</v>
      </c>
      <c r="AZ108" s="71" t="s">
        <v>75</v>
      </c>
      <c r="BA108" s="71" t="s">
        <v>75</v>
      </c>
      <c r="BB108" s="71" t="s">
        <v>75</v>
      </c>
      <c r="BC108" s="71" t="s">
        <v>75</v>
      </c>
      <c r="BD108" s="71" t="s">
        <v>75</v>
      </c>
      <c r="BE108" s="71" t="s">
        <v>75</v>
      </c>
      <c r="BF108" s="71" t="s">
        <v>75</v>
      </c>
      <c r="BG108" s="71" t="s">
        <v>75</v>
      </c>
      <c r="BH108" s="71" t="s">
        <v>75</v>
      </c>
      <c r="BI108" s="71" t="s">
        <v>75</v>
      </c>
      <c r="BJ108" s="71" t="s">
        <v>75</v>
      </c>
      <c r="BK108" s="71" t="s">
        <v>75</v>
      </c>
      <c r="BL108" s="71" t="s">
        <v>75</v>
      </c>
      <c r="BM108" s="71" t="s">
        <v>75</v>
      </c>
      <c r="BN108" s="71" t="s">
        <v>75</v>
      </c>
      <c r="BO108" s="71" t="s">
        <v>75</v>
      </c>
      <c r="BP108" s="71" t="s">
        <v>75</v>
      </c>
      <c r="BQ108" s="71" t="s">
        <v>75</v>
      </c>
      <c r="BR108" s="71" t="s">
        <v>75</v>
      </c>
      <c r="BS108" s="71" t="s">
        <v>75</v>
      </c>
      <c r="BT108" s="71" t="s">
        <v>75</v>
      </c>
      <c r="BU108" s="71" t="s">
        <v>75</v>
      </c>
      <c r="BV108" s="71" t="s">
        <v>75</v>
      </c>
      <c r="BW108" s="71" t="s">
        <v>75</v>
      </c>
      <c r="BX108" s="71" t="s">
        <v>75</v>
      </c>
      <c r="BY108" s="71" t="s">
        <v>75</v>
      </c>
      <c r="BZ108" s="71" t="s">
        <v>75</v>
      </c>
      <c r="CA108" s="71" t="s">
        <v>75</v>
      </c>
      <c r="CB108" s="71" t="s">
        <v>75</v>
      </c>
      <c r="CC108" s="71" t="s">
        <v>75</v>
      </c>
      <c r="CD108" s="71" t="s">
        <v>75</v>
      </c>
      <c r="CE108" s="71" t="s">
        <v>75</v>
      </c>
      <c r="CF108" s="71" t="s">
        <v>75</v>
      </c>
      <c r="CG108" s="71" t="s">
        <v>75</v>
      </c>
      <c r="CH108" s="71" t="s">
        <v>75</v>
      </c>
      <c r="CI108" s="71" t="s">
        <v>75</v>
      </c>
      <c r="CJ108" s="71" t="s">
        <v>75</v>
      </c>
      <c r="CK108" s="71" t="s">
        <v>75</v>
      </c>
      <c r="CL108" s="71" t="s">
        <v>75</v>
      </c>
      <c r="CM108" s="71" t="s">
        <v>75</v>
      </c>
      <c r="CN108" s="71" t="s">
        <v>75</v>
      </c>
      <c r="CO108" s="71" t="s">
        <v>75</v>
      </c>
      <c r="CP108" s="71" t="s">
        <v>75</v>
      </c>
      <c r="CQ108" s="71" t="s">
        <v>75</v>
      </c>
      <c r="CR108" s="71" t="s">
        <v>75</v>
      </c>
      <c r="CS108" s="71" t="s">
        <v>75</v>
      </c>
      <c r="CT108" s="71" t="s">
        <v>75</v>
      </c>
      <c r="CU108" s="71" t="s">
        <v>75</v>
      </c>
      <c r="CV108" s="71" t="s">
        <v>75</v>
      </c>
      <c r="CW108" s="71" t="s">
        <v>75</v>
      </c>
      <c r="CX108" s="71" t="s">
        <v>75</v>
      </c>
      <c r="CY108" s="71" t="s">
        <v>75</v>
      </c>
      <c r="CZ108" s="71" t="s">
        <v>75</v>
      </c>
      <c r="DA108" s="71" t="s">
        <v>75</v>
      </c>
      <c r="DB108" s="71" t="s">
        <v>75</v>
      </c>
      <c r="DC108" s="71" t="s">
        <v>75</v>
      </c>
      <c r="DD108" s="71" t="s">
        <v>75</v>
      </c>
      <c r="DE108" s="71" t="s">
        <v>75</v>
      </c>
      <c r="DF108" s="71" t="s">
        <v>75</v>
      </c>
      <c r="DG108" s="71" t="s">
        <v>75</v>
      </c>
      <c r="DH108" s="71" t="s">
        <v>75</v>
      </c>
      <c r="DI108" s="71" t="s">
        <v>75</v>
      </c>
      <c r="DJ108" s="71" t="s">
        <v>75</v>
      </c>
      <c r="DK108" s="71" t="s">
        <v>75</v>
      </c>
      <c r="DL108" s="71" t="s">
        <v>75</v>
      </c>
      <c r="DM108" s="71" t="s">
        <v>75</v>
      </c>
      <c r="DN108" s="71" t="s">
        <v>75</v>
      </c>
      <c r="DO108" s="71" t="s">
        <v>75</v>
      </c>
      <c r="DP108" s="71" t="s">
        <v>75</v>
      </c>
      <c r="DQ108" s="71" t="s">
        <v>75</v>
      </c>
      <c r="DR108" s="71" t="s">
        <v>75</v>
      </c>
      <c r="DS108" s="71" t="s">
        <v>75</v>
      </c>
      <c r="DT108" s="71" t="s">
        <v>75</v>
      </c>
      <c r="DU108" s="71" t="s">
        <v>75</v>
      </c>
      <c r="DV108" s="71" t="s">
        <v>75</v>
      </c>
      <c r="DW108" s="71" t="s">
        <v>75</v>
      </c>
      <c r="DX108" s="71" t="s">
        <v>75</v>
      </c>
      <c r="DY108" s="71" t="s">
        <v>75</v>
      </c>
      <c r="DZ108" s="71" t="s">
        <v>75</v>
      </c>
      <c r="EA108" s="71" t="s">
        <v>75</v>
      </c>
      <c r="EB108" s="71" t="s">
        <v>75</v>
      </c>
      <c r="EC108" s="71" t="s">
        <v>75</v>
      </c>
      <c r="ED108" s="71" t="s">
        <v>75</v>
      </c>
      <c r="EE108" s="71" t="s">
        <v>75</v>
      </c>
      <c r="EF108" s="71" t="s">
        <v>75</v>
      </c>
      <c r="EG108" s="71" t="s">
        <v>75</v>
      </c>
      <c r="EH108" s="71" t="s">
        <v>75</v>
      </c>
      <c r="EI108" s="71" t="s">
        <v>75</v>
      </c>
      <c r="EJ108" s="71" t="s">
        <v>75</v>
      </c>
      <c r="EK108" s="71" t="s">
        <v>75</v>
      </c>
      <c r="EL108" s="71" t="s">
        <v>75</v>
      </c>
      <c r="EM108" s="71" t="s">
        <v>75</v>
      </c>
      <c r="EN108" s="71" t="s">
        <v>75</v>
      </c>
      <c r="EO108" s="71" t="s">
        <v>75</v>
      </c>
      <c r="EP108" s="71" t="s">
        <v>75</v>
      </c>
      <c r="EQ108" s="71" t="s">
        <v>75</v>
      </c>
      <c r="ER108" s="71" t="s">
        <v>75</v>
      </c>
      <c r="ES108" s="71" t="s">
        <v>75</v>
      </c>
      <c r="ET108" s="71" t="s">
        <v>75</v>
      </c>
      <c r="EU108" s="71" t="s">
        <v>75</v>
      </c>
      <c r="EV108" s="71" t="s">
        <v>75</v>
      </c>
      <c r="EW108" s="71" t="s">
        <v>75</v>
      </c>
      <c r="EX108" s="71" t="s">
        <v>75</v>
      </c>
      <c r="EY108" s="71" t="s">
        <v>75</v>
      </c>
      <c r="EZ108" s="71" t="s">
        <v>75</v>
      </c>
      <c r="FA108" s="71" t="s">
        <v>75</v>
      </c>
      <c r="FB108" s="71" t="s">
        <v>75</v>
      </c>
      <c r="FC108" s="71" t="s">
        <v>75</v>
      </c>
      <c r="FD108" s="71" t="s">
        <v>75</v>
      </c>
      <c r="FE108" s="71" t="s">
        <v>75</v>
      </c>
      <c r="FF108" s="71" t="s">
        <v>75</v>
      </c>
      <c r="FG108" s="71" t="s">
        <v>75</v>
      </c>
      <c r="FH108" s="71" t="s">
        <v>75</v>
      </c>
      <c r="FI108" s="71" t="s">
        <v>75</v>
      </c>
      <c r="FJ108" s="71" t="s">
        <v>75</v>
      </c>
      <c r="FK108" s="71" t="s">
        <v>75</v>
      </c>
      <c r="FL108" s="71" t="s">
        <v>75</v>
      </c>
      <c r="FM108" s="71" t="s">
        <v>75</v>
      </c>
      <c r="FN108" s="71" t="s">
        <v>75</v>
      </c>
      <c r="FO108" s="71" t="s">
        <v>75</v>
      </c>
      <c r="FP108" s="71" t="s">
        <v>75</v>
      </c>
      <c r="FQ108" s="71">
        <v>0</v>
      </c>
      <c r="FR108" s="71">
        <v>0</v>
      </c>
      <c r="FS108" s="71">
        <v>0</v>
      </c>
      <c r="FT108" s="71">
        <v>0</v>
      </c>
      <c r="FU108" s="71">
        <v>0</v>
      </c>
      <c r="FV108" s="71">
        <v>0</v>
      </c>
      <c r="FW108" s="71">
        <v>0</v>
      </c>
      <c r="FX108" s="71">
        <v>1</v>
      </c>
      <c r="FY108" s="71">
        <v>0</v>
      </c>
      <c r="FZ108" s="71">
        <v>0</v>
      </c>
      <c r="GA108" s="71">
        <v>0</v>
      </c>
      <c r="GB108" s="71">
        <v>0</v>
      </c>
      <c r="GC108" s="71">
        <v>0</v>
      </c>
      <c r="GD108" s="71">
        <v>0</v>
      </c>
      <c r="GE108" s="71">
        <v>0</v>
      </c>
      <c r="GF108" s="71">
        <v>0</v>
      </c>
      <c r="GG108" s="71">
        <v>0</v>
      </c>
      <c r="GH108" s="71">
        <v>0</v>
      </c>
      <c r="GI108" s="71">
        <v>0</v>
      </c>
      <c r="GJ108" s="71">
        <v>1</v>
      </c>
      <c r="GK108" s="71">
        <v>1</v>
      </c>
      <c r="GL108" s="71">
        <v>0</v>
      </c>
      <c r="GM108" s="71">
        <v>0</v>
      </c>
      <c r="GN108" s="71">
        <v>0</v>
      </c>
      <c r="GO108" s="71">
        <v>0</v>
      </c>
      <c r="GP108" s="71">
        <v>0</v>
      </c>
      <c r="GQ108" s="71">
        <v>0</v>
      </c>
      <c r="GR108" s="71">
        <v>0</v>
      </c>
      <c r="GS108" s="71">
        <v>0</v>
      </c>
      <c r="GT108" s="71">
        <v>0</v>
      </c>
      <c r="GU108" s="71">
        <v>0</v>
      </c>
      <c r="GV108" s="71">
        <v>0</v>
      </c>
      <c r="GW108" s="71">
        <v>0</v>
      </c>
      <c r="GX108" s="71">
        <v>0</v>
      </c>
      <c r="GY108" s="71">
        <v>1</v>
      </c>
      <c r="GZ108" s="71">
        <v>1</v>
      </c>
      <c r="HA108" s="71">
        <v>1</v>
      </c>
      <c r="HB108" s="71">
        <v>1</v>
      </c>
      <c r="HC108" s="71">
        <v>1</v>
      </c>
      <c r="HD108" s="71">
        <v>1</v>
      </c>
      <c r="HE108" s="71">
        <v>0</v>
      </c>
      <c r="HF108" s="71">
        <v>0</v>
      </c>
      <c r="HG108" s="71">
        <v>0</v>
      </c>
      <c r="HH108" s="71">
        <v>0</v>
      </c>
      <c r="HI108" s="71">
        <v>0</v>
      </c>
      <c r="HJ108" s="71">
        <v>0</v>
      </c>
      <c r="HK108" s="71">
        <v>0</v>
      </c>
      <c r="HL108" s="71">
        <v>0</v>
      </c>
      <c r="HM108" s="71">
        <v>0</v>
      </c>
      <c r="HN108" s="71">
        <v>1</v>
      </c>
      <c r="HO108" s="71">
        <v>1</v>
      </c>
      <c r="HP108" s="71">
        <v>1</v>
      </c>
      <c r="HQ108" s="71">
        <v>0</v>
      </c>
      <c r="HR108" s="71">
        <v>0</v>
      </c>
      <c r="HS108" s="71">
        <v>0</v>
      </c>
      <c r="HT108" s="71">
        <v>0</v>
      </c>
      <c r="HU108" s="71">
        <v>0</v>
      </c>
      <c r="HV108" s="71">
        <v>0</v>
      </c>
      <c r="HW108" s="71">
        <v>0</v>
      </c>
      <c r="HX108" s="71">
        <v>0</v>
      </c>
      <c r="HY108" s="71">
        <v>0</v>
      </c>
      <c r="HZ108" s="71">
        <v>0</v>
      </c>
      <c r="IA108" s="71">
        <v>0</v>
      </c>
      <c r="IB108" s="71">
        <v>0</v>
      </c>
      <c r="IC108" s="71">
        <v>0</v>
      </c>
      <c r="ID108" s="71">
        <v>0</v>
      </c>
      <c r="IE108" s="71">
        <v>0</v>
      </c>
      <c r="IF108" s="71">
        <v>0</v>
      </c>
      <c r="IG108" s="71">
        <v>0</v>
      </c>
      <c r="IH108" s="71">
        <v>0</v>
      </c>
      <c r="II108" s="71">
        <v>0</v>
      </c>
      <c r="IJ108" s="71">
        <v>0</v>
      </c>
      <c r="IK108" s="71">
        <v>0</v>
      </c>
      <c r="IL108" s="71">
        <v>0</v>
      </c>
      <c r="IM108" s="71">
        <v>0</v>
      </c>
      <c r="IN108" s="71">
        <v>0</v>
      </c>
      <c r="IO108" s="71">
        <v>0</v>
      </c>
      <c r="IP108" s="71">
        <v>0</v>
      </c>
      <c r="IQ108" s="71">
        <v>0</v>
      </c>
      <c r="IR108" s="71">
        <v>0</v>
      </c>
      <c r="IS108" s="71">
        <v>0</v>
      </c>
      <c r="IT108" s="71">
        <v>0</v>
      </c>
      <c r="IU108" s="71">
        <v>0</v>
      </c>
      <c r="IV108" s="71">
        <v>0</v>
      </c>
      <c r="IW108" s="71">
        <v>0</v>
      </c>
      <c r="IX108" s="71">
        <v>0</v>
      </c>
      <c r="IY108" s="71">
        <v>0</v>
      </c>
      <c r="IZ108" s="71">
        <v>0</v>
      </c>
      <c r="JA108" s="71">
        <v>0</v>
      </c>
      <c r="JB108" s="71">
        <v>0</v>
      </c>
      <c r="JC108" s="71">
        <v>0</v>
      </c>
      <c r="JD108" s="71">
        <v>0</v>
      </c>
      <c r="JE108" s="71">
        <v>0</v>
      </c>
      <c r="JF108" s="71">
        <v>0</v>
      </c>
      <c r="JG108" s="71">
        <v>0</v>
      </c>
      <c r="JH108" s="71">
        <v>0</v>
      </c>
      <c r="JI108" s="71">
        <v>0</v>
      </c>
      <c r="JJ108" s="71">
        <v>0</v>
      </c>
      <c r="JK108" s="71">
        <v>0</v>
      </c>
      <c r="JL108" s="71">
        <v>0</v>
      </c>
      <c r="JM108" s="71">
        <v>0</v>
      </c>
      <c r="JN108" s="71">
        <v>0</v>
      </c>
      <c r="JO108" s="71">
        <v>0</v>
      </c>
      <c r="JP108" s="71">
        <v>0</v>
      </c>
      <c r="JQ108" s="71">
        <v>0</v>
      </c>
      <c r="JR108" s="71">
        <v>0</v>
      </c>
      <c r="JS108" s="71">
        <v>0</v>
      </c>
      <c r="JT108" s="71">
        <v>0</v>
      </c>
      <c r="JU108" s="71">
        <v>0</v>
      </c>
      <c r="JV108" s="71">
        <v>0</v>
      </c>
      <c r="JW108" s="71">
        <v>0</v>
      </c>
      <c r="JX108" s="71">
        <v>0</v>
      </c>
      <c r="JY108" s="71">
        <v>0</v>
      </c>
      <c r="JZ108" s="71">
        <v>0</v>
      </c>
      <c r="KA108" s="71">
        <v>0</v>
      </c>
      <c r="KB108" s="71">
        <v>0</v>
      </c>
      <c r="KC108" s="71">
        <v>0</v>
      </c>
      <c r="KD108" s="71">
        <v>0</v>
      </c>
      <c r="KE108" s="71">
        <v>0</v>
      </c>
      <c r="KF108" s="71">
        <v>0</v>
      </c>
      <c r="KG108" s="71">
        <v>0</v>
      </c>
      <c r="KH108" s="71">
        <v>0</v>
      </c>
      <c r="KI108" s="71">
        <v>1</v>
      </c>
      <c r="KJ108" s="71">
        <v>1</v>
      </c>
      <c r="KK108" s="71">
        <v>0</v>
      </c>
      <c r="KL108" s="71">
        <v>0</v>
      </c>
      <c r="KM108" s="71">
        <v>0</v>
      </c>
      <c r="KN108" s="71">
        <v>0</v>
      </c>
      <c r="KO108" s="71">
        <v>0</v>
      </c>
      <c r="KP108" s="71">
        <v>0</v>
      </c>
      <c r="KQ108" s="71">
        <v>0</v>
      </c>
      <c r="KR108" s="71">
        <v>0</v>
      </c>
      <c r="KS108" s="71">
        <v>0</v>
      </c>
      <c r="KT108" s="71">
        <v>0</v>
      </c>
      <c r="KU108" s="71">
        <v>0</v>
      </c>
      <c r="KV108" s="71">
        <v>0</v>
      </c>
      <c r="KW108" s="71">
        <v>0</v>
      </c>
      <c r="KX108" s="71">
        <v>0</v>
      </c>
      <c r="KY108" s="71">
        <v>0</v>
      </c>
      <c r="KZ108" s="71">
        <v>0</v>
      </c>
      <c r="LA108" s="71">
        <v>0</v>
      </c>
      <c r="LB108" s="71">
        <v>0</v>
      </c>
      <c r="LC108" s="71">
        <v>1</v>
      </c>
      <c r="LD108" s="71">
        <v>1</v>
      </c>
      <c r="LE108" s="71">
        <v>1</v>
      </c>
      <c r="LF108" s="71">
        <v>0</v>
      </c>
      <c r="LG108" s="71">
        <v>0</v>
      </c>
      <c r="LH108" s="71">
        <v>1</v>
      </c>
      <c r="LI108" s="71">
        <v>0</v>
      </c>
      <c r="LJ108" s="71">
        <v>0</v>
      </c>
      <c r="LK108" s="71">
        <v>0</v>
      </c>
      <c r="LL108" s="71">
        <v>0</v>
      </c>
      <c r="LM108" s="71">
        <v>0</v>
      </c>
      <c r="LN108" s="71">
        <v>0</v>
      </c>
      <c r="LO108" s="71">
        <v>0</v>
      </c>
      <c r="LP108" s="71">
        <v>0</v>
      </c>
      <c r="LQ108" s="71">
        <v>0</v>
      </c>
      <c r="LR108" s="71">
        <v>0</v>
      </c>
      <c r="LS108" s="71">
        <v>0</v>
      </c>
      <c r="LT108" s="71">
        <v>0</v>
      </c>
    </row>
    <row r="109" spans="1:332">
      <c r="A109" s="71" t="s">
        <v>1128</v>
      </c>
      <c r="B109" s="71" t="s">
        <v>12</v>
      </c>
      <c r="C109" s="71">
        <v>4642687</v>
      </c>
      <c r="D109" s="71" t="s">
        <v>101</v>
      </c>
      <c r="E109" s="71" t="s">
        <v>106</v>
      </c>
      <c r="F109" s="71" t="s">
        <v>2117</v>
      </c>
      <c r="G109" s="71">
        <v>0</v>
      </c>
      <c r="H109" s="71">
        <v>1445834</v>
      </c>
      <c r="I109" s="71" t="s">
        <v>31</v>
      </c>
      <c r="J109" s="71">
        <v>1.2500000000000001E-2</v>
      </c>
      <c r="K109" s="71">
        <v>0.39235700000000001</v>
      </c>
      <c r="L109" s="71" t="s">
        <v>1781</v>
      </c>
      <c r="M109" s="71" t="s">
        <v>75</v>
      </c>
      <c r="N109" s="71" t="s">
        <v>75</v>
      </c>
      <c r="O109" s="71" t="s">
        <v>75</v>
      </c>
      <c r="P109" s="71" t="s">
        <v>75</v>
      </c>
      <c r="Q109" s="71" t="s">
        <v>75</v>
      </c>
      <c r="R109" s="71" t="s">
        <v>75</v>
      </c>
      <c r="S109" s="71" t="s">
        <v>75</v>
      </c>
      <c r="T109" s="71" t="s">
        <v>75</v>
      </c>
      <c r="U109" s="71" t="s">
        <v>75</v>
      </c>
      <c r="V109" s="71" t="s">
        <v>75</v>
      </c>
      <c r="W109" s="71" t="s">
        <v>75</v>
      </c>
      <c r="X109" s="71" t="s">
        <v>75</v>
      </c>
      <c r="Y109" s="71" t="s">
        <v>75</v>
      </c>
      <c r="Z109" s="71" t="s">
        <v>75</v>
      </c>
      <c r="AA109" s="71" t="s">
        <v>75</v>
      </c>
      <c r="AB109" s="71" t="s">
        <v>75</v>
      </c>
      <c r="AC109" s="71" t="s">
        <v>75</v>
      </c>
      <c r="AD109" s="71" t="s">
        <v>75</v>
      </c>
      <c r="AE109" s="71" t="s">
        <v>75</v>
      </c>
      <c r="AF109" s="71" t="s">
        <v>75</v>
      </c>
      <c r="AG109" s="71" t="s">
        <v>75</v>
      </c>
      <c r="AH109" s="71" t="s">
        <v>75</v>
      </c>
      <c r="AI109" s="71" t="s">
        <v>75</v>
      </c>
      <c r="AJ109" s="71" t="s">
        <v>75</v>
      </c>
      <c r="AK109" s="71" t="s">
        <v>75</v>
      </c>
      <c r="AL109" s="71" t="s">
        <v>75</v>
      </c>
      <c r="AM109" s="71" t="s">
        <v>75</v>
      </c>
      <c r="AN109" s="71" t="s">
        <v>75</v>
      </c>
      <c r="AO109" s="71" t="s">
        <v>75</v>
      </c>
      <c r="AP109" s="71" t="s">
        <v>75</v>
      </c>
      <c r="AQ109" s="71" t="s">
        <v>75</v>
      </c>
      <c r="AR109" s="71" t="s">
        <v>75</v>
      </c>
      <c r="AS109" s="71" t="s">
        <v>75</v>
      </c>
      <c r="AT109" s="71" t="s">
        <v>75</v>
      </c>
      <c r="AU109" s="71" t="s">
        <v>75</v>
      </c>
      <c r="AV109" s="71" t="s">
        <v>75</v>
      </c>
      <c r="AW109" s="71" t="s">
        <v>75</v>
      </c>
      <c r="AX109" s="71" t="s">
        <v>75</v>
      </c>
      <c r="AY109" s="71" t="s">
        <v>75</v>
      </c>
      <c r="AZ109" s="71" t="s">
        <v>75</v>
      </c>
      <c r="BA109" s="71" t="s">
        <v>75</v>
      </c>
      <c r="BB109" s="71" t="s">
        <v>75</v>
      </c>
      <c r="BC109" s="71" t="s">
        <v>75</v>
      </c>
      <c r="BD109" s="71" t="s">
        <v>75</v>
      </c>
      <c r="BE109" s="71" t="s">
        <v>75</v>
      </c>
      <c r="BF109" s="71" t="s">
        <v>75</v>
      </c>
      <c r="BG109" s="71" t="s">
        <v>75</v>
      </c>
      <c r="BH109" s="71" t="s">
        <v>75</v>
      </c>
      <c r="BI109" s="71" t="s">
        <v>75</v>
      </c>
      <c r="BJ109" s="71" t="s">
        <v>75</v>
      </c>
      <c r="BK109" s="71" t="s">
        <v>75</v>
      </c>
      <c r="BL109" s="71" t="s">
        <v>75</v>
      </c>
      <c r="BM109" s="71" t="s">
        <v>75</v>
      </c>
      <c r="BN109" s="71" t="s">
        <v>75</v>
      </c>
      <c r="BO109" s="71" t="s">
        <v>75</v>
      </c>
      <c r="BP109" s="71" t="s">
        <v>75</v>
      </c>
      <c r="BQ109" s="71" t="s">
        <v>75</v>
      </c>
      <c r="BR109" s="71" t="s">
        <v>75</v>
      </c>
      <c r="BS109" s="71" t="s">
        <v>75</v>
      </c>
      <c r="BT109" s="71" t="s">
        <v>75</v>
      </c>
      <c r="BU109" s="71" t="s">
        <v>75</v>
      </c>
      <c r="BV109" s="71" t="s">
        <v>75</v>
      </c>
      <c r="BW109" s="71" t="s">
        <v>75</v>
      </c>
      <c r="BX109" s="71" t="s">
        <v>75</v>
      </c>
      <c r="BY109" s="71" t="s">
        <v>75</v>
      </c>
      <c r="BZ109" s="71" t="s">
        <v>75</v>
      </c>
      <c r="CA109" s="71" t="s">
        <v>75</v>
      </c>
      <c r="CB109" s="71" t="s">
        <v>75</v>
      </c>
      <c r="CC109" s="71" t="s">
        <v>75</v>
      </c>
      <c r="CD109" s="71" t="s">
        <v>75</v>
      </c>
      <c r="CE109" s="71" t="s">
        <v>75</v>
      </c>
      <c r="CF109" s="71" t="s">
        <v>75</v>
      </c>
      <c r="CG109" s="71" t="s">
        <v>75</v>
      </c>
      <c r="CH109" s="71" t="s">
        <v>75</v>
      </c>
      <c r="CI109" s="71" t="s">
        <v>75</v>
      </c>
      <c r="CJ109" s="71" t="s">
        <v>75</v>
      </c>
      <c r="CK109" s="71" t="s">
        <v>75</v>
      </c>
      <c r="CL109" s="71" t="s">
        <v>75</v>
      </c>
      <c r="CM109" s="71" t="s">
        <v>75</v>
      </c>
      <c r="CN109" s="71" t="s">
        <v>75</v>
      </c>
      <c r="CO109" s="71" t="s">
        <v>75</v>
      </c>
      <c r="CP109" s="71" t="s">
        <v>75</v>
      </c>
      <c r="CQ109" s="71" t="s">
        <v>75</v>
      </c>
      <c r="CR109" s="71" t="s">
        <v>75</v>
      </c>
      <c r="CS109" s="71" t="s">
        <v>75</v>
      </c>
      <c r="CT109" s="71" t="s">
        <v>75</v>
      </c>
      <c r="CU109" s="71" t="s">
        <v>75</v>
      </c>
      <c r="CV109" s="71" t="s">
        <v>75</v>
      </c>
      <c r="CW109" s="71" t="s">
        <v>75</v>
      </c>
      <c r="CX109" s="71" t="s">
        <v>75</v>
      </c>
      <c r="CY109" s="71" t="s">
        <v>75</v>
      </c>
      <c r="CZ109" s="71" t="s">
        <v>75</v>
      </c>
      <c r="DA109" s="71" t="s">
        <v>75</v>
      </c>
      <c r="DB109" s="71" t="s">
        <v>75</v>
      </c>
      <c r="DC109" s="71" t="s">
        <v>75</v>
      </c>
      <c r="DD109" s="71" t="s">
        <v>75</v>
      </c>
      <c r="DE109" s="71" t="s">
        <v>75</v>
      </c>
      <c r="DF109" s="71" t="s">
        <v>75</v>
      </c>
      <c r="DG109" s="71" t="s">
        <v>75</v>
      </c>
      <c r="DH109" s="71" t="s">
        <v>75</v>
      </c>
      <c r="DI109" s="71" t="s">
        <v>75</v>
      </c>
      <c r="DJ109" s="71" t="s">
        <v>75</v>
      </c>
      <c r="DK109" s="71" t="s">
        <v>75</v>
      </c>
      <c r="DL109" s="71" t="s">
        <v>75</v>
      </c>
      <c r="DM109" s="71" t="s">
        <v>75</v>
      </c>
      <c r="DN109" s="71" t="s">
        <v>75</v>
      </c>
      <c r="DO109" s="71" t="s">
        <v>75</v>
      </c>
      <c r="DP109" s="71" t="s">
        <v>75</v>
      </c>
      <c r="DQ109" s="71" t="s">
        <v>75</v>
      </c>
      <c r="DR109" s="71" t="s">
        <v>75</v>
      </c>
      <c r="DS109" s="71" t="s">
        <v>75</v>
      </c>
      <c r="DT109" s="71" t="s">
        <v>75</v>
      </c>
      <c r="DU109" s="71" t="s">
        <v>75</v>
      </c>
      <c r="DV109" s="71" t="s">
        <v>75</v>
      </c>
      <c r="DW109" s="71" t="s">
        <v>75</v>
      </c>
      <c r="DX109" s="71" t="s">
        <v>75</v>
      </c>
      <c r="DY109" s="71" t="s">
        <v>75</v>
      </c>
      <c r="DZ109" s="71" t="s">
        <v>75</v>
      </c>
      <c r="EA109" s="71" t="s">
        <v>75</v>
      </c>
      <c r="EB109" s="71" t="s">
        <v>75</v>
      </c>
      <c r="EC109" s="71" t="s">
        <v>75</v>
      </c>
      <c r="ED109" s="71" t="s">
        <v>75</v>
      </c>
      <c r="EE109" s="71" t="s">
        <v>75</v>
      </c>
      <c r="EF109" s="71" t="s">
        <v>75</v>
      </c>
      <c r="EG109" s="71" t="s">
        <v>75</v>
      </c>
      <c r="EH109" s="71" t="s">
        <v>75</v>
      </c>
      <c r="EI109" s="71" t="s">
        <v>75</v>
      </c>
      <c r="EJ109" s="71" t="s">
        <v>75</v>
      </c>
      <c r="EK109" s="71" t="s">
        <v>75</v>
      </c>
      <c r="EL109" s="71" t="s">
        <v>75</v>
      </c>
      <c r="EM109" s="71" t="s">
        <v>75</v>
      </c>
      <c r="EN109" s="71" t="s">
        <v>75</v>
      </c>
      <c r="EO109" s="71" t="s">
        <v>75</v>
      </c>
      <c r="EP109" s="71" t="s">
        <v>75</v>
      </c>
      <c r="EQ109" s="71" t="s">
        <v>75</v>
      </c>
      <c r="ER109" s="71" t="s">
        <v>75</v>
      </c>
      <c r="ES109" s="71" t="s">
        <v>75</v>
      </c>
      <c r="ET109" s="71" t="s">
        <v>75</v>
      </c>
      <c r="EU109" s="71" t="s">
        <v>75</v>
      </c>
      <c r="EV109" s="71" t="s">
        <v>75</v>
      </c>
      <c r="EW109" s="71" t="s">
        <v>75</v>
      </c>
      <c r="EX109" s="71" t="s">
        <v>75</v>
      </c>
      <c r="EY109" s="71" t="s">
        <v>75</v>
      </c>
      <c r="EZ109" s="71" t="s">
        <v>75</v>
      </c>
      <c r="FA109" s="71" t="s">
        <v>75</v>
      </c>
      <c r="FB109" s="71" t="s">
        <v>75</v>
      </c>
      <c r="FC109" s="71" t="s">
        <v>75</v>
      </c>
      <c r="FD109" s="71" t="s">
        <v>75</v>
      </c>
      <c r="FE109" s="71" t="s">
        <v>75</v>
      </c>
      <c r="FF109" s="71" t="s">
        <v>75</v>
      </c>
      <c r="FG109" s="71" t="s">
        <v>75</v>
      </c>
      <c r="FH109" s="71" t="s">
        <v>75</v>
      </c>
      <c r="FI109" s="71" t="s">
        <v>75</v>
      </c>
      <c r="FJ109" s="71" t="s">
        <v>75</v>
      </c>
      <c r="FK109" s="71" t="s">
        <v>75</v>
      </c>
      <c r="FL109" s="71" t="s">
        <v>75</v>
      </c>
      <c r="FM109" s="71" t="s">
        <v>75</v>
      </c>
      <c r="FN109" s="71" t="s">
        <v>75</v>
      </c>
      <c r="FO109" s="71" t="s">
        <v>75</v>
      </c>
      <c r="FP109" s="71" t="s">
        <v>75</v>
      </c>
      <c r="FQ109" s="71">
        <v>0</v>
      </c>
      <c r="FR109" s="71">
        <v>0</v>
      </c>
      <c r="FS109" s="71">
        <v>0</v>
      </c>
      <c r="FT109" s="71">
        <v>0</v>
      </c>
      <c r="FU109" s="71">
        <v>0</v>
      </c>
      <c r="FV109" s="71">
        <v>0</v>
      </c>
      <c r="FW109" s="71">
        <v>0</v>
      </c>
      <c r="FX109" s="71">
        <v>0</v>
      </c>
      <c r="FY109" s="71">
        <v>0</v>
      </c>
      <c r="FZ109" s="71">
        <v>0</v>
      </c>
      <c r="GA109" s="71">
        <v>0</v>
      </c>
      <c r="GB109" s="71">
        <v>0</v>
      </c>
      <c r="GC109" s="71">
        <v>0</v>
      </c>
      <c r="GD109" s="71">
        <v>0</v>
      </c>
      <c r="GE109" s="71">
        <v>0</v>
      </c>
      <c r="GF109" s="71">
        <v>0</v>
      </c>
      <c r="GG109" s="71">
        <v>0</v>
      </c>
      <c r="GH109" s="71">
        <v>0</v>
      </c>
      <c r="GI109" s="71">
        <v>0</v>
      </c>
      <c r="GJ109" s="71">
        <v>0</v>
      </c>
      <c r="GK109" s="71">
        <v>0</v>
      </c>
      <c r="GL109" s="71">
        <v>0</v>
      </c>
      <c r="GM109" s="71">
        <v>0</v>
      </c>
      <c r="GN109" s="71">
        <v>0</v>
      </c>
      <c r="GO109" s="71">
        <v>0</v>
      </c>
      <c r="GP109" s="71">
        <v>0</v>
      </c>
      <c r="GQ109" s="71">
        <v>0</v>
      </c>
      <c r="GR109" s="71">
        <v>0</v>
      </c>
      <c r="GS109" s="71">
        <v>0</v>
      </c>
      <c r="GT109" s="71">
        <v>0</v>
      </c>
      <c r="GU109" s="71">
        <v>0</v>
      </c>
      <c r="GV109" s="71">
        <v>0</v>
      </c>
      <c r="GW109" s="71">
        <v>0</v>
      </c>
      <c r="GX109" s="71">
        <v>0</v>
      </c>
      <c r="GY109" s="71">
        <v>0</v>
      </c>
      <c r="GZ109" s="71">
        <v>0</v>
      </c>
      <c r="HA109" s="71">
        <v>1</v>
      </c>
      <c r="HB109" s="71">
        <v>0</v>
      </c>
      <c r="HC109" s="71">
        <v>0</v>
      </c>
      <c r="HD109" s="71">
        <v>1</v>
      </c>
      <c r="HE109" s="71">
        <v>0</v>
      </c>
      <c r="HF109" s="71">
        <v>0</v>
      </c>
      <c r="HG109" s="71">
        <v>0</v>
      </c>
      <c r="HH109" s="71">
        <v>0</v>
      </c>
      <c r="HI109" s="71">
        <v>0</v>
      </c>
      <c r="HJ109" s="71">
        <v>0</v>
      </c>
      <c r="HK109" s="71">
        <v>0</v>
      </c>
      <c r="HL109" s="71">
        <v>0</v>
      </c>
      <c r="HM109" s="71">
        <v>0</v>
      </c>
      <c r="HN109" s="71">
        <v>0</v>
      </c>
      <c r="HO109" s="71">
        <v>0</v>
      </c>
      <c r="HP109" s="71">
        <v>0</v>
      </c>
      <c r="HQ109" s="71">
        <v>0</v>
      </c>
      <c r="HR109" s="71">
        <v>0</v>
      </c>
      <c r="HS109" s="71">
        <v>0</v>
      </c>
      <c r="HT109" s="71">
        <v>0</v>
      </c>
      <c r="HU109" s="71">
        <v>0</v>
      </c>
      <c r="HV109" s="71">
        <v>0</v>
      </c>
      <c r="HW109" s="71">
        <v>0</v>
      </c>
      <c r="HX109" s="71">
        <v>0</v>
      </c>
      <c r="HY109" s="71">
        <v>0</v>
      </c>
      <c r="HZ109" s="71">
        <v>0</v>
      </c>
      <c r="IA109" s="71">
        <v>0</v>
      </c>
      <c r="IB109" s="71">
        <v>0</v>
      </c>
      <c r="IC109" s="71">
        <v>0</v>
      </c>
      <c r="ID109" s="71">
        <v>0</v>
      </c>
      <c r="IE109" s="71">
        <v>0</v>
      </c>
      <c r="IF109" s="71">
        <v>0</v>
      </c>
      <c r="IG109" s="71">
        <v>0</v>
      </c>
      <c r="IH109" s="71">
        <v>0</v>
      </c>
      <c r="II109" s="71">
        <v>0</v>
      </c>
      <c r="IJ109" s="71">
        <v>0</v>
      </c>
      <c r="IK109" s="71">
        <v>0</v>
      </c>
      <c r="IL109" s="71">
        <v>0</v>
      </c>
      <c r="IM109" s="71">
        <v>0</v>
      </c>
      <c r="IN109" s="71">
        <v>0</v>
      </c>
      <c r="IO109" s="71">
        <v>0</v>
      </c>
      <c r="IP109" s="71">
        <v>0</v>
      </c>
      <c r="IQ109" s="71">
        <v>0</v>
      </c>
      <c r="IR109" s="71">
        <v>0</v>
      </c>
      <c r="IS109" s="71">
        <v>0</v>
      </c>
      <c r="IT109" s="71">
        <v>0</v>
      </c>
      <c r="IU109" s="71">
        <v>0</v>
      </c>
      <c r="IV109" s="71">
        <v>0</v>
      </c>
      <c r="IW109" s="71">
        <v>0</v>
      </c>
      <c r="IX109" s="71">
        <v>0</v>
      </c>
      <c r="IY109" s="71">
        <v>0</v>
      </c>
      <c r="IZ109" s="71">
        <v>0</v>
      </c>
      <c r="JA109" s="71">
        <v>0</v>
      </c>
      <c r="JB109" s="71">
        <v>0</v>
      </c>
      <c r="JC109" s="71">
        <v>0</v>
      </c>
      <c r="JD109" s="71">
        <v>0</v>
      </c>
      <c r="JE109" s="71">
        <v>0</v>
      </c>
      <c r="JF109" s="71">
        <v>0</v>
      </c>
      <c r="JG109" s="71">
        <v>0</v>
      </c>
      <c r="JH109" s="71">
        <v>0</v>
      </c>
      <c r="JI109" s="71">
        <v>0</v>
      </c>
      <c r="JJ109" s="71">
        <v>0</v>
      </c>
      <c r="JK109" s="71">
        <v>0</v>
      </c>
      <c r="JL109" s="71">
        <v>0</v>
      </c>
      <c r="JM109" s="71">
        <v>0</v>
      </c>
      <c r="JN109" s="71">
        <v>0</v>
      </c>
      <c r="JO109" s="71">
        <v>0</v>
      </c>
      <c r="JP109" s="71">
        <v>0</v>
      </c>
      <c r="JQ109" s="71">
        <v>0</v>
      </c>
      <c r="JR109" s="71">
        <v>0</v>
      </c>
      <c r="JS109" s="71">
        <v>0</v>
      </c>
      <c r="JT109" s="71">
        <v>0</v>
      </c>
      <c r="JU109" s="71">
        <v>0</v>
      </c>
      <c r="JV109" s="71">
        <v>0</v>
      </c>
      <c r="JW109" s="71">
        <v>0</v>
      </c>
      <c r="JX109" s="71">
        <v>0</v>
      </c>
      <c r="JY109" s="71">
        <v>0</v>
      </c>
      <c r="JZ109" s="71">
        <v>0</v>
      </c>
      <c r="KA109" s="71">
        <v>0</v>
      </c>
      <c r="KB109" s="71">
        <v>0</v>
      </c>
      <c r="KC109" s="71">
        <v>0</v>
      </c>
      <c r="KD109" s="71">
        <v>0</v>
      </c>
      <c r="KE109" s="71">
        <v>0</v>
      </c>
      <c r="KF109" s="71">
        <v>0</v>
      </c>
      <c r="KG109" s="71">
        <v>0</v>
      </c>
      <c r="KH109" s="71">
        <v>0</v>
      </c>
      <c r="KI109" s="71">
        <v>0</v>
      </c>
      <c r="KJ109" s="71">
        <v>0</v>
      </c>
      <c r="KK109" s="71">
        <v>0</v>
      </c>
      <c r="KL109" s="71">
        <v>0</v>
      </c>
      <c r="KM109" s="71">
        <v>0</v>
      </c>
      <c r="KN109" s="71">
        <v>0</v>
      </c>
      <c r="KO109" s="71">
        <v>0</v>
      </c>
      <c r="KP109" s="71">
        <v>0</v>
      </c>
      <c r="KQ109" s="71">
        <v>0</v>
      </c>
      <c r="KR109" s="71">
        <v>0</v>
      </c>
      <c r="KS109" s="71">
        <v>0</v>
      </c>
      <c r="KT109" s="71">
        <v>0</v>
      </c>
      <c r="KU109" s="71">
        <v>0</v>
      </c>
      <c r="KV109" s="71">
        <v>0</v>
      </c>
      <c r="KW109" s="71">
        <v>0</v>
      </c>
      <c r="KX109" s="71">
        <v>0</v>
      </c>
      <c r="KY109" s="71">
        <v>0</v>
      </c>
      <c r="KZ109" s="71">
        <v>0</v>
      </c>
      <c r="LA109" s="71">
        <v>0</v>
      </c>
      <c r="LB109" s="71">
        <v>0</v>
      </c>
      <c r="LC109" s="71">
        <v>0</v>
      </c>
      <c r="LD109" s="71">
        <v>0</v>
      </c>
      <c r="LE109" s="71">
        <v>0</v>
      </c>
      <c r="LF109" s="71">
        <v>0</v>
      </c>
      <c r="LG109" s="71">
        <v>0</v>
      </c>
      <c r="LH109" s="71">
        <v>0</v>
      </c>
      <c r="LI109" s="71">
        <v>0</v>
      </c>
      <c r="LJ109" s="71">
        <v>0</v>
      </c>
      <c r="LK109" s="71">
        <v>0</v>
      </c>
      <c r="LL109" s="71">
        <v>0</v>
      </c>
      <c r="LM109" s="71">
        <v>0</v>
      </c>
      <c r="LN109" s="71">
        <v>0</v>
      </c>
      <c r="LO109" s="71">
        <v>0</v>
      </c>
      <c r="LP109" s="71">
        <v>0</v>
      </c>
      <c r="LQ109" s="71">
        <v>0</v>
      </c>
      <c r="LR109" s="71">
        <v>0</v>
      </c>
      <c r="LS109" s="71">
        <v>0</v>
      </c>
      <c r="LT109" s="71">
        <v>0</v>
      </c>
    </row>
    <row r="110" spans="1:332">
      <c r="A110" s="71" t="s">
        <v>1133</v>
      </c>
      <c r="B110" s="71" t="s">
        <v>12</v>
      </c>
      <c r="C110" s="71">
        <v>758296</v>
      </c>
      <c r="D110" s="71" t="s">
        <v>101</v>
      </c>
      <c r="E110" s="71" t="s">
        <v>106</v>
      </c>
      <c r="F110" s="71" t="s">
        <v>2117</v>
      </c>
      <c r="G110" s="71">
        <v>0</v>
      </c>
      <c r="H110" s="71">
        <v>3604570</v>
      </c>
      <c r="I110" s="71" t="s">
        <v>31</v>
      </c>
      <c r="J110" s="71">
        <v>6.2500000000000003E-3</v>
      </c>
      <c r="K110" s="71">
        <v>0</v>
      </c>
      <c r="L110" s="71" t="s">
        <v>75</v>
      </c>
      <c r="M110" s="71" t="s">
        <v>75</v>
      </c>
      <c r="N110" s="71" t="s">
        <v>75</v>
      </c>
      <c r="O110" s="71" t="s">
        <v>75</v>
      </c>
      <c r="P110" s="71" t="s">
        <v>75</v>
      </c>
      <c r="Q110" s="71" t="s">
        <v>75</v>
      </c>
      <c r="R110" s="71" t="s">
        <v>75</v>
      </c>
      <c r="S110" s="71" t="s">
        <v>75</v>
      </c>
      <c r="T110" s="71" t="s">
        <v>75</v>
      </c>
      <c r="U110" s="71" t="s">
        <v>75</v>
      </c>
      <c r="V110" s="71" t="s">
        <v>75</v>
      </c>
      <c r="W110" s="71" t="s">
        <v>75</v>
      </c>
      <c r="X110" s="71" t="s">
        <v>75</v>
      </c>
      <c r="Y110" s="71" t="s">
        <v>75</v>
      </c>
      <c r="Z110" s="71" t="s">
        <v>75</v>
      </c>
      <c r="AA110" s="71" t="s">
        <v>75</v>
      </c>
      <c r="AB110" s="71" t="s">
        <v>75</v>
      </c>
      <c r="AC110" s="71" t="s">
        <v>75</v>
      </c>
      <c r="AD110" s="71" t="s">
        <v>75</v>
      </c>
      <c r="AE110" s="71" t="s">
        <v>75</v>
      </c>
      <c r="AF110" s="71" t="s">
        <v>75</v>
      </c>
      <c r="AG110" s="71" t="s">
        <v>75</v>
      </c>
      <c r="AH110" s="71" t="s">
        <v>75</v>
      </c>
      <c r="AI110" s="71" t="s">
        <v>75</v>
      </c>
      <c r="AJ110" s="71" t="s">
        <v>75</v>
      </c>
      <c r="AK110" s="71" t="s">
        <v>75</v>
      </c>
      <c r="AL110" s="71" t="s">
        <v>75</v>
      </c>
      <c r="AM110" s="71" t="s">
        <v>75</v>
      </c>
      <c r="AN110" s="71" t="s">
        <v>75</v>
      </c>
      <c r="AO110" s="71" t="s">
        <v>75</v>
      </c>
      <c r="AP110" s="71" t="s">
        <v>75</v>
      </c>
      <c r="AQ110" s="71" t="s">
        <v>75</v>
      </c>
      <c r="AR110" s="71" t="s">
        <v>75</v>
      </c>
      <c r="AS110" s="71" t="s">
        <v>75</v>
      </c>
      <c r="AT110" s="71" t="s">
        <v>75</v>
      </c>
      <c r="AU110" s="71" t="s">
        <v>75</v>
      </c>
      <c r="AV110" s="71" t="s">
        <v>75</v>
      </c>
      <c r="AW110" s="71" t="s">
        <v>75</v>
      </c>
      <c r="AX110" s="71" t="s">
        <v>75</v>
      </c>
      <c r="AY110" s="71" t="s">
        <v>75</v>
      </c>
      <c r="AZ110" s="71" t="s">
        <v>75</v>
      </c>
      <c r="BA110" s="71" t="s">
        <v>75</v>
      </c>
      <c r="BB110" s="71" t="s">
        <v>75</v>
      </c>
      <c r="BC110" s="71" t="s">
        <v>75</v>
      </c>
      <c r="BD110" s="71" t="s">
        <v>75</v>
      </c>
      <c r="BE110" s="71" t="s">
        <v>75</v>
      </c>
      <c r="BF110" s="71" t="s">
        <v>75</v>
      </c>
      <c r="BG110" s="71" t="s">
        <v>75</v>
      </c>
      <c r="BH110" s="71" t="s">
        <v>75</v>
      </c>
      <c r="BI110" s="71" t="s">
        <v>75</v>
      </c>
      <c r="BJ110" s="71" t="s">
        <v>75</v>
      </c>
      <c r="BK110" s="71" t="s">
        <v>75</v>
      </c>
      <c r="BL110" s="71" t="s">
        <v>75</v>
      </c>
      <c r="BM110" s="71" t="s">
        <v>75</v>
      </c>
      <c r="BN110" s="71" t="s">
        <v>75</v>
      </c>
      <c r="BO110" s="71" t="s">
        <v>75</v>
      </c>
      <c r="BP110" s="71" t="s">
        <v>75</v>
      </c>
      <c r="BQ110" s="71" t="s">
        <v>75</v>
      </c>
      <c r="BR110" s="71" t="s">
        <v>75</v>
      </c>
      <c r="BS110" s="71" t="s">
        <v>75</v>
      </c>
      <c r="BT110" s="71" t="s">
        <v>75</v>
      </c>
      <c r="BU110" s="71" t="s">
        <v>75</v>
      </c>
      <c r="BV110" s="71" t="s">
        <v>75</v>
      </c>
      <c r="BW110" s="71" t="s">
        <v>75</v>
      </c>
      <c r="BX110" s="71" t="s">
        <v>75</v>
      </c>
      <c r="BY110" s="71" t="s">
        <v>75</v>
      </c>
      <c r="BZ110" s="71" t="s">
        <v>75</v>
      </c>
      <c r="CA110" s="71" t="s">
        <v>75</v>
      </c>
      <c r="CB110" s="71" t="s">
        <v>75</v>
      </c>
      <c r="CC110" s="71" t="s">
        <v>75</v>
      </c>
      <c r="CD110" s="71" t="s">
        <v>75</v>
      </c>
      <c r="CE110" s="71" t="s">
        <v>75</v>
      </c>
      <c r="CF110" s="71" t="s">
        <v>75</v>
      </c>
      <c r="CG110" s="71" t="s">
        <v>75</v>
      </c>
      <c r="CH110" s="71" t="s">
        <v>75</v>
      </c>
      <c r="CI110" s="71" t="s">
        <v>75</v>
      </c>
      <c r="CJ110" s="71" t="s">
        <v>75</v>
      </c>
      <c r="CK110" s="71" t="s">
        <v>75</v>
      </c>
      <c r="CL110" s="71" t="s">
        <v>75</v>
      </c>
      <c r="CM110" s="71" t="s">
        <v>75</v>
      </c>
      <c r="CN110" s="71" t="s">
        <v>75</v>
      </c>
      <c r="CO110" s="71" t="s">
        <v>75</v>
      </c>
      <c r="CP110" s="71" t="s">
        <v>75</v>
      </c>
      <c r="CQ110" s="71" t="s">
        <v>75</v>
      </c>
      <c r="CR110" s="71" t="s">
        <v>75</v>
      </c>
      <c r="CS110" s="71" t="s">
        <v>75</v>
      </c>
      <c r="CT110" s="71" t="s">
        <v>75</v>
      </c>
      <c r="CU110" s="71" t="s">
        <v>75</v>
      </c>
      <c r="CV110" s="71" t="s">
        <v>75</v>
      </c>
      <c r="CW110" s="71" t="s">
        <v>75</v>
      </c>
      <c r="CX110" s="71" t="s">
        <v>75</v>
      </c>
      <c r="CY110" s="71" t="s">
        <v>75</v>
      </c>
      <c r="CZ110" s="71" t="s">
        <v>75</v>
      </c>
      <c r="DA110" s="71" t="s">
        <v>75</v>
      </c>
      <c r="DB110" s="71" t="s">
        <v>75</v>
      </c>
      <c r="DC110" s="71" t="s">
        <v>75</v>
      </c>
      <c r="DD110" s="71" t="s">
        <v>75</v>
      </c>
      <c r="DE110" s="71" t="s">
        <v>75</v>
      </c>
      <c r="DF110" s="71" t="s">
        <v>75</v>
      </c>
      <c r="DG110" s="71" t="s">
        <v>75</v>
      </c>
      <c r="DH110" s="71" t="s">
        <v>75</v>
      </c>
      <c r="DI110" s="71" t="s">
        <v>75</v>
      </c>
      <c r="DJ110" s="71" t="s">
        <v>75</v>
      </c>
      <c r="DK110" s="71" t="s">
        <v>75</v>
      </c>
      <c r="DL110" s="71" t="s">
        <v>75</v>
      </c>
      <c r="DM110" s="71" t="s">
        <v>75</v>
      </c>
      <c r="DN110" s="71" t="s">
        <v>75</v>
      </c>
      <c r="DO110" s="71" t="s">
        <v>75</v>
      </c>
      <c r="DP110" s="71" t="s">
        <v>75</v>
      </c>
      <c r="DQ110" s="71" t="s">
        <v>75</v>
      </c>
      <c r="DR110" s="71" t="s">
        <v>75</v>
      </c>
      <c r="DS110" s="71" t="s">
        <v>75</v>
      </c>
      <c r="DT110" s="71" t="s">
        <v>75</v>
      </c>
      <c r="DU110" s="71" t="s">
        <v>75</v>
      </c>
      <c r="DV110" s="71" t="s">
        <v>75</v>
      </c>
      <c r="DW110" s="71" t="s">
        <v>75</v>
      </c>
      <c r="DX110" s="71" t="s">
        <v>75</v>
      </c>
      <c r="DY110" s="71" t="s">
        <v>75</v>
      </c>
      <c r="DZ110" s="71" t="s">
        <v>75</v>
      </c>
      <c r="EA110" s="71" t="s">
        <v>75</v>
      </c>
      <c r="EB110" s="71" t="s">
        <v>75</v>
      </c>
      <c r="EC110" s="71" t="s">
        <v>75</v>
      </c>
      <c r="ED110" s="71" t="s">
        <v>75</v>
      </c>
      <c r="EE110" s="71" t="s">
        <v>75</v>
      </c>
      <c r="EF110" s="71" t="s">
        <v>75</v>
      </c>
      <c r="EG110" s="71" t="s">
        <v>75</v>
      </c>
      <c r="EH110" s="71" t="s">
        <v>75</v>
      </c>
      <c r="EI110" s="71" t="s">
        <v>75</v>
      </c>
      <c r="EJ110" s="71" t="s">
        <v>75</v>
      </c>
      <c r="EK110" s="71" t="s">
        <v>75</v>
      </c>
      <c r="EL110" s="71" t="s">
        <v>75</v>
      </c>
      <c r="EM110" s="71" t="s">
        <v>75</v>
      </c>
      <c r="EN110" s="71" t="s">
        <v>75</v>
      </c>
      <c r="EO110" s="71" t="s">
        <v>75</v>
      </c>
      <c r="EP110" s="71" t="s">
        <v>75</v>
      </c>
      <c r="EQ110" s="71" t="s">
        <v>75</v>
      </c>
      <c r="ER110" s="71" t="s">
        <v>75</v>
      </c>
      <c r="ES110" s="71" t="s">
        <v>75</v>
      </c>
      <c r="ET110" s="71" t="s">
        <v>75</v>
      </c>
      <c r="EU110" s="71" t="s">
        <v>75</v>
      </c>
      <c r="EV110" s="71" t="s">
        <v>75</v>
      </c>
      <c r="EW110" s="71" t="s">
        <v>75</v>
      </c>
      <c r="EX110" s="71" t="s">
        <v>75</v>
      </c>
      <c r="EY110" s="71" t="s">
        <v>75</v>
      </c>
      <c r="EZ110" s="71" t="s">
        <v>75</v>
      </c>
      <c r="FA110" s="71" t="s">
        <v>75</v>
      </c>
      <c r="FB110" s="71" t="s">
        <v>75</v>
      </c>
      <c r="FC110" s="71" t="s">
        <v>75</v>
      </c>
      <c r="FD110" s="71" t="s">
        <v>75</v>
      </c>
      <c r="FE110" s="71" t="s">
        <v>75</v>
      </c>
      <c r="FF110" s="71" t="s">
        <v>75</v>
      </c>
      <c r="FG110" s="71" t="s">
        <v>75</v>
      </c>
      <c r="FH110" s="71" t="s">
        <v>75</v>
      </c>
      <c r="FI110" s="71" t="s">
        <v>75</v>
      </c>
      <c r="FJ110" s="71" t="s">
        <v>75</v>
      </c>
      <c r="FK110" s="71" t="s">
        <v>75</v>
      </c>
      <c r="FL110" s="71" t="s">
        <v>75</v>
      </c>
      <c r="FM110" s="71" t="s">
        <v>75</v>
      </c>
      <c r="FN110" s="71" t="s">
        <v>75</v>
      </c>
      <c r="FO110" s="71" t="s">
        <v>75</v>
      </c>
      <c r="FP110" s="71" t="s">
        <v>75</v>
      </c>
      <c r="FQ110" s="71">
        <v>0</v>
      </c>
      <c r="FR110" s="71">
        <v>0</v>
      </c>
      <c r="FS110" s="71">
        <v>0</v>
      </c>
      <c r="FT110" s="71">
        <v>0</v>
      </c>
      <c r="FU110" s="71">
        <v>0</v>
      </c>
      <c r="FV110" s="71">
        <v>0</v>
      </c>
      <c r="FW110" s="71">
        <v>0</v>
      </c>
      <c r="FX110" s="71">
        <v>0</v>
      </c>
      <c r="FY110" s="71">
        <v>0</v>
      </c>
      <c r="FZ110" s="71">
        <v>0</v>
      </c>
      <c r="GA110" s="71">
        <v>0</v>
      </c>
      <c r="GB110" s="71">
        <v>0</v>
      </c>
      <c r="GC110" s="71">
        <v>0</v>
      </c>
      <c r="GD110" s="71">
        <v>0</v>
      </c>
      <c r="GE110" s="71">
        <v>0</v>
      </c>
      <c r="GF110" s="71">
        <v>0</v>
      </c>
      <c r="GG110" s="71">
        <v>0</v>
      </c>
      <c r="GH110" s="71">
        <v>0</v>
      </c>
      <c r="GI110" s="71">
        <v>0</v>
      </c>
      <c r="GJ110" s="71">
        <v>0</v>
      </c>
      <c r="GK110" s="71">
        <v>0</v>
      </c>
      <c r="GL110" s="71">
        <v>0</v>
      </c>
      <c r="GM110" s="71">
        <v>0</v>
      </c>
      <c r="GN110" s="71">
        <v>0</v>
      </c>
      <c r="GO110" s="71">
        <v>0</v>
      </c>
      <c r="GP110" s="71">
        <v>0</v>
      </c>
      <c r="GQ110" s="71">
        <v>0</v>
      </c>
      <c r="GR110" s="71">
        <v>0</v>
      </c>
      <c r="GS110" s="71">
        <v>0</v>
      </c>
      <c r="GT110" s="71">
        <v>0</v>
      </c>
      <c r="GU110" s="71">
        <v>0</v>
      </c>
      <c r="GV110" s="71">
        <v>1</v>
      </c>
      <c r="GW110" s="71">
        <v>0</v>
      </c>
      <c r="GX110" s="71">
        <v>0</v>
      </c>
      <c r="GY110" s="71">
        <v>0</v>
      </c>
      <c r="GZ110" s="71">
        <v>0</v>
      </c>
      <c r="HA110" s="71">
        <v>0</v>
      </c>
      <c r="HB110" s="71">
        <v>0</v>
      </c>
      <c r="HC110" s="71">
        <v>0</v>
      </c>
      <c r="HD110" s="71">
        <v>0</v>
      </c>
      <c r="HE110" s="71">
        <v>0</v>
      </c>
      <c r="HF110" s="71">
        <v>0</v>
      </c>
      <c r="HG110" s="71">
        <v>0</v>
      </c>
      <c r="HH110" s="71">
        <v>0</v>
      </c>
      <c r="HI110" s="71">
        <v>0</v>
      </c>
      <c r="HJ110" s="71">
        <v>0</v>
      </c>
      <c r="HK110" s="71">
        <v>0</v>
      </c>
      <c r="HL110" s="71">
        <v>0</v>
      </c>
      <c r="HM110" s="71">
        <v>0</v>
      </c>
      <c r="HN110" s="71">
        <v>0</v>
      </c>
      <c r="HO110" s="71">
        <v>0</v>
      </c>
      <c r="HP110" s="71">
        <v>0</v>
      </c>
      <c r="HQ110" s="71">
        <v>0</v>
      </c>
      <c r="HR110" s="71">
        <v>0</v>
      </c>
      <c r="HS110" s="71">
        <v>0</v>
      </c>
      <c r="HT110" s="71">
        <v>0</v>
      </c>
      <c r="HU110" s="71">
        <v>0</v>
      </c>
      <c r="HV110" s="71">
        <v>0</v>
      </c>
      <c r="HW110" s="71">
        <v>0</v>
      </c>
      <c r="HX110" s="71">
        <v>0</v>
      </c>
      <c r="HY110" s="71">
        <v>0</v>
      </c>
      <c r="HZ110" s="71">
        <v>0</v>
      </c>
      <c r="IA110" s="71" t="s">
        <v>2118</v>
      </c>
      <c r="IB110" s="71">
        <v>0</v>
      </c>
      <c r="IC110" s="71">
        <v>0</v>
      </c>
      <c r="ID110" s="71">
        <v>0</v>
      </c>
      <c r="IE110" s="71">
        <v>0</v>
      </c>
      <c r="IF110" s="71">
        <v>0</v>
      </c>
      <c r="IG110" s="71">
        <v>0</v>
      </c>
      <c r="IH110" s="71">
        <v>0</v>
      </c>
      <c r="II110" s="71">
        <v>0</v>
      </c>
      <c r="IJ110" s="71">
        <v>0</v>
      </c>
      <c r="IK110" s="71">
        <v>0</v>
      </c>
      <c r="IL110" s="71">
        <v>0</v>
      </c>
      <c r="IM110" s="71">
        <v>0</v>
      </c>
      <c r="IN110" s="71">
        <v>0</v>
      </c>
      <c r="IO110" s="71">
        <v>0</v>
      </c>
      <c r="IP110" s="71">
        <v>0</v>
      </c>
      <c r="IQ110" s="71">
        <v>0</v>
      </c>
      <c r="IR110" s="71">
        <v>0</v>
      </c>
      <c r="IS110" s="71">
        <v>0</v>
      </c>
      <c r="IT110" s="71">
        <v>0</v>
      </c>
      <c r="IU110" s="71">
        <v>0</v>
      </c>
      <c r="IV110" s="71">
        <v>0</v>
      </c>
      <c r="IW110" s="71">
        <v>0</v>
      </c>
      <c r="IX110" s="71">
        <v>0</v>
      </c>
      <c r="IY110" s="71">
        <v>0</v>
      </c>
      <c r="IZ110" s="71">
        <v>0</v>
      </c>
      <c r="JA110" s="71">
        <v>0</v>
      </c>
      <c r="JB110" s="71">
        <v>0</v>
      </c>
      <c r="JC110" s="71">
        <v>0</v>
      </c>
      <c r="JD110" s="71">
        <v>0</v>
      </c>
      <c r="JE110" s="71">
        <v>0</v>
      </c>
      <c r="JF110" s="71">
        <v>0</v>
      </c>
      <c r="JG110" s="71">
        <v>0</v>
      </c>
      <c r="JH110" s="71">
        <v>0</v>
      </c>
      <c r="JI110" s="71">
        <v>0</v>
      </c>
      <c r="JJ110" s="71">
        <v>0</v>
      </c>
      <c r="JK110" s="71">
        <v>0</v>
      </c>
      <c r="JL110" s="71">
        <v>0</v>
      </c>
      <c r="JM110" s="71">
        <v>0</v>
      </c>
      <c r="JN110" s="71">
        <v>0</v>
      </c>
      <c r="JO110" s="71">
        <v>0</v>
      </c>
      <c r="JP110" s="71">
        <v>0</v>
      </c>
      <c r="JQ110" s="71">
        <v>0</v>
      </c>
      <c r="JR110" s="71">
        <v>0</v>
      </c>
      <c r="JS110" s="71">
        <v>0</v>
      </c>
      <c r="JT110" s="71">
        <v>0</v>
      </c>
      <c r="JU110" s="71">
        <v>0</v>
      </c>
      <c r="JV110" s="71">
        <v>0</v>
      </c>
      <c r="JW110" s="71">
        <v>0</v>
      </c>
      <c r="JX110" s="71">
        <v>0</v>
      </c>
      <c r="JY110" s="71">
        <v>0</v>
      </c>
      <c r="JZ110" s="71">
        <v>0</v>
      </c>
      <c r="KA110" s="71">
        <v>0</v>
      </c>
      <c r="KB110" s="71">
        <v>0</v>
      </c>
      <c r="KC110" s="71">
        <v>0</v>
      </c>
      <c r="KD110" s="71">
        <v>0</v>
      </c>
      <c r="KE110" s="71">
        <v>0</v>
      </c>
      <c r="KF110" s="71">
        <v>0</v>
      </c>
      <c r="KG110" s="71">
        <v>0</v>
      </c>
      <c r="KH110" s="71">
        <v>0</v>
      </c>
      <c r="KI110" s="71">
        <v>0</v>
      </c>
      <c r="KJ110" s="71">
        <v>0</v>
      </c>
      <c r="KK110" s="71">
        <v>0</v>
      </c>
      <c r="KL110" s="71">
        <v>0</v>
      </c>
      <c r="KM110" s="71">
        <v>0</v>
      </c>
      <c r="KN110" s="71">
        <v>0</v>
      </c>
      <c r="KO110" s="71">
        <v>0</v>
      </c>
      <c r="KP110" s="71">
        <v>0</v>
      </c>
      <c r="KQ110" s="71">
        <v>0</v>
      </c>
      <c r="KR110" s="71">
        <v>0</v>
      </c>
      <c r="KS110" s="71">
        <v>0</v>
      </c>
      <c r="KT110" s="71">
        <v>0</v>
      </c>
      <c r="KU110" s="71">
        <v>0</v>
      </c>
      <c r="KV110" s="71">
        <v>0</v>
      </c>
      <c r="KW110" s="71">
        <v>0</v>
      </c>
      <c r="KX110" s="71">
        <v>0</v>
      </c>
      <c r="KY110" s="71">
        <v>0</v>
      </c>
      <c r="KZ110" s="71">
        <v>0</v>
      </c>
      <c r="LA110" s="71">
        <v>0</v>
      </c>
      <c r="LB110" s="71">
        <v>0</v>
      </c>
      <c r="LC110" s="71">
        <v>0</v>
      </c>
      <c r="LD110" s="71">
        <v>0</v>
      </c>
      <c r="LE110" s="71">
        <v>0</v>
      </c>
      <c r="LF110" s="71">
        <v>0</v>
      </c>
      <c r="LG110" s="71">
        <v>0</v>
      </c>
      <c r="LH110" s="71">
        <v>0</v>
      </c>
      <c r="LI110" s="71">
        <v>0</v>
      </c>
      <c r="LJ110" s="71">
        <v>0</v>
      </c>
      <c r="LK110" s="71">
        <v>0</v>
      </c>
      <c r="LL110" s="71">
        <v>0</v>
      </c>
      <c r="LM110" s="71">
        <v>0</v>
      </c>
      <c r="LN110" s="71">
        <v>0</v>
      </c>
      <c r="LO110" s="71">
        <v>0</v>
      </c>
      <c r="LP110" s="71">
        <v>0</v>
      </c>
      <c r="LQ110" s="71">
        <v>0</v>
      </c>
      <c r="LR110" s="71">
        <v>0</v>
      </c>
      <c r="LS110" s="71">
        <v>0</v>
      </c>
      <c r="LT110" s="71">
        <v>0</v>
      </c>
    </row>
    <row r="111" spans="1:332">
      <c r="A111" s="71" t="s">
        <v>1138</v>
      </c>
      <c r="B111" s="71" t="s">
        <v>12</v>
      </c>
      <c r="C111" s="71">
        <v>758325</v>
      </c>
      <c r="D111" s="71" t="s">
        <v>101</v>
      </c>
      <c r="E111" s="71" t="s">
        <v>106</v>
      </c>
      <c r="F111" s="71" t="s">
        <v>2117</v>
      </c>
      <c r="G111" s="71">
        <v>0</v>
      </c>
      <c r="H111" s="71">
        <v>1900665</v>
      </c>
      <c r="I111" s="71" t="s">
        <v>31</v>
      </c>
      <c r="J111" s="71">
        <v>0.48125000000000001</v>
      </c>
      <c r="K111" s="71">
        <v>0.32288800000000001</v>
      </c>
      <c r="L111" s="71" t="s">
        <v>1782</v>
      </c>
      <c r="M111" s="71" t="s">
        <v>75</v>
      </c>
      <c r="N111" s="71" t="s">
        <v>75</v>
      </c>
      <c r="O111" s="71" t="s">
        <v>75</v>
      </c>
      <c r="P111" s="71" t="s">
        <v>75</v>
      </c>
      <c r="Q111" s="71" t="s">
        <v>75</v>
      </c>
      <c r="R111" s="71" t="s">
        <v>75</v>
      </c>
      <c r="S111" s="71" t="s">
        <v>75</v>
      </c>
      <c r="T111" s="71" t="s">
        <v>75</v>
      </c>
      <c r="U111" s="71" t="s">
        <v>75</v>
      </c>
      <c r="V111" s="71" t="s">
        <v>75</v>
      </c>
      <c r="W111" s="71" t="s">
        <v>75</v>
      </c>
      <c r="X111" s="71" t="s">
        <v>75</v>
      </c>
      <c r="Y111" s="71" t="s">
        <v>75</v>
      </c>
      <c r="Z111" s="71" t="s">
        <v>75</v>
      </c>
      <c r="AA111" s="71" t="s">
        <v>75</v>
      </c>
      <c r="AB111" s="71" t="s">
        <v>75</v>
      </c>
      <c r="AC111" s="71" t="s">
        <v>75</v>
      </c>
      <c r="AD111" s="71" t="s">
        <v>75</v>
      </c>
      <c r="AE111" s="71" t="s">
        <v>75</v>
      </c>
      <c r="AF111" s="71" t="s">
        <v>75</v>
      </c>
      <c r="AG111" s="71" t="s">
        <v>75</v>
      </c>
      <c r="AH111" s="71" t="s">
        <v>75</v>
      </c>
      <c r="AI111" s="71" t="s">
        <v>75</v>
      </c>
      <c r="AJ111" s="71" t="s">
        <v>75</v>
      </c>
      <c r="AK111" s="71" t="s">
        <v>75</v>
      </c>
      <c r="AL111" s="71" t="s">
        <v>75</v>
      </c>
      <c r="AM111" s="71" t="s">
        <v>75</v>
      </c>
      <c r="AN111" s="71" t="s">
        <v>75</v>
      </c>
      <c r="AO111" s="71" t="s">
        <v>75</v>
      </c>
      <c r="AP111" s="71" t="s">
        <v>75</v>
      </c>
      <c r="AQ111" s="71" t="s">
        <v>75</v>
      </c>
      <c r="AR111" s="71" t="s">
        <v>75</v>
      </c>
      <c r="AS111" s="71" t="s">
        <v>75</v>
      </c>
      <c r="AT111" s="71" t="s">
        <v>75</v>
      </c>
      <c r="AU111" s="71" t="s">
        <v>75</v>
      </c>
      <c r="AV111" s="71" t="s">
        <v>75</v>
      </c>
      <c r="AW111" s="71" t="s">
        <v>75</v>
      </c>
      <c r="AX111" s="71" t="s">
        <v>75</v>
      </c>
      <c r="AY111" s="71" t="s">
        <v>75</v>
      </c>
      <c r="AZ111" s="71" t="s">
        <v>75</v>
      </c>
      <c r="BA111" s="71" t="s">
        <v>75</v>
      </c>
      <c r="BB111" s="71" t="s">
        <v>75</v>
      </c>
      <c r="BC111" s="71" t="s">
        <v>75</v>
      </c>
      <c r="BD111" s="71" t="s">
        <v>75</v>
      </c>
      <c r="BE111" s="71" t="s">
        <v>75</v>
      </c>
      <c r="BF111" s="71" t="s">
        <v>75</v>
      </c>
      <c r="BG111" s="71" t="s">
        <v>75</v>
      </c>
      <c r="BH111" s="71" t="s">
        <v>75</v>
      </c>
      <c r="BI111" s="71" t="s">
        <v>75</v>
      </c>
      <c r="BJ111" s="71" t="s">
        <v>75</v>
      </c>
      <c r="BK111" s="71" t="s">
        <v>75</v>
      </c>
      <c r="BL111" s="71" t="s">
        <v>75</v>
      </c>
      <c r="BM111" s="71" t="s">
        <v>75</v>
      </c>
      <c r="BN111" s="71" t="s">
        <v>75</v>
      </c>
      <c r="BO111" s="71" t="s">
        <v>75</v>
      </c>
      <c r="BP111" s="71" t="s">
        <v>75</v>
      </c>
      <c r="BQ111" s="71" t="s">
        <v>75</v>
      </c>
      <c r="BR111" s="71" t="s">
        <v>75</v>
      </c>
      <c r="BS111" s="71" t="s">
        <v>75</v>
      </c>
      <c r="BT111" s="71" t="s">
        <v>75</v>
      </c>
      <c r="BU111" s="71" t="s">
        <v>75</v>
      </c>
      <c r="BV111" s="71" t="s">
        <v>75</v>
      </c>
      <c r="BW111" s="71" t="s">
        <v>75</v>
      </c>
      <c r="BX111" s="71" t="s">
        <v>75</v>
      </c>
      <c r="BY111" s="71" t="s">
        <v>75</v>
      </c>
      <c r="BZ111" s="71" t="s">
        <v>75</v>
      </c>
      <c r="CA111" s="71" t="s">
        <v>75</v>
      </c>
      <c r="CB111" s="71" t="s">
        <v>75</v>
      </c>
      <c r="CC111" s="71" t="s">
        <v>75</v>
      </c>
      <c r="CD111" s="71" t="s">
        <v>75</v>
      </c>
      <c r="CE111" s="71" t="s">
        <v>75</v>
      </c>
      <c r="CF111" s="71" t="s">
        <v>75</v>
      </c>
      <c r="CG111" s="71" t="s">
        <v>75</v>
      </c>
      <c r="CH111" s="71" t="s">
        <v>75</v>
      </c>
      <c r="CI111" s="71" t="s">
        <v>75</v>
      </c>
      <c r="CJ111" s="71" t="s">
        <v>75</v>
      </c>
      <c r="CK111" s="71" t="s">
        <v>75</v>
      </c>
      <c r="CL111" s="71" t="s">
        <v>75</v>
      </c>
      <c r="CM111" s="71" t="s">
        <v>75</v>
      </c>
      <c r="CN111" s="71" t="s">
        <v>75</v>
      </c>
      <c r="CO111" s="71" t="s">
        <v>75</v>
      </c>
      <c r="CP111" s="71" t="s">
        <v>75</v>
      </c>
      <c r="CQ111" s="71" t="s">
        <v>75</v>
      </c>
      <c r="CR111" s="71" t="s">
        <v>75</v>
      </c>
      <c r="CS111" s="71" t="s">
        <v>75</v>
      </c>
      <c r="CT111" s="71" t="s">
        <v>75</v>
      </c>
      <c r="CU111" s="71" t="s">
        <v>75</v>
      </c>
      <c r="CV111" s="71" t="s">
        <v>75</v>
      </c>
      <c r="CW111" s="71" t="s">
        <v>75</v>
      </c>
      <c r="CX111" s="71" t="s">
        <v>75</v>
      </c>
      <c r="CY111" s="71" t="s">
        <v>75</v>
      </c>
      <c r="CZ111" s="71" t="s">
        <v>75</v>
      </c>
      <c r="DA111" s="71" t="s">
        <v>75</v>
      </c>
      <c r="DB111" s="71" t="s">
        <v>75</v>
      </c>
      <c r="DC111" s="71" t="s">
        <v>75</v>
      </c>
      <c r="DD111" s="71" t="s">
        <v>75</v>
      </c>
      <c r="DE111" s="71" t="s">
        <v>75</v>
      </c>
      <c r="DF111" s="71" t="s">
        <v>75</v>
      </c>
      <c r="DG111" s="71" t="s">
        <v>75</v>
      </c>
      <c r="DH111" s="71" t="s">
        <v>75</v>
      </c>
      <c r="DI111" s="71" t="s">
        <v>75</v>
      </c>
      <c r="DJ111" s="71" t="s">
        <v>75</v>
      </c>
      <c r="DK111" s="71" t="s">
        <v>75</v>
      </c>
      <c r="DL111" s="71" t="s">
        <v>75</v>
      </c>
      <c r="DM111" s="71" t="s">
        <v>75</v>
      </c>
      <c r="DN111" s="71" t="s">
        <v>75</v>
      </c>
      <c r="DO111" s="71" t="s">
        <v>75</v>
      </c>
      <c r="DP111" s="71" t="s">
        <v>75</v>
      </c>
      <c r="DQ111" s="71" t="s">
        <v>75</v>
      </c>
      <c r="DR111" s="71" t="s">
        <v>75</v>
      </c>
      <c r="DS111" s="71" t="s">
        <v>75</v>
      </c>
      <c r="DT111" s="71" t="s">
        <v>75</v>
      </c>
      <c r="DU111" s="71" t="s">
        <v>75</v>
      </c>
      <c r="DV111" s="71" t="s">
        <v>75</v>
      </c>
      <c r="DW111" s="71" t="s">
        <v>75</v>
      </c>
      <c r="DX111" s="71" t="s">
        <v>75</v>
      </c>
      <c r="DY111" s="71" t="s">
        <v>75</v>
      </c>
      <c r="DZ111" s="71" t="s">
        <v>75</v>
      </c>
      <c r="EA111" s="71" t="s">
        <v>75</v>
      </c>
      <c r="EB111" s="71" t="s">
        <v>75</v>
      </c>
      <c r="EC111" s="71" t="s">
        <v>75</v>
      </c>
      <c r="ED111" s="71" t="s">
        <v>75</v>
      </c>
      <c r="EE111" s="71" t="s">
        <v>75</v>
      </c>
      <c r="EF111" s="71" t="s">
        <v>75</v>
      </c>
      <c r="EG111" s="71" t="s">
        <v>75</v>
      </c>
      <c r="EH111" s="71" t="s">
        <v>75</v>
      </c>
      <c r="EI111" s="71" t="s">
        <v>75</v>
      </c>
      <c r="EJ111" s="71" t="s">
        <v>75</v>
      </c>
      <c r="EK111" s="71" t="s">
        <v>75</v>
      </c>
      <c r="EL111" s="71" t="s">
        <v>75</v>
      </c>
      <c r="EM111" s="71" t="s">
        <v>75</v>
      </c>
      <c r="EN111" s="71" t="s">
        <v>75</v>
      </c>
      <c r="EO111" s="71" t="s">
        <v>75</v>
      </c>
      <c r="EP111" s="71" t="s">
        <v>75</v>
      </c>
      <c r="EQ111" s="71" t="s">
        <v>75</v>
      </c>
      <c r="ER111" s="71" t="s">
        <v>75</v>
      </c>
      <c r="ES111" s="71" t="s">
        <v>75</v>
      </c>
      <c r="ET111" s="71" t="s">
        <v>75</v>
      </c>
      <c r="EU111" s="71" t="s">
        <v>75</v>
      </c>
      <c r="EV111" s="71" t="s">
        <v>75</v>
      </c>
      <c r="EW111" s="71" t="s">
        <v>75</v>
      </c>
      <c r="EX111" s="71" t="s">
        <v>75</v>
      </c>
      <c r="EY111" s="71" t="s">
        <v>75</v>
      </c>
      <c r="EZ111" s="71" t="s">
        <v>75</v>
      </c>
      <c r="FA111" s="71" t="s">
        <v>75</v>
      </c>
      <c r="FB111" s="71" t="s">
        <v>75</v>
      </c>
      <c r="FC111" s="71" t="s">
        <v>75</v>
      </c>
      <c r="FD111" s="71" t="s">
        <v>75</v>
      </c>
      <c r="FE111" s="71" t="s">
        <v>75</v>
      </c>
      <c r="FF111" s="71" t="s">
        <v>75</v>
      </c>
      <c r="FG111" s="71" t="s">
        <v>75</v>
      </c>
      <c r="FH111" s="71" t="s">
        <v>75</v>
      </c>
      <c r="FI111" s="71" t="s">
        <v>75</v>
      </c>
      <c r="FJ111" s="71" t="s">
        <v>75</v>
      </c>
      <c r="FK111" s="71" t="s">
        <v>75</v>
      </c>
      <c r="FL111" s="71" t="s">
        <v>75</v>
      </c>
      <c r="FM111" s="71" t="s">
        <v>75</v>
      </c>
      <c r="FN111" s="71" t="s">
        <v>75</v>
      </c>
      <c r="FO111" s="71" t="s">
        <v>75</v>
      </c>
      <c r="FP111" s="71" t="s">
        <v>75</v>
      </c>
      <c r="FQ111" s="71">
        <v>0</v>
      </c>
      <c r="FR111" s="71">
        <v>0</v>
      </c>
      <c r="FS111" s="71">
        <v>1</v>
      </c>
      <c r="FT111" s="71">
        <v>0</v>
      </c>
      <c r="FU111" s="71">
        <v>0</v>
      </c>
      <c r="FV111" s="71">
        <v>1</v>
      </c>
      <c r="FW111" s="71">
        <v>1</v>
      </c>
      <c r="FX111" s="71">
        <v>0</v>
      </c>
      <c r="FY111" s="71">
        <v>0</v>
      </c>
      <c r="FZ111" s="71">
        <v>1</v>
      </c>
      <c r="GA111" s="71">
        <v>1</v>
      </c>
      <c r="GB111" s="71">
        <v>1</v>
      </c>
      <c r="GC111" s="71">
        <v>0</v>
      </c>
      <c r="GD111" s="71">
        <v>1</v>
      </c>
      <c r="GE111" s="71">
        <v>0</v>
      </c>
      <c r="GF111" s="71">
        <v>0</v>
      </c>
      <c r="GG111" s="71">
        <v>0</v>
      </c>
      <c r="GH111" s="71">
        <v>0</v>
      </c>
      <c r="GI111" s="71">
        <v>1</v>
      </c>
      <c r="GJ111" s="71">
        <v>1</v>
      </c>
      <c r="GK111" s="71">
        <v>1</v>
      </c>
      <c r="GL111" s="71">
        <v>1</v>
      </c>
      <c r="GM111" s="71">
        <v>1</v>
      </c>
      <c r="GN111" s="71">
        <v>1</v>
      </c>
      <c r="GO111" s="71">
        <v>0</v>
      </c>
      <c r="GP111" s="71">
        <v>1</v>
      </c>
      <c r="GQ111" s="71">
        <v>0</v>
      </c>
      <c r="GR111" s="71">
        <v>0</v>
      </c>
      <c r="GS111" s="71">
        <v>0</v>
      </c>
      <c r="GT111" s="71">
        <v>0</v>
      </c>
      <c r="GU111" s="71">
        <v>0</v>
      </c>
      <c r="GV111" s="71">
        <v>1</v>
      </c>
      <c r="GW111" s="71">
        <v>0</v>
      </c>
      <c r="GX111" s="71">
        <v>0</v>
      </c>
      <c r="GY111" s="71">
        <v>1</v>
      </c>
      <c r="GZ111" s="71">
        <v>1</v>
      </c>
      <c r="HA111" s="71">
        <v>1</v>
      </c>
      <c r="HB111" s="71">
        <v>1</v>
      </c>
      <c r="HC111" s="71">
        <v>1</v>
      </c>
      <c r="HD111" s="71">
        <v>1</v>
      </c>
      <c r="HE111" s="71">
        <v>0</v>
      </c>
      <c r="HF111" s="71">
        <v>1</v>
      </c>
      <c r="HG111" s="71">
        <v>0</v>
      </c>
      <c r="HH111" s="71">
        <v>1</v>
      </c>
      <c r="HI111" s="71">
        <v>1</v>
      </c>
      <c r="HJ111" s="71">
        <v>1</v>
      </c>
      <c r="HK111" s="71">
        <v>1</v>
      </c>
      <c r="HL111" s="71">
        <v>1</v>
      </c>
      <c r="HM111" s="71">
        <v>0</v>
      </c>
      <c r="HN111" s="71">
        <v>0</v>
      </c>
      <c r="HO111" s="71">
        <v>0</v>
      </c>
      <c r="HP111" s="71">
        <v>0</v>
      </c>
      <c r="HQ111" s="71">
        <v>0</v>
      </c>
      <c r="HR111" s="71">
        <v>0</v>
      </c>
      <c r="HS111" s="71">
        <v>0</v>
      </c>
      <c r="HT111" s="71">
        <v>1</v>
      </c>
      <c r="HU111" s="71">
        <v>1</v>
      </c>
      <c r="HV111" s="71">
        <v>0</v>
      </c>
      <c r="HW111" s="71">
        <v>0</v>
      </c>
      <c r="HX111" s="71">
        <v>1</v>
      </c>
      <c r="HY111" s="71">
        <v>0</v>
      </c>
      <c r="HZ111" s="71">
        <v>0</v>
      </c>
      <c r="IA111" s="71">
        <v>0</v>
      </c>
      <c r="IB111" s="71">
        <v>0</v>
      </c>
      <c r="IC111" s="71">
        <v>0</v>
      </c>
      <c r="ID111" s="71">
        <v>1</v>
      </c>
      <c r="IE111" s="71">
        <v>0</v>
      </c>
      <c r="IF111" s="71">
        <v>1</v>
      </c>
      <c r="IG111" s="71">
        <v>1</v>
      </c>
      <c r="IH111" s="71">
        <v>1</v>
      </c>
      <c r="II111" s="71">
        <v>1</v>
      </c>
      <c r="IJ111" s="71">
        <v>1</v>
      </c>
      <c r="IK111" s="71">
        <v>1</v>
      </c>
      <c r="IL111" s="71">
        <v>1</v>
      </c>
      <c r="IM111" s="71">
        <v>1</v>
      </c>
      <c r="IN111" s="71">
        <v>1</v>
      </c>
      <c r="IO111" s="71">
        <v>0</v>
      </c>
      <c r="IP111" s="71">
        <v>1</v>
      </c>
      <c r="IQ111" s="71">
        <v>1</v>
      </c>
      <c r="IR111" s="71">
        <v>1</v>
      </c>
      <c r="IS111" s="71">
        <v>1</v>
      </c>
      <c r="IT111" s="71">
        <v>1</v>
      </c>
      <c r="IU111" s="71">
        <v>1</v>
      </c>
      <c r="IV111" s="71">
        <v>1</v>
      </c>
      <c r="IW111" s="71">
        <v>1</v>
      </c>
      <c r="IX111" s="71">
        <v>1</v>
      </c>
      <c r="IY111" s="71">
        <v>1</v>
      </c>
      <c r="IZ111" s="71">
        <v>0</v>
      </c>
      <c r="JA111" s="71">
        <v>1</v>
      </c>
      <c r="JB111" s="71">
        <v>0</v>
      </c>
      <c r="JC111" s="71">
        <v>0</v>
      </c>
      <c r="JD111" s="71">
        <v>1</v>
      </c>
      <c r="JE111" s="71">
        <v>0</v>
      </c>
      <c r="JF111" s="71">
        <v>0</v>
      </c>
      <c r="JG111" s="71">
        <v>0</v>
      </c>
      <c r="JH111" s="71">
        <v>0</v>
      </c>
      <c r="JI111" s="71">
        <v>1</v>
      </c>
      <c r="JJ111" s="71">
        <v>0</v>
      </c>
      <c r="JK111" s="71">
        <v>1</v>
      </c>
      <c r="JL111" s="71">
        <v>0</v>
      </c>
      <c r="JM111" s="71">
        <v>1</v>
      </c>
      <c r="JN111" s="71">
        <v>1</v>
      </c>
      <c r="JO111" s="71">
        <v>1</v>
      </c>
      <c r="JP111" s="71">
        <v>0</v>
      </c>
      <c r="JQ111" s="71">
        <v>1</v>
      </c>
      <c r="JR111" s="71">
        <v>1</v>
      </c>
      <c r="JS111" s="71">
        <v>1</v>
      </c>
      <c r="JT111" s="71">
        <v>1</v>
      </c>
      <c r="JU111" s="71">
        <v>0</v>
      </c>
      <c r="JV111" s="71">
        <v>0</v>
      </c>
      <c r="JW111" s="71">
        <v>0</v>
      </c>
      <c r="JX111" s="71">
        <v>0</v>
      </c>
      <c r="JY111" s="71">
        <v>0</v>
      </c>
      <c r="JZ111" s="71">
        <v>0</v>
      </c>
      <c r="KA111" s="71">
        <v>1</v>
      </c>
      <c r="KB111" s="71">
        <v>0</v>
      </c>
      <c r="KC111" s="71">
        <v>0</v>
      </c>
      <c r="KD111" s="71">
        <v>0</v>
      </c>
      <c r="KE111" s="71">
        <v>1</v>
      </c>
      <c r="KF111" s="71">
        <v>0</v>
      </c>
      <c r="KG111" s="71">
        <v>0</v>
      </c>
      <c r="KH111" s="71">
        <v>0</v>
      </c>
      <c r="KI111" s="71">
        <v>1</v>
      </c>
      <c r="KJ111" s="71">
        <v>1</v>
      </c>
      <c r="KK111" s="71">
        <v>0</v>
      </c>
      <c r="KL111" s="71">
        <v>0</v>
      </c>
      <c r="KM111" s="71">
        <v>0</v>
      </c>
      <c r="KN111" s="71">
        <v>1</v>
      </c>
      <c r="KO111" s="71">
        <v>1</v>
      </c>
      <c r="KP111" s="71">
        <v>0</v>
      </c>
      <c r="KQ111" s="71">
        <v>0</v>
      </c>
      <c r="KR111" s="71">
        <v>0</v>
      </c>
      <c r="KS111" s="71">
        <v>0</v>
      </c>
      <c r="KT111" s="71">
        <v>1</v>
      </c>
      <c r="KU111" s="71">
        <v>1</v>
      </c>
      <c r="KV111" s="71">
        <v>0</v>
      </c>
      <c r="KW111" s="71">
        <v>1</v>
      </c>
      <c r="KX111" s="71">
        <v>0</v>
      </c>
      <c r="KY111" s="71">
        <v>1</v>
      </c>
      <c r="KZ111" s="71">
        <v>1</v>
      </c>
      <c r="LA111" s="71">
        <v>0</v>
      </c>
      <c r="LB111" s="71">
        <v>0</v>
      </c>
      <c r="LC111" s="71">
        <v>0</v>
      </c>
      <c r="LD111" s="71">
        <v>1</v>
      </c>
      <c r="LE111" s="71">
        <v>0</v>
      </c>
      <c r="LF111" s="71">
        <v>0</v>
      </c>
      <c r="LG111" s="71">
        <v>0</v>
      </c>
      <c r="LH111" s="71">
        <v>0</v>
      </c>
      <c r="LI111" s="71">
        <v>1</v>
      </c>
      <c r="LJ111" s="71">
        <v>0</v>
      </c>
      <c r="LK111" s="71">
        <v>0</v>
      </c>
      <c r="LL111" s="71">
        <v>0</v>
      </c>
      <c r="LM111" s="71">
        <v>1</v>
      </c>
      <c r="LN111" s="71">
        <v>0</v>
      </c>
      <c r="LO111" s="71">
        <v>0</v>
      </c>
      <c r="LP111" s="71">
        <v>0</v>
      </c>
      <c r="LQ111" s="71">
        <v>0</v>
      </c>
      <c r="LR111" s="71">
        <v>0</v>
      </c>
      <c r="LS111" s="71">
        <v>1</v>
      </c>
      <c r="LT111" s="71">
        <v>1</v>
      </c>
    </row>
    <row r="112" spans="1:332">
      <c r="A112" s="71" t="s">
        <v>1111</v>
      </c>
      <c r="B112" s="71" t="s">
        <v>31</v>
      </c>
      <c r="C112" s="71">
        <v>105832</v>
      </c>
      <c r="D112" s="71" t="s">
        <v>101</v>
      </c>
      <c r="E112" s="71" t="s">
        <v>106</v>
      </c>
      <c r="F112" s="71" t="s">
        <v>2117</v>
      </c>
      <c r="G112" s="71">
        <v>0</v>
      </c>
      <c r="H112" s="71">
        <v>12374</v>
      </c>
      <c r="I112" s="71" t="s">
        <v>84</v>
      </c>
      <c r="J112" s="71">
        <v>8.1250000000000003E-2</v>
      </c>
      <c r="K112" s="71">
        <v>0.90176000000000001</v>
      </c>
      <c r="L112" s="71" t="s">
        <v>1783</v>
      </c>
      <c r="M112" s="71" t="s">
        <v>75</v>
      </c>
      <c r="N112" s="71" t="s">
        <v>75</v>
      </c>
      <c r="O112" s="71" t="s">
        <v>75</v>
      </c>
      <c r="P112" s="71" t="s">
        <v>75</v>
      </c>
      <c r="Q112" s="71" t="s">
        <v>75</v>
      </c>
      <c r="R112" s="71" t="s">
        <v>75</v>
      </c>
      <c r="S112" s="71" t="s">
        <v>75</v>
      </c>
      <c r="T112" s="71" t="s">
        <v>75</v>
      </c>
      <c r="U112" s="71" t="s">
        <v>75</v>
      </c>
      <c r="V112" s="71" t="s">
        <v>75</v>
      </c>
      <c r="W112" s="71" t="s">
        <v>75</v>
      </c>
      <c r="X112" s="71" t="s">
        <v>75</v>
      </c>
      <c r="Y112" s="71" t="s">
        <v>75</v>
      </c>
      <c r="Z112" s="71" t="s">
        <v>75</v>
      </c>
      <c r="AA112" s="71" t="s">
        <v>75</v>
      </c>
      <c r="AB112" s="71" t="s">
        <v>75</v>
      </c>
      <c r="AC112" s="71" t="s">
        <v>75</v>
      </c>
      <c r="AD112" s="71" t="s">
        <v>75</v>
      </c>
      <c r="AE112" s="71" t="s">
        <v>75</v>
      </c>
      <c r="AF112" s="71" t="s">
        <v>75</v>
      </c>
      <c r="AG112" s="71" t="s">
        <v>75</v>
      </c>
      <c r="AH112" s="71" t="s">
        <v>75</v>
      </c>
      <c r="AI112" s="71" t="s">
        <v>75</v>
      </c>
      <c r="AJ112" s="71" t="s">
        <v>75</v>
      </c>
      <c r="AK112" s="71" t="s">
        <v>75</v>
      </c>
      <c r="AL112" s="71" t="s">
        <v>75</v>
      </c>
      <c r="AM112" s="71" t="s">
        <v>75</v>
      </c>
      <c r="AN112" s="71" t="s">
        <v>75</v>
      </c>
      <c r="AO112" s="71" t="s">
        <v>75</v>
      </c>
      <c r="AP112" s="71" t="s">
        <v>75</v>
      </c>
      <c r="AQ112" s="71" t="s">
        <v>75</v>
      </c>
      <c r="AR112" s="71" t="s">
        <v>75</v>
      </c>
      <c r="AS112" s="71" t="s">
        <v>75</v>
      </c>
      <c r="AT112" s="71" t="s">
        <v>75</v>
      </c>
      <c r="AU112" s="71" t="s">
        <v>75</v>
      </c>
      <c r="AV112" s="71" t="s">
        <v>75</v>
      </c>
      <c r="AW112" s="71" t="s">
        <v>75</v>
      </c>
      <c r="AX112" s="71" t="s">
        <v>75</v>
      </c>
      <c r="AY112" s="71" t="s">
        <v>75</v>
      </c>
      <c r="AZ112" s="71" t="s">
        <v>75</v>
      </c>
      <c r="BA112" s="71" t="s">
        <v>75</v>
      </c>
      <c r="BB112" s="71" t="s">
        <v>75</v>
      </c>
      <c r="BC112" s="71" t="s">
        <v>75</v>
      </c>
      <c r="BD112" s="71" t="s">
        <v>75</v>
      </c>
      <c r="BE112" s="71" t="s">
        <v>75</v>
      </c>
      <c r="BF112" s="71" t="s">
        <v>75</v>
      </c>
      <c r="BG112" s="71" t="s">
        <v>75</v>
      </c>
      <c r="BH112" s="71" t="s">
        <v>75</v>
      </c>
      <c r="BI112" s="71" t="s">
        <v>75</v>
      </c>
      <c r="BJ112" s="71" t="s">
        <v>75</v>
      </c>
      <c r="BK112" s="71" t="s">
        <v>75</v>
      </c>
      <c r="BL112" s="71" t="s">
        <v>75</v>
      </c>
      <c r="BM112" s="71" t="s">
        <v>75</v>
      </c>
      <c r="BN112" s="71" t="s">
        <v>75</v>
      </c>
      <c r="BO112" s="71" t="s">
        <v>75</v>
      </c>
      <c r="BP112" s="71" t="s">
        <v>75</v>
      </c>
      <c r="BQ112" s="71" t="s">
        <v>75</v>
      </c>
      <c r="BR112" s="71" t="s">
        <v>75</v>
      </c>
      <c r="BS112" s="71" t="s">
        <v>75</v>
      </c>
      <c r="BT112" s="71" t="s">
        <v>75</v>
      </c>
      <c r="BU112" s="71" t="s">
        <v>75</v>
      </c>
      <c r="BV112" s="71" t="s">
        <v>75</v>
      </c>
      <c r="BW112" s="71" t="s">
        <v>75</v>
      </c>
      <c r="BX112" s="71" t="s">
        <v>75</v>
      </c>
      <c r="BY112" s="71" t="s">
        <v>75</v>
      </c>
      <c r="BZ112" s="71" t="s">
        <v>75</v>
      </c>
      <c r="CA112" s="71" t="s">
        <v>75</v>
      </c>
      <c r="CB112" s="71" t="s">
        <v>75</v>
      </c>
      <c r="CC112" s="71" t="s">
        <v>75</v>
      </c>
      <c r="CD112" s="71" t="s">
        <v>75</v>
      </c>
      <c r="CE112" s="71" t="s">
        <v>75</v>
      </c>
      <c r="CF112" s="71" t="s">
        <v>75</v>
      </c>
      <c r="CG112" s="71" t="s">
        <v>75</v>
      </c>
      <c r="CH112" s="71" t="s">
        <v>75</v>
      </c>
      <c r="CI112" s="71" t="s">
        <v>75</v>
      </c>
      <c r="CJ112" s="71" t="s">
        <v>75</v>
      </c>
      <c r="CK112" s="71" t="s">
        <v>75</v>
      </c>
      <c r="CL112" s="71" t="s">
        <v>75</v>
      </c>
      <c r="CM112" s="71" t="s">
        <v>75</v>
      </c>
      <c r="CN112" s="71" t="s">
        <v>75</v>
      </c>
      <c r="CO112" s="71" t="s">
        <v>75</v>
      </c>
      <c r="CP112" s="71" t="s">
        <v>75</v>
      </c>
      <c r="CQ112" s="71" t="s">
        <v>75</v>
      </c>
      <c r="CR112" s="71" t="s">
        <v>75</v>
      </c>
      <c r="CS112" s="71" t="s">
        <v>75</v>
      </c>
      <c r="CT112" s="71" t="s">
        <v>75</v>
      </c>
      <c r="CU112" s="71" t="s">
        <v>75</v>
      </c>
      <c r="CV112" s="71" t="s">
        <v>75</v>
      </c>
      <c r="CW112" s="71" t="s">
        <v>75</v>
      </c>
      <c r="CX112" s="71" t="s">
        <v>75</v>
      </c>
      <c r="CY112" s="71" t="s">
        <v>75</v>
      </c>
      <c r="CZ112" s="71" t="s">
        <v>75</v>
      </c>
      <c r="DA112" s="71" t="s">
        <v>75</v>
      </c>
      <c r="DB112" s="71" t="s">
        <v>75</v>
      </c>
      <c r="DC112" s="71" t="s">
        <v>75</v>
      </c>
      <c r="DD112" s="71" t="s">
        <v>75</v>
      </c>
      <c r="DE112" s="71" t="s">
        <v>75</v>
      </c>
      <c r="DF112" s="71" t="s">
        <v>75</v>
      </c>
      <c r="DG112" s="71" t="s">
        <v>75</v>
      </c>
      <c r="DH112" s="71" t="s">
        <v>75</v>
      </c>
      <c r="DI112" s="71" t="s">
        <v>75</v>
      </c>
      <c r="DJ112" s="71" t="s">
        <v>75</v>
      </c>
      <c r="DK112" s="71" t="s">
        <v>75</v>
      </c>
      <c r="DL112" s="71" t="s">
        <v>75</v>
      </c>
      <c r="DM112" s="71" t="s">
        <v>75</v>
      </c>
      <c r="DN112" s="71" t="s">
        <v>75</v>
      </c>
      <c r="DO112" s="71" t="s">
        <v>75</v>
      </c>
      <c r="DP112" s="71" t="s">
        <v>75</v>
      </c>
      <c r="DQ112" s="71" t="s">
        <v>75</v>
      </c>
      <c r="DR112" s="71" t="s">
        <v>75</v>
      </c>
      <c r="DS112" s="71" t="s">
        <v>75</v>
      </c>
      <c r="DT112" s="71" t="s">
        <v>75</v>
      </c>
      <c r="DU112" s="71" t="s">
        <v>75</v>
      </c>
      <c r="DV112" s="71" t="s">
        <v>75</v>
      </c>
      <c r="DW112" s="71" t="s">
        <v>75</v>
      </c>
      <c r="DX112" s="71" t="s">
        <v>75</v>
      </c>
      <c r="DY112" s="71" t="s">
        <v>75</v>
      </c>
      <c r="DZ112" s="71" t="s">
        <v>75</v>
      </c>
      <c r="EA112" s="71" t="s">
        <v>75</v>
      </c>
      <c r="EB112" s="71" t="s">
        <v>75</v>
      </c>
      <c r="EC112" s="71" t="s">
        <v>75</v>
      </c>
      <c r="ED112" s="71" t="s">
        <v>75</v>
      </c>
      <c r="EE112" s="71" t="s">
        <v>75</v>
      </c>
      <c r="EF112" s="71" t="s">
        <v>75</v>
      </c>
      <c r="EG112" s="71" t="s">
        <v>75</v>
      </c>
      <c r="EH112" s="71" t="s">
        <v>75</v>
      </c>
      <c r="EI112" s="71" t="s">
        <v>75</v>
      </c>
      <c r="EJ112" s="71" t="s">
        <v>75</v>
      </c>
      <c r="EK112" s="71" t="s">
        <v>75</v>
      </c>
      <c r="EL112" s="71" t="s">
        <v>75</v>
      </c>
      <c r="EM112" s="71" t="s">
        <v>75</v>
      </c>
      <c r="EN112" s="71" t="s">
        <v>75</v>
      </c>
      <c r="EO112" s="71" t="s">
        <v>75</v>
      </c>
      <c r="EP112" s="71" t="s">
        <v>75</v>
      </c>
      <c r="EQ112" s="71" t="s">
        <v>75</v>
      </c>
      <c r="ER112" s="71" t="s">
        <v>75</v>
      </c>
      <c r="ES112" s="71" t="s">
        <v>75</v>
      </c>
      <c r="ET112" s="71" t="s">
        <v>75</v>
      </c>
      <c r="EU112" s="71" t="s">
        <v>75</v>
      </c>
      <c r="EV112" s="71" t="s">
        <v>75</v>
      </c>
      <c r="EW112" s="71" t="s">
        <v>75</v>
      </c>
      <c r="EX112" s="71" t="s">
        <v>75</v>
      </c>
      <c r="EY112" s="71" t="s">
        <v>75</v>
      </c>
      <c r="EZ112" s="71" t="s">
        <v>75</v>
      </c>
      <c r="FA112" s="71" t="s">
        <v>75</v>
      </c>
      <c r="FB112" s="71" t="s">
        <v>75</v>
      </c>
      <c r="FC112" s="71" t="s">
        <v>75</v>
      </c>
      <c r="FD112" s="71" t="s">
        <v>75</v>
      </c>
      <c r="FE112" s="71" t="s">
        <v>75</v>
      </c>
      <c r="FF112" s="71" t="s">
        <v>75</v>
      </c>
      <c r="FG112" s="71" t="s">
        <v>75</v>
      </c>
      <c r="FH112" s="71" t="s">
        <v>75</v>
      </c>
      <c r="FI112" s="71" t="s">
        <v>75</v>
      </c>
      <c r="FJ112" s="71" t="s">
        <v>75</v>
      </c>
      <c r="FK112" s="71" t="s">
        <v>75</v>
      </c>
      <c r="FL112" s="71" t="s">
        <v>75</v>
      </c>
      <c r="FM112" s="71" t="s">
        <v>75</v>
      </c>
      <c r="FN112" s="71" t="s">
        <v>75</v>
      </c>
      <c r="FO112" s="71" t="s">
        <v>75</v>
      </c>
      <c r="FP112" s="71" t="s">
        <v>75</v>
      </c>
      <c r="FQ112" s="71">
        <v>0</v>
      </c>
      <c r="FR112" s="71">
        <v>0</v>
      </c>
      <c r="FS112" s="71">
        <v>0</v>
      </c>
      <c r="FT112" s="71">
        <v>1</v>
      </c>
      <c r="FU112" s="71">
        <v>0</v>
      </c>
      <c r="FV112" s="71">
        <v>0</v>
      </c>
      <c r="FW112" s="71">
        <v>0</v>
      </c>
      <c r="FX112" s="71">
        <v>0</v>
      </c>
      <c r="FY112" s="71">
        <v>0</v>
      </c>
      <c r="FZ112" s="71">
        <v>0</v>
      </c>
      <c r="GA112" s="71">
        <v>0</v>
      </c>
      <c r="GB112" s="71">
        <v>0</v>
      </c>
      <c r="GC112" s="71">
        <v>0</v>
      </c>
      <c r="GD112" s="71">
        <v>0</v>
      </c>
      <c r="GE112" s="71">
        <v>0</v>
      </c>
      <c r="GF112" s="71">
        <v>0</v>
      </c>
      <c r="GG112" s="71">
        <v>0</v>
      </c>
      <c r="GH112" s="71">
        <v>0</v>
      </c>
      <c r="GI112" s="71">
        <v>0</v>
      </c>
      <c r="GJ112" s="71">
        <v>0</v>
      </c>
      <c r="GK112" s="71">
        <v>0</v>
      </c>
      <c r="GL112" s="71">
        <v>0</v>
      </c>
      <c r="GM112" s="71">
        <v>0</v>
      </c>
      <c r="GN112" s="71">
        <v>0</v>
      </c>
      <c r="GO112" s="71">
        <v>0</v>
      </c>
      <c r="GP112" s="71">
        <v>0</v>
      </c>
      <c r="GQ112" s="71">
        <v>1</v>
      </c>
      <c r="GR112" s="71">
        <v>1</v>
      </c>
      <c r="GS112" s="71">
        <v>1</v>
      </c>
      <c r="GT112" s="71">
        <v>1</v>
      </c>
      <c r="GU112" s="71">
        <v>0</v>
      </c>
      <c r="GV112" s="71">
        <v>0</v>
      </c>
      <c r="GW112" s="71">
        <v>0</v>
      </c>
      <c r="GX112" s="71">
        <v>0</v>
      </c>
      <c r="GY112" s="71">
        <v>0</v>
      </c>
      <c r="GZ112" s="71">
        <v>0</v>
      </c>
      <c r="HA112" s="71">
        <v>0</v>
      </c>
      <c r="HB112" s="71">
        <v>0</v>
      </c>
      <c r="HC112" s="71">
        <v>0</v>
      </c>
      <c r="HD112" s="71">
        <v>0</v>
      </c>
      <c r="HE112" s="71">
        <v>1</v>
      </c>
      <c r="HF112" s="71">
        <v>0</v>
      </c>
      <c r="HG112" s="71">
        <v>0</v>
      </c>
      <c r="HH112" s="71">
        <v>0</v>
      </c>
      <c r="HI112" s="71">
        <v>0</v>
      </c>
      <c r="HJ112" s="71">
        <v>0</v>
      </c>
      <c r="HK112" s="71">
        <v>0</v>
      </c>
      <c r="HL112" s="71">
        <v>0</v>
      </c>
      <c r="HM112" s="71">
        <v>0</v>
      </c>
      <c r="HN112" s="71">
        <v>1</v>
      </c>
      <c r="HO112" s="71">
        <v>1</v>
      </c>
      <c r="HP112" s="71">
        <v>1</v>
      </c>
      <c r="HQ112" s="71">
        <v>0</v>
      </c>
      <c r="HR112" s="71">
        <v>0</v>
      </c>
      <c r="HS112" s="71">
        <v>0</v>
      </c>
      <c r="HT112" s="71">
        <v>0</v>
      </c>
      <c r="HU112" s="71">
        <v>0</v>
      </c>
      <c r="HV112" s="71">
        <v>0</v>
      </c>
      <c r="HW112" s="71">
        <v>0</v>
      </c>
      <c r="HX112" s="71">
        <v>0</v>
      </c>
      <c r="HY112" s="71">
        <v>1</v>
      </c>
      <c r="HZ112" s="71">
        <v>0</v>
      </c>
      <c r="IA112" s="71" t="s">
        <v>2118</v>
      </c>
      <c r="IB112" s="71">
        <v>0</v>
      </c>
      <c r="IC112" s="71">
        <v>0</v>
      </c>
      <c r="ID112" s="71">
        <v>0</v>
      </c>
      <c r="IE112" s="71">
        <v>0</v>
      </c>
      <c r="IF112" s="71">
        <v>0</v>
      </c>
      <c r="IG112" s="71">
        <v>0</v>
      </c>
      <c r="IH112" s="71">
        <v>0</v>
      </c>
      <c r="II112" s="71">
        <v>0</v>
      </c>
      <c r="IJ112" s="71">
        <v>0</v>
      </c>
      <c r="IK112" s="71">
        <v>0</v>
      </c>
      <c r="IL112" s="71">
        <v>0</v>
      </c>
      <c r="IM112" s="71">
        <v>0</v>
      </c>
      <c r="IN112" s="71">
        <v>0</v>
      </c>
      <c r="IO112" s="71">
        <v>0</v>
      </c>
      <c r="IP112" s="71">
        <v>0</v>
      </c>
      <c r="IQ112" s="71">
        <v>0</v>
      </c>
      <c r="IR112" s="71">
        <v>0</v>
      </c>
      <c r="IS112" s="71">
        <v>0</v>
      </c>
      <c r="IT112" s="71">
        <v>0</v>
      </c>
      <c r="IU112" s="71">
        <v>0</v>
      </c>
      <c r="IV112" s="71">
        <v>0</v>
      </c>
      <c r="IW112" s="71">
        <v>0</v>
      </c>
      <c r="IX112" s="71">
        <v>0</v>
      </c>
      <c r="IY112" s="71">
        <v>0</v>
      </c>
      <c r="IZ112" s="71">
        <v>0</v>
      </c>
      <c r="JA112" s="71">
        <v>0</v>
      </c>
      <c r="JB112" s="71">
        <v>0</v>
      </c>
      <c r="JC112" s="71">
        <v>0</v>
      </c>
      <c r="JD112" s="71">
        <v>0</v>
      </c>
      <c r="JE112" s="71">
        <v>0</v>
      </c>
      <c r="JF112" s="71">
        <v>1</v>
      </c>
      <c r="JG112" s="71">
        <v>0</v>
      </c>
      <c r="JH112" s="71">
        <v>0</v>
      </c>
      <c r="JI112" s="71">
        <v>0</v>
      </c>
      <c r="JJ112" s="71">
        <v>0</v>
      </c>
      <c r="JK112" s="71">
        <v>0</v>
      </c>
      <c r="JL112" s="71">
        <v>1</v>
      </c>
      <c r="JM112" s="71">
        <v>0</v>
      </c>
      <c r="JN112" s="71">
        <v>0</v>
      </c>
      <c r="JO112" s="71">
        <v>0</v>
      </c>
      <c r="JP112" s="71">
        <v>0</v>
      </c>
      <c r="JQ112" s="71">
        <v>0</v>
      </c>
      <c r="JR112" s="71">
        <v>0</v>
      </c>
      <c r="JS112" s="71">
        <v>0</v>
      </c>
      <c r="JT112" s="71">
        <v>0</v>
      </c>
      <c r="JU112" s="71">
        <v>0</v>
      </c>
      <c r="JV112" s="71">
        <v>0</v>
      </c>
      <c r="JW112" s="71">
        <v>0</v>
      </c>
      <c r="JX112" s="71">
        <v>0</v>
      </c>
      <c r="JY112" s="71">
        <v>0</v>
      </c>
      <c r="JZ112" s="71">
        <v>0</v>
      </c>
      <c r="KA112" s="71">
        <v>0</v>
      </c>
      <c r="KB112" s="71">
        <v>0</v>
      </c>
      <c r="KC112" s="71">
        <v>0</v>
      </c>
      <c r="KD112" s="71">
        <v>0</v>
      </c>
      <c r="KE112" s="71">
        <v>0</v>
      </c>
      <c r="KF112" s="71">
        <v>1</v>
      </c>
      <c r="KG112" s="71">
        <v>0</v>
      </c>
      <c r="KH112" s="71">
        <v>0</v>
      </c>
      <c r="KI112" s="71">
        <v>0</v>
      </c>
      <c r="KJ112" s="71">
        <v>0</v>
      </c>
      <c r="KK112" s="71">
        <v>0</v>
      </c>
      <c r="KL112" s="71">
        <v>0</v>
      </c>
      <c r="KM112" s="71">
        <v>0</v>
      </c>
      <c r="KN112" s="71">
        <v>0</v>
      </c>
      <c r="KO112" s="71">
        <v>0</v>
      </c>
      <c r="KP112" s="71">
        <v>0</v>
      </c>
      <c r="KQ112" s="71">
        <v>0</v>
      </c>
      <c r="KR112" s="71">
        <v>0</v>
      </c>
      <c r="KS112" s="71">
        <v>0</v>
      </c>
      <c r="KT112" s="71">
        <v>0</v>
      </c>
      <c r="KU112" s="71">
        <v>0</v>
      </c>
      <c r="KV112" s="71">
        <v>0</v>
      </c>
      <c r="KW112" s="71">
        <v>0</v>
      </c>
      <c r="KX112" s="71">
        <v>0</v>
      </c>
      <c r="KY112" s="71">
        <v>0</v>
      </c>
      <c r="KZ112" s="71">
        <v>0</v>
      </c>
      <c r="LA112" s="71">
        <v>0</v>
      </c>
      <c r="LB112" s="71">
        <v>0</v>
      </c>
      <c r="LC112" s="71">
        <v>0</v>
      </c>
      <c r="LD112" s="71">
        <v>0</v>
      </c>
      <c r="LE112" s="71">
        <v>0</v>
      </c>
      <c r="LF112" s="71">
        <v>0</v>
      </c>
      <c r="LG112" s="71">
        <v>0</v>
      </c>
      <c r="LH112" s="71">
        <v>0</v>
      </c>
      <c r="LI112" s="71">
        <v>0</v>
      </c>
      <c r="LJ112" s="71">
        <v>0</v>
      </c>
      <c r="LK112" s="71">
        <v>0</v>
      </c>
      <c r="LL112" s="71">
        <v>0</v>
      </c>
      <c r="LM112" s="71">
        <v>0</v>
      </c>
      <c r="LN112" s="71">
        <v>0</v>
      </c>
      <c r="LO112" s="71">
        <v>0</v>
      </c>
      <c r="LP112" s="71">
        <v>0</v>
      </c>
      <c r="LQ112" s="71">
        <v>0</v>
      </c>
      <c r="LR112" s="71">
        <v>0</v>
      </c>
      <c r="LS112" s="71">
        <v>0</v>
      </c>
      <c r="LT112" s="71">
        <v>0</v>
      </c>
    </row>
    <row r="113" spans="1:332">
      <c r="A113" s="71" t="s">
        <v>1147</v>
      </c>
      <c r="B113" s="71" t="s">
        <v>31</v>
      </c>
      <c r="C113" s="71">
        <v>1801963</v>
      </c>
      <c r="D113" s="71" t="s">
        <v>101</v>
      </c>
      <c r="E113" s="71" t="s">
        <v>106</v>
      </c>
      <c r="F113" s="71" t="s">
        <v>2117</v>
      </c>
      <c r="G113" s="71">
        <v>0</v>
      </c>
      <c r="H113" s="71">
        <v>383750</v>
      </c>
      <c r="I113" s="71" t="s">
        <v>42</v>
      </c>
      <c r="J113" s="71">
        <v>0.23125000000000001</v>
      </c>
      <c r="K113" s="71">
        <v>0.92934499999999998</v>
      </c>
      <c r="L113" s="71" t="s">
        <v>1784</v>
      </c>
      <c r="M113" s="71" t="s">
        <v>75</v>
      </c>
      <c r="N113" s="71" t="s">
        <v>75</v>
      </c>
      <c r="O113" s="71" t="s">
        <v>75</v>
      </c>
      <c r="P113" s="71" t="s">
        <v>75</v>
      </c>
      <c r="Q113" s="71" t="s">
        <v>75</v>
      </c>
      <c r="R113" s="71" t="s">
        <v>75</v>
      </c>
      <c r="S113" s="71" t="s">
        <v>75</v>
      </c>
      <c r="T113" s="71" t="s">
        <v>75</v>
      </c>
      <c r="U113" s="71" t="s">
        <v>75</v>
      </c>
      <c r="V113" s="71" t="s">
        <v>75</v>
      </c>
      <c r="W113" s="71" t="s">
        <v>75</v>
      </c>
      <c r="X113" s="71" t="s">
        <v>75</v>
      </c>
      <c r="Y113" s="71" t="s">
        <v>75</v>
      </c>
      <c r="Z113" s="71" t="s">
        <v>75</v>
      </c>
      <c r="AA113" s="71" t="s">
        <v>75</v>
      </c>
      <c r="AB113" s="71" t="s">
        <v>75</v>
      </c>
      <c r="AC113" s="71" t="s">
        <v>75</v>
      </c>
      <c r="AD113" s="71" t="s">
        <v>75</v>
      </c>
      <c r="AE113" s="71" t="s">
        <v>75</v>
      </c>
      <c r="AF113" s="71" t="s">
        <v>75</v>
      </c>
      <c r="AG113" s="71" t="s">
        <v>75</v>
      </c>
      <c r="AH113" s="71" t="s">
        <v>75</v>
      </c>
      <c r="AI113" s="71" t="s">
        <v>75</v>
      </c>
      <c r="AJ113" s="71" t="s">
        <v>75</v>
      </c>
      <c r="AK113" s="71" t="s">
        <v>75</v>
      </c>
      <c r="AL113" s="71" t="s">
        <v>75</v>
      </c>
      <c r="AM113" s="71" t="s">
        <v>75</v>
      </c>
      <c r="AN113" s="71" t="s">
        <v>75</v>
      </c>
      <c r="AO113" s="71" t="s">
        <v>75</v>
      </c>
      <c r="AP113" s="71" t="s">
        <v>75</v>
      </c>
      <c r="AQ113" s="71" t="s">
        <v>75</v>
      </c>
      <c r="AR113" s="71" t="s">
        <v>75</v>
      </c>
      <c r="AS113" s="71" t="s">
        <v>75</v>
      </c>
      <c r="AT113" s="71" t="s">
        <v>75</v>
      </c>
      <c r="AU113" s="71" t="s">
        <v>75</v>
      </c>
      <c r="AV113" s="71" t="s">
        <v>75</v>
      </c>
      <c r="AW113" s="71" t="s">
        <v>75</v>
      </c>
      <c r="AX113" s="71" t="s">
        <v>75</v>
      </c>
      <c r="AY113" s="71" t="s">
        <v>75</v>
      </c>
      <c r="AZ113" s="71" t="s">
        <v>75</v>
      </c>
      <c r="BA113" s="71" t="s">
        <v>75</v>
      </c>
      <c r="BB113" s="71" t="s">
        <v>75</v>
      </c>
      <c r="BC113" s="71" t="s">
        <v>75</v>
      </c>
      <c r="BD113" s="71" t="s">
        <v>75</v>
      </c>
      <c r="BE113" s="71" t="s">
        <v>75</v>
      </c>
      <c r="BF113" s="71" t="s">
        <v>75</v>
      </c>
      <c r="BG113" s="71" t="s">
        <v>75</v>
      </c>
      <c r="BH113" s="71" t="s">
        <v>75</v>
      </c>
      <c r="BI113" s="71" t="s">
        <v>75</v>
      </c>
      <c r="BJ113" s="71" t="s">
        <v>75</v>
      </c>
      <c r="BK113" s="71" t="s">
        <v>75</v>
      </c>
      <c r="BL113" s="71" t="s">
        <v>75</v>
      </c>
      <c r="BM113" s="71" t="s">
        <v>75</v>
      </c>
      <c r="BN113" s="71" t="s">
        <v>75</v>
      </c>
      <c r="BO113" s="71" t="s">
        <v>75</v>
      </c>
      <c r="BP113" s="71" t="s">
        <v>75</v>
      </c>
      <c r="BQ113" s="71" t="s">
        <v>75</v>
      </c>
      <c r="BR113" s="71" t="s">
        <v>75</v>
      </c>
      <c r="BS113" s="71" t="s">
        <v>75</v>
      </c>
      <c r="BT113" s="71" t="s">
        <v>75</v>
      </c>
      <c r="BU113" s="71" t="s">
        <v>75</v>
      </c>
      <c r="BV113" s="71" t="s">
        <v>75</v>
      </c>
      <c r="BW113" s="71" t="s">
        <v>75</v>
      </c>
      <c r="BX113" s="71" t="s">
        <v>75</v>
      </c>
      <c r="BY113" s="71" t="s">
        <v>75</v>
      </c>
      <c r="BZ113" s="71" t="s">
        <v>75</v>
      </c>
      <c r="CA113" s="71" t="s">
        <v>75</v>
      </c>
      <c r="CB113" s="71" t="s">
        <v>75</v>
      </c>
      <c r="CC113" s="71" t="s">
        <v>75</v>
      </c>
      <c r="CD113" s="71" t="s">
        <v>75</v>
      </c>
      <c r="CE113" s="71" t="s">
        <v>75</v>
      </c>
      <c r="CF113" s="71" t="s">
        <v>75</v>
      </c>
      <c r="CG113" s="71" t="s">
        <v>75</v>
      </c>
      <c r="CH113" s="71" t="s">
        <v>75</v>
      </c>
      <c r="CI113" s="71" t="s">
        <v>75</v>
      </c>
      <c r="CJ113" s="71" t="s">
        <v>75</v>
      </c>
      <c r="CK113" s="71" t="s">
        <v>75</v>
      </c>
      <c r="CL113" s="71" t="s">
        <v>75</v>
      </c>
      <c r="CM113" s="71" t="s">
        <v>75</v>
      </c>
      <c r="CN113" s="71" t="s">
        <v>75</v>
      </c>
      <c r="CO113" s="71" t="s">
        <v>75</v>
      </c>
      <c r="CP113" s="71" t="s">
        <v>75</v>
      </c>
      <c r="CQ113" s="71" t="s">
        <v>75</v>
      </c>
      <c r="CR113" s="71" t="s">
        <v>75</v>
      </c>
      <c r="CS113" s="71" t="s">
        <v>75</v>
      </c>
      <c r="CT113" s="71" t="s">
        <v>75</v>
      </c>
      <c r="CU113" s="71" t="s">
        <v>75</v>
      </c>
      <c r="CV113" s="71" t="s">
        <v>75</v>
      </c>
      <c r="CW113" s="71" t="s">
        <v>75</v>
      </c>
      <c r="CX113" s="71" t="s">
        <v>75</v>
      </c>
      <c r="CY113" s="71" t="s">
        <v>75</v>
      </c>
      <c r="CZ113" s="71" t="s">
        <v>75</v>
      </c>
      <c r="DA113" s="71" t="s">
        <v>75</v>
      </c>
      <c r="DB113" s="71" t="s">
        <v>75</v>
      </c>
      <c r="DC113" s="71" t="s">
        <v>75</v>
      </c>
      <c r="DD113" s="71" t="s">
        <v>75</v>
      </c>
      <c r="DE113" s="71" t="s">
        <v>75</v>
      </c>
      <c r="DF113" s="71" t="s">
        <v>75</v>
      </c>
      <c r="DG113" s="71" t="s">
        <v>75</v>
      </c>
      <c r="DH113" s="71" t="s">
        <v>75</v>
      </c>
      <c r="DI113" s="71" t="s">
        <v>75</v>
      </c>
      <c r="DJ113" s="71" t="s">
        <v>75</v>
      </c>
      <c r="DK113" s="71" t="s">
        <v>75</v>
      </c>
      <c r="DL113" s="71" t="s">
        <v>75</v>
      </c>
      <c r="DM113" s="71" t="s">
        <v>75</v>
      </c>
      <c r="DN113" s="71" t="s">
        <v>75</v>
      </c>
      <c r="DO113" s="71" t="s">
        <v>75</v>
      </c>
      <c r="DP113" s="71" t="s">
        <v>75</v>
      </c>
      <c r="DQ113" s="71" t="s">
        <v>75</v>
      </c>
      <c r="DR113" s="71" t="s">
        <v>75</v>
      </c>
      <c r="DS113" s="71" t="s">
        <v>75</v>
      </c>
      <c r="DT113" s="71" t="s">
        <v>75</v>
      </c>
      <c r="DU113" s="71" t="s">
        <v>75</v>
      </c>
      <c r="DV113" s="71" t="s">
        <v>75</v>
      </c>
      <c r="DW113" s="71" t="s">
        <v>75</v>
      </c>
      <c r="DX113" s="71" t="s">
        <v>75</v>
      </c>
      <c r="DY113" s="71" t="s">
        <v>75</v>
      </c>
      <c r="DZ113" s="71" t="s">
        <v>75</v>
      </c>
      <c r="EA113" s="71" t="s">
        <v>75</v>
      </c>
      <c r="EB113" s="71" t="s">
        <v>75</v>
      </c>
      <c r="EC113" s="71" t="s">
        <v>75</v>
      </c>
      <c r="ED113" s="71" t="s">
        <v>75</v>
      </c>
      <c r="EE113" s="71" t="s">
        <v>75</v>
      </c>
      <c r="EF113" s="71" t="s">
        <v>75</v>
      </c>
      <c r="EG113" s="71" t="s">
        <v>75</v>
      </c>
      <c r="EH113" s="71" t="s">
        <v>75</v>
      </c>
      <c r="EI113" s="71" t="s">
        <v>75</v>
      </c>
      <c r="EJ113" s="71" t="s">
        <v>75</v>
      </c>
      <c r="EK113" s="71" t="s">
        <v>75</v>
      </c>
      <c r="EL113" s="71" t="s">
        <v>75</v>
      </c>
      <c r="EM113" s="71" t="s">
        <v>75</v>
      </c>
      <c r="EN113" s="71" t="s">
        <v>75</v>
      </c>
      <c r="EO113" s="71" t="s">
        <v>75</v>
      </c>
      <c r="EP113" s="71" t="s">
        <v>75</v>
      </c>
      <c r="EQ113" s="71" t="s">
        <v>75</v>
      </c>
      <c r="ER113" s="71" t="s">
        <v>75</v>
      </c>
      <c r="ES113" s="71" t="s">
        <v>75</v>
      </c>
      <c r="ET113" s="71" t="s">
        <v>75</v>
      </c>
      <c r="EU113" s="71" t="s">
        <v>75</v>
      </c>
      <c r="EV113" s="71" t="s">
        <v>75</v>
      </c>
      <c r="EW113" s="71" t="s">
        <v>75</v>
      </c>
      <c r="EX113" s="71" t="s">
        <v>75</v>
      </c>
      <c r="EY113" s="71" t="s">
        <v>75</v>
      </c>
      <c r="EZ113" s="71" t="s">
        <v>75</v>
      </c>
      <c r="FA113" s="71" t="s">
        <v>75</v>
      </c>
      <c r="FB113" s="71" t="s">
        <v>75</v>
      </c>
      <c r="FC113" s="71" t="s">
        <v>75</v>
      </c>
      <c r="FD113" s="71" t="s">
        <v>75</v>
      </c>
      <c r="FE113" s="71" t="s">
        <v>75</v>
      </c>
      <c r="FF113" s="71" t="s">
        <v>75</v>
      </c>
      <c r="FG113" s="71" t="s">
        <v>75</v>
      </c>
      <c r="FH113" s="71" t="s">
        <v>75</v>
      </c>
      <c r="FI113" s="71" t="s">
        <v>75</v>
      </c>
      <c r="FJ113" s="71" t="s">
        <v>75</v>
      </c>
      <c r="FK113" s="71" t="s">
        <v>75</v>
      </c>
      <c r="FL113" s="71" t="s">
        <v>75</v>
      </c>
      <c r="FM113" s="71" t="s">
        <v>75</v>
      </c>
      <c r="FN113" s="71" t="s">
        <v>75</v>
      </c>
      <c r="FO113" s="71" t="s">
        <v>75</v>
      </c>
      <c r="FP113" s="71" t="s">
        <v>75</v>
      </c>
      <c r="FQ113" s="71">
        <v>0</v>
      </c>
      <c r="FR113" s="71">
        <v>1</v>
      </c>
      <c r="FS113" s="71">
        <v>1</v>
      </c>
      <c r="FT113" s="71">
        <v>1</v>
      </c>
      <c r="FU113" s="71">
        <v>0</v>
      </c>
      <c r="FV113" s="71">
        <v>1</v>
      </c>
      <c r="FW113" s="71">
        <v>1</v>
      </c>
      <c r="FX113" s="71">
        <v>1</v>
      </c>
      <c r="FY113" s="71">
        <v>1</v>
      </c>
      <c r="FZ113" s="71">
        <v>1</v>
      </c>
      <c r="GA113" s="71">
        <v>1</v>
      </c>
      <c r="GB113" s="71">
        <v>1</v>
      </c>
      <c r="GC113" s="71">
        <v>1</v>
      </c>
      <c r="GD113" s="71">
        <v>1</v>
      </c>
      <c r="GE113" s="71">
        <v>1</v>
      </c>
      <c r="GF113" s="71">
        <v>0</v>
      </c>
      <c r="GG113" s="71">
        <v>0</v>
      </c>
      <c r="GH113" s="71">
        <v>1</v>
      </c>
      <c r="GI113" s="71">
        <v>1</v>
      </c>
      <c r="GJ113" s="71">
        <v>0</v>
      </c>
      <c r="GK113" s="71">
        <v>1</v>
      </c>
      <c r="GL113" s="71">
        <v>1</v>
      </c>
      <c r="GM113" s="71">
        <v>1</v>
      </c>
      <c r="GN113" s="71">
        <v>1</v>
      </c>
      <c r="GO113" s="71">
        <v>0</v>
      </c>
      <c r="GP113" s="71">
        <v>1</v>
      </c>
      <c r="GQ113" s="71">
        <v>0</v>
      </c>
      <c r="GR113" s="71">
        <v>0</v>
      </c>
      <c r="GS113" s="71">
        <v>0</v>
      </c>
      <c r="GT113" s="71">
        <v>0</v>
      </c>
      <c r="GU113" s="71">
        <v>1</v>
      </c>
      <c r="GV113" s="71">
        <v>1</v>
      </c>
      <c r="GW113" s="71">
        <v>1</v>
      </c>
      <c r="GX113" s="71">
        <v>1</v>
      </c>
      <c r="GY113" s="71">
        <v>1</v>
      </c>
      <c r="GZ113" s="71">
        <v>1</v>
      </c>
      <c r="HA113" s="71">
        <v>1</v>
      </c>
      <c r="HB113" s="71">
        <v>1</v>
      </c>
      <c r="HC113" s="71">
        <v>1</v>
      </c>
      <c r="HD113" s="71">
        <v>1</v>
      </c>
      <c r="HE113" s="71">
        <v>0</v>
      </c>
      <c r="HF113" s="71">
        <v>1</v>
      </c>
      <c r="HG113" s="71">
        <v>1</v>
      </c>
      <c r="HH113" s="71">
        <v>1</v>
      </c>
      <c r="HI113" s="71">
        <v>1</v>
      </c>
      <c r="HJ113" s="71">
        <v>1</v>
      </c>
      <c r="HK113" s="71">
        <v>1</v>
      </c>
      <c r="HL113" s="71">
        <v>1</v>
      </c>
      <c r="HM113" s="71">
        <v>0</v>
      </c>
      <c r="HN113" s="71">
        <v>1</v>
      </c>
      <c r="HO113" s="71">
        <v>1</v>
      </c>
      <c r="HP113" s="71">
        <v>1</v>
      </c>
      <c r="HQ113" s="71">
        <v>0</v>
      </c>
      <c r="HR113" s="71">
        <v>1</v>
      </c>
      <c r="HS113" s="71">
        <v>0</v>
      </c>
      <c r="HT113" s="71">
        <v>1</v>
      </c>
      <c r="HU113" s="71">
        <v>1</v>
      </c>
      <c r="HV113" s="71">
        <v>1</v>
      </c>
      <c r="HW113" s="71">
        <v>1</v>
      </c>
      <c r="HX113" s="71">
        <v>1</v>
      </c>
      <c r="HY113" s="71">
        <v>0</v>
      </c>
      <c r="HZ113" s="71">
        <v>0</v>
      </c>
      <c r="IA113" s="71" t="s">
        <v>2118</v>
      </c>
      <c r="IB113" s="71">
        <v>1</v>
      </c>
      <c r="IC113" s="71">
        <v>1</v>
      </c>
      <c r="ID113" s="71">
        <v>1</v>
      </c>
      <c r="IE113" s="71">
        <v>1</v>
      </c>
      <c r="IF113" s="71">
        <v>1</v>
      </c>
      <c r="IG113" s="71">
        <v>1</v>
      </c>
      <c r="IH113" s="71">
        <v>1</v>
      </c>
      <c r="II113" s="71">
        <v>1</v>
      </c>
      <c r="IJ113" s="71">
        <v>1</v>
      </c>
      <c r="IK113" s="71">
        <v>1</v>
      </c>
      <c r="IL113" s="71">
        <v>1</v>
      </c>
      <c r="IM113" s="71">
        <v>1</v>
      </c>
      <c r="IN113" s="71">
        <v>1</v>
      </c>
      <c r="IO113" s="71">
        <v>1</v>
      </c>
      <c r="IP113" s="71">
        <v>1</v>
      </c>
      <c r="IQ113" s="71">
        <v>1</v>
      </c>
      <c r="IR113" s="71">
        <v>1</v>
      </c>
      <c r="IS113" s="71">
        <v>1</v>
      </c>
      <c r="IT113" s="71">
        <v>1</v>
      </c>
      <c r="IU113" s="71">
        <v>1</v>
      </c>
      <c r="IV113" s="71">
        <v>1</v>
      </c>
      <c r="IW113" s="71">
        <v>1</v>
      </c>
      <c r="IX113" s="71">
        <v>1</v>
      </c>
      <c r="IY113" s="71">
        <v>1</v>
      </c>
      <c r="IZ113" s="71">
        <v>1</v>
      </c>
      <c r="JA113" s="71">
        <v>1</v>
      </c>
      <c r="JB113" s="71">
        <v>1</v>
      </c>
      <c r="JC113" s="71">
        <v>1</v>
      </c>
      <c r="JD113" s="71">
        <v>1</v>
      </c>
      <c r="JE113" s="71">
        <v>0</v>
      </c>
      <c r="JF113" s="71">
        <v>0</v>
      </c>
      <c r="JG113" s="71">
        <v>0</v>
      </c>
      <c r="JH113" s="71">
        <v>1</v>
      </c>
      <c r="JI113" s="71">
        <v>1</v>
      </c>
      <c r="JJ113" s="71">
        <v>1</v>
      </c>
      <c r="JK113" s="71">
        <v>1</v>
      </c>
      <c r="JL113" s="71">
        <v>1</v>
      </c>
      <c r="JM113" s="71">
        <v>1</v>
      </c>
      <c r="JN113" s="71">
        <v>1</v>
      </c>
      <c r="JO113" s="71">
        <v>1</v>
      </c>
      <c r="JP113" s="71">
        <v>0</v>
      </c>
      <c r="JQ113" s="71">
        <v>1</v>
      </c>
      <c r="JR113" s="71">
        <v>1</v>
      </c>
      <c r="JS113" s="71">
        <v>1</v>
      </c>
      <c r="JT113" s="71">
        <v>1</v>
      </c>
      <c r="JU113" s="71">
        <v>1</v>
      </c>
      <c r="JV113" s="71">
        <v>0</v>
      </c>
      <c r="JW113" s="71">
        <v>0</v>
      </c>
      <c r="JX113" s="71">
        <v>0</v>
      </c>
      <c r="JY113" s="71">
        <v>0</v>
      </c>
      <c r="JZ113" s="71">
        <v>0</v>
      </c>
      <c r="KA113" s="71">
        <v>0</v>
      </c>
      <c r="KB113" s="71">
        <v>0</v>
      </c>
      <c r="KC113" s="71">
        <v>0</v>
      </c>
      <c r="KD113" s="71">
        <v>1</v>
      </c>
      <c r="KE113" s="71">
        <v>1</v>
      </c>
      <c r="KF113" s="71">
        <v>0</v>
      </c>
      <c r="KG113" s="71">
        <v>0</v>
      </c>
      <c r="KH113" s="71">
        <v>1</v>
      </c>
      <c r="KI113" s="71">
        <v>1</v>
      </c>
      <c r="KJ113" s="71">
        <v>1</v>
      </c>
      <c r="KK113" s="71">
        <v>1</v>
      </c>
      <c r="KL113" s="71">
        <v>1</v>
      </c>
      <c r="KM113" s="71">
        <v>0</v>
      </c>
      <c r="KN113" s="71">
        <v>1</v>
      </c>
      <c r="KO113" s="71">
        <v>1</v>
      </c>
      <c r="KP113" s="71">
        <v>1</v>
      </c>
      <c r="KQ113" s="71">
        <v>1</v>
      </c>
      <c r="KR113" s="71">
        <v>1</v>
      </c>
      <c r="KS113" s="71">
        <v>1</v>
      </c>
      <c r="KT113" s="71">
        <v>1</v>
      </c>
      <c r="KU113" s="71">
        <v>1</v>
      </c>
      <c r="KV113" s="71">
        <v>1</v>
      </c>
      <c r="KW113" s="71">
        <v>1</v>
      </c>
      <c r="KX113" s="71">
        <v>1</v>
      </c>
      <c r="KY113" s="71">
        <v>1</v>
      </c>
      <c r="KZ113" s="71">
        <v>1</v>
      </c>
      <c r="LA113" s="71">
        <v>1</v>
      </c>
      <c r="LB113" s="71">
        <v>1</v>
      </c>
      <c r="LC113" s="71">
        <v>1</v>
      </c>
      <c r="LD113" s="71">
        <v>1</v>
      </c>
      <c r="LE113" s="71">
        <v>1</v>
      </c>
      <c r="LF113" s="71">
        <v>0</v>
      </c>
      <c r="LG113" s="71">
        <v>0</v>
      </c>
      <c r="LH113" s="71">
        <v>0</v>
      </c>
      <c r="LI113" s="71">
        <v>1</v>
      </c>
      <c r="LJ113" s="71">
        <v>0</v>
      </c>
      <c r="LK113" s="71">
        <v>0</v>
      </c>
      <c r="LL113" s="71">
        <v>1</v>
      </c>
      <c r="LM113" s="71">
        <v>1</v>
      </c>
      <c r="LN113" s="71">
        <v>1</v>
      </c>
      <c r="LO113" s="71">
        <v>0</v>
      </c>
      <c r="LP113" s="71">
        <v>1</v>
      </c>
      <c r="LQ113" s="71">
        <v>1</v>
      </c>
      <c r="LR113" s="71">
        <v>1</v>
      </c>
      <c r="LS113" s="71">
        <v>1</v>
      </c>
      <c r="LT113" s="71">
        <v>1</v>
      </c>
    </row>
    <row r="114" spans="1:332">
      <c r="A114" s="71" t="s">
        <v>1152</v>
      </c>
      <c r="B114" s="71" t="s">
        <v>31</v>
      </c>
      <c r="C114" s="71">
        <v>325111</v>
      </c>
      <c r="D114" s="71" t="s">
        <v>101</v>
      </c>
      <c r="E114" s="71" t="s">
        <v>106</v>
      </c>
      <c r="F114" s="71" t="s">
        <v>2117</v>
      </c>
      <c r="G114" s="71">
        <v>0</v>
      </c>
      <c r="H114" s="71">
        <v>822288</v>
      </c>
      <c r="I114" s="71" t="s">
        <v>42</v>
      </c>
      <c r="J114" s="71">
        <v>6.2500000000000003E-3</v>
      </c>
      <c r="K114" s="71">
        <v>0</v>
      </c>
      <c r="L114" s="71" t="s">
        <v>75</v>
      </c>
      <c r="M114" s="71" t="s">
        <v>75</v>
      </c>
      <c r="N114" s="71" t="s">
        <v>75</v>
      </c>
      <c r="O114" s="71" t="s">
        <v>75</v>
      </c>
      <c r="P114" s="71" t="s">
        <v>75</v>
      </c>
      <c r="Q114" s="71" t="s">
        <v>75</v>
      </c>
      <c r="R114" s="71" t="s">
        <v>75</v>
      </c>
      <c r="S114" s="71" t="s">
        <v>75</v>
      </c>
      <c r="T114" s="71" t="s">
        <v>75</v>
      </c>
      <c r="U114" s="71" t="s">
        <v>75</v>
      </c>
      <c r="V114" s="71" t="s">
        <v>75</v>
      </c>
      <c r="W114" s="71" t="s">
        <v>75</v>
      </c>
      <c r="X114" s="71" t="s">
        <v>75</v>
      </c>
      <c r="Y114" s="71" t="s">
        <v>75</v>
      </c>
      <c r="Z114" s="71" t="s">
        <v>75</v>
      </c>
      <c r="AA114" s="71" t="s">
        <v>75</v>
      </c>
      <c r="AB114" s="71" t="s">
        <v>75</v>
      </c>
      <c r="AC114" s="71" t="s">
        <v>75</v>
      </c>
      <c r="AD114" s="71" t="s">
        <v>75</v>
      </c>
      <c r="AE114" s="71" t="s">
        <v>75</v>
      </c>
      <c r="AF114" s="71" t="s">
        <v>75</v>
      </c>
      <c r="AG114" s="71" t="s">
        <v>75</v>
      </c>
      <c r="AH114" s="71" t="s">
        <v>75</v>
      </c>
      <c r="AI114" s="71" t="s">
        <v>75</v>
      </c>
      <c r="AJ114" s="71" t="s">
        <v>75</v>
      </c>
      <c r="AK114" s="71" t="s">
        <v>75</v>
      </c>
      <c r="AL114" s="71" t="s">
        <v>75</v>
      </c>
      <c r="AM114" s="71" t="s">
        <v>75</v>
      </c>
      <c r="AN114" s="71" t="s">
        <v>75</v>
      </c>
      <c r="AO114" s="71" t="s">
        <v>75</v>
      </c>
      <c r="AP114" s="71" t="s">
        <v>75</v>
      </c>
      <c r="AQ114" s="71" t="s">
        <v>75</v>
      </c>
      <c r="AR114" s="71" t="s">
        <v>75</v>
      </c>
      <c r="AS114" s="71" t="s">
        <v>75</v>
      </c>
      <c r="AT114" s="71" t="s">
        <v>75</v>
      </c>
      <c r="AU114" s="71" t="s">
        <v>75</v>
      </c>
      <c r="AV114" s="71" t="s">
        <v>75</v>
      </c>
      <c r="AW114" s="71" t="s">
        <v>75</v>
      </c>
      <c r="AX114" s="71" t="s">
        <v>75</v>
      </c>
      <c r="AY114" s="71" t="s">
        <v>75</v>
      </c>
      <c r="AZ114" s="71" t="s">
        <v>75</v>
      </c>
      <c r="BA114" s="71" t="s">
        <v>75</v>
      </c>
      <c r="BB114" s="71" t="s">
        <v>75</v>
      </c>
      <c r="BC114" s="71" t="s">
        <v>75</v>
      </c>
      <c r="BD114" s="71" t="s">
        <v>75</v>
      </c>
      <c r="BE114" s="71" t="s">
        <v>75</v>
      </c>
      <c r="BF114" s="71" t="s">
        <v>75</v>
      </c>
      <c r="BG114" s="71" t="s">
        <v>75</v>
      </c>
      <c r="BH114" s="71" t="s">
        <v>75</v>
      </c>
      <c r="BI114" s="71" t="s">
        <v>75</v>
      </c>
      <c r="BJ114" s="71" t="s">
        <v>75</v>
      </c>
      <c r="BK114" s="71" t="s">
        <v>75</v>
      </c>
      <c r="BL114" s="71" t="s">
        <v>75</v>
      </c>
      <c r="BM114" s="71" t="s">
        <v>75</v>
      </c>
      <c r="BN114" s="71" t="s">
        <v>75</v>
      </c>
      <c r="BO114" s="71" t="s">
        <v>75</v>
      </c>
      <c r="BP114" s="71" t="s">
        <v>75</v>
      </c>
      <c r="BQ114" s="71" t="s">
        <v>75</v>
      </c>
      <c r="BR114" s="71" t="s">
        <v>75</v>
      </c>
      <c r="BS114" s="71" t="s">
        <v>75</v>
      </c>
      <c r="BT114" s="71" t="s">
        <v>75</v>
      </c>
      <c r="BU114" s="71" t="s">
        <v>75</v>
      </c>
      <c r="BV114" s="71" t="s">
        <v>75</v>
      </c>
      <c r="BW114" s="71" t="s">
        <v>75</v>
      </c>
      <c r="BX114" s="71" t="s">
        <v>75</v>
      </c>
      <c r="BY114" s="71" t="s">
        <v>75</v>
      </c>
      <c r="BZ114" s="71" t="s">
        <v>75</v>
      </c>
      <c r="CA114" s="71" t="s">
        <v>75</v>
      </c>
      <c r="CB114" s="71" t="s">
        <v>75</v>
      </c>
      <c r="CC114" s="71" t="s">
        <v>75</v>
      </c>
      <c r="CD114" s="71" t="s">
        <v>75</v>
      </c>
      <c r="CE114" s="71" t="s">
        <v>75</v>
      </c>
      <c r="CF114" s="71" t="s">
        <v>75</v>
      </c>
      <c r="CG114" s="71" t="s">
        <v>75</v>
      </c>
      <c r="CH114" s="71" t="s">
        <v>75</v>
      </c>
      <c r="CI114" s="71" t="s">
        <v>75</v>
      </c>
      <c r="CJ114" s="71" t="s">
        <v>75</v>
      </c>
      <c r="CK114" s="71" t="s">
        <v>75</v>
      </c>
      <c r="CL114" s="71" t="s">
        <v>75</v>
      </c>
      <c r="CM114" s="71" t="s">
        <v>75</v>
      </c>
      <c r="CN114" s="71" t="s">
        <v>75</v>
      </c>
      <c r="CO114" s="71" t="s">
        <v>75</v>
      </c>
      <c r="CP114" s="71" t="s">
        <v>75</v>
      </c>
      <c r="CQ114" s="71" t="s">
        <v>75</v>
      </c>
      <c r="CR114" s="71" t="s">
        <v>75</v>
      </c>
      <c r="CS114" s="71" t="s">
        <v>75</v>
      </c>
      <c r="CT114" s="71" t="s">
        <v>75</v>
      </c>
      <c r="CU114" s="71" t="s">
        <v>75</v>
      </c>
      <c r="CV114" s="71" t="s">
        <v>75</v>
      </c>
      <c r="CW114" s="71" t="s">
        <v>75</v>
      </c>
      <c r="CX114" s="71" t="s">
        <v>75</v>
      </c>
      <c r="CY114" s="71" t="s">
        <v>75</v>
      </c>
      <c r="CZ114" s="71" t="s">
        <v>75</v>
      </c>
      <c r="DA114" s="71" t="s">
        <v>75</v>
      </c>
      <c r="DB114" s="71" t="s">
        <v>75</v>
      </c>
      <c r="DC114" s="71" t="s">
        <v>75</v>
      </c>
      <c r="DD114" s="71" t="s">
        <v>75</v>
      </c>
      <c r="DE114" s="71" t="s">
        <v>75</v>
      </c>
      <c r="DF114" s="71" t="s">
        <v>75</v>
      </c>
      <c r="DG114" s="71" t="s">
        <v>75</v>
      </c>
      <c r="DH114" s="71" t="s">
        <v>75</v>
      </c>
      <c r="DI114" s="71" t="s">
        <v>75</v>
      </c>
      <c r="DJ114" s="71" t="s">
        <v>75</v>
      </c>
      <c r="DK114" s="71" t="s">
        <v>75</v>
      </c>
      <c r="DL114" s="71" t="s">
        <v>75</v>
      </c>
      <c r="DM114" s="71" t="s">
        <v>75</v>
      </c>
      <c r="DN114" s="71" t="s">
        <v>75</v>
      </c>
      <c r="DO114" s="71" t="s">
        <v>75</v>
      </c>
      <c r="DP114" s="71" t="s">
        <v>75</v>
      </c>
      <c r="DQ114" s="71" t="s">
        <v>75</v>
      </c>
      <c r="DR114" s="71" t="s">
        <v>75</v>
      </c>
      <c r="DS114" s="71" t="s">
        <v>75</v>
      </c>
      <c r="DT114" s="71" t="s">
        <v>75</v>
      </c>
      <c r="DU114" s="71" t="s">
        <v>75</v>
      </c>
      <c r="DV114" s="71" t="s">
        <v>75</v>
      </c>
      <c r="DW114" s="71" t="s">
        <v>75</v>
      </c>
      <c r="DX114" s="71" t="s">
        <v>75</v>
      </c>
      <c r="DY114" s="71" t="s">
        <v>75</v>
      </c>
      <c r="DZ114" s="71" t="s">
        <v>75</v>
      </c>
      <c r="EA114" s="71" t="s">
        <v>75</v>
      </c>
      <c r="EB114" s="71" t="s">
        <v>75</v>
      </c>
      <c r="EC114" s="71" t="s">
        <v>75</v>
      </c>
      <c r="ED114" s="71" t="s">
        <v>75</v>
      </c>
      <c r="EE114" s="71" t="s">
        <v>75</v>
      </c>
      <c r="EF114" s="71" t="s">
        <v>75</v>
      </c>
      <c r="EG114" s="71" t="s">
        <v>75</v>
      </c>
      <c r="EH114" s="71" t="s">
        <v>75</v>
      </c>
      <c r="EI114" s="71" t="s">
        <v>75</v>
      </c>
      <c r="EJ114" s="71" t="s">
        <v>75</v>
      </c>
      <c r="EK114" s="71" t="s">
        <v>75</v>
      </c>
      <c r="EL114" s="71" t="s">
        <v>75</v>
      </c>
      <c r="EM114" s="71" t="s">
        <v>75</v>
      </c>
      <c r="EN114" s="71" t="s">
        <v>75</v>
      </c>
      <c r="EO114" s="71" t="s">
        <v>75</v>
      </c>
      <c r="EP114" s="71" t="s">
        <v>75</v>
      </c>
      <c r="EQ114" s="71" t="s">
        <v>75</v>
      </c>
      <c r="ER114" s="71" t="s">
        <v>75</v>
      </c>
      <c r="ES114" s="71" t="s">
        <v>75</v>
      </c>
      <c r="ET114" s="71" t="s">
        <v>75</v>
      </c>
      <c r="EU114" s="71" t="s">
        <v>75</v>
      </c>
      <c r="EV114" s="71" t="s">
        <v>75</v>
      </c>
      <c r="EW114" s="71" t="s">
        <v>75</v>
      </c>
      <c r="EX114" s="71" t="s">
        <v>75</v>
      </c>
      <c r="EY114" s="71" t="s">
        <v>75</v>
      </c>
      <c r="EZ114" s="71" t="s">
        <v>75</v>
      </c>
      <c r="FA114" s="71" t="s">
        <v>75</v>
      </c>
      <c r="FB114" s="71" t="s">
        <v>75</v>
      </c>
      <c r="FC114" s="71" t="s">
        <v>75</v>
      </c>
      <c r="FD114" s="71" t="s">
        <v>75</v>
      </c>
      <c r="FE114" s="71" t="s">
        <v>75</v>
      </c>
      <c r="FF114" s="71" t="s">
        <v>75</v>
      </c>
      <c r="FG114" s="71" t="s">
        <v>75</v>
      </c>
      <c r="FH114" s="71" t="s">
        <v>75</v>
      </c>
      <c r="FI114" s="71" t="s">
        <v>75</v>
      </c>
      <c r="FJ114" s="71" t="s">
        <v>75</v>
      </c>
      <c r="FK114" s="71" t="s">
        <v>75</v>
      </c>
      <c r="FL114" s="71" t="s">
        <v>75</v>
      </c>
      <c r="FM114" s="71" t="s">
        <v>75</v>
      </c>
      <c r="FN114" s="71" t="s">
        <v>75</v>
      </c>
      <c r="FO114" s="71" t="s">
        <v>75</v>
      </c>
      <c r="FP114" s="71" t="s">
        <v>75</v>
      </c>
      <c r="FQ114" s="71">
        <v>0</v>
      </c>
      <c r="FR114" s="71">
        <v>0</v>
      </c>
      <c r="FS114" s="71">
        <v>0</v>
      </c>
      <c r="FT114" s="71">
        <v>0</v>
      </c>
      <c r="FU114" s="71">
        <v>0</v>
      </c>
      <c r="FV114" s="71">
        <v>0</v>
      </c>
      <c r="FW114" s="71">
        <v>0</v>
      </c>
      <c r="FX114" s="71">
        <v>0</v>
      </c>
      <c r="FY114" s="71">
        <v>0</v>
      </c>
      <c r="FZ114" s="71">
        <v>0</v>
      </c>
      <c r="GA114" s="71">
        <v>0</v>
      </c>
      <c r="GB114" s="71">
        <v>0</v>
      </c>
      <c r="GC114" s="71">
        <v>0</v>
      </c>
      <c r="GD114" s="71">
        <v>0</v>
      </c>
      <c r="GE114" s="71">
        <v>0</v>
      </c>
      <c r="GF114" s="71">
        <v>0</v>
      </c>
      <c r="GG114" s="71">
        <v>0</v>
      </c>
      <c r="GH114" s="71">
        <v>0</v>
      </c>
      <c r="GI114" s="71">
        <v>0</v>
      </c>
      <c r="GJ114" s="71">
        <v>0</v>
      </c>
      <c r="GK114" s="71">
        <v>0</v>
      </c>
      <c r="GL114" s="71">
        <v>0</v>
      </c>
      <c r="GM114" s="71">
        <v>0</v>
      </c>
      <c r="GN114" s="71">
        <v>0</v>
      </c>
      <c r="GO114" s="71">
        <v>0</v>
      </c>
      <c r="GP114" s="71">
        <v>0</v>
      </c>
      <c r="GQ114" s="71">
        <v>0</v>
      </c>
      <c r="GR114" s="71">
        <v>0</v>
      </c>
      <c r="GS114" s="71">
        <v>1</v>
      </c>
      <c r="GT114" s="71">
        <v>0</v>
      </c>
      <c r="GU114" s="71">
        <v>0</v>
      </c>
      <c r="GV114" s="71">
        <v>0</v>
      </c>
      <c r="GW114" s="71">
        <v>0</v>
      </c>
      <c r="GX114" s="71">
        <v>0</v>
      </c>
      <c r="GY114" s="71">
        <v>0</v>
      </c>
      <c r="GZ114" s="71">
        <v>0</v>
      </c>
      <c r="HA114" s="71">
        <v>0</v>
      </c>
      <c r="HB114" s="71">
        <v>0</v>
      </c>
      <c r="HC114" s="71">
        <v>0</v>
      </c>
      <c r="HD114" s="71">
        <v>0</v>
      </c>
      <c r="HE114" s="71">
        <v>0</v>
      </c>
      <c r="HF114" s="71">
        <v>0</v>
      </c>
      <c r="HG114" s="71">
        <v>0</v>
      </c>
      <c r="HH114" s="71">
        <v>0</v>
      </c>
      <c r="HI114" s="71">
        <v>0</v>
      </c>
      <c r="HJ114" s="71">
        <v>0</v>
      </c>
      <c r="HK114" s="71">
        <v>0</v>
      </c>
      <c r="HL114" s="71">
        <v>0</v>
      </c>
      <c r="HM114" s="71">
        <v>0</v>
      </c>
      <c r="HN114" s="71">
        <v>0</v>
      </c>
      <c r="HO114" s="71">
        <v>0</v>
      </c>
      <c r="HP114" s="71">
        <v>0</v>
      </c>
      <c r="HQ114" s="71">
        <v>0</v>
      </c>
      <c r="HR114" s="71">
        <v>0</v>
      </c>
      <c r="HS114" s="71">
        <v>0</v>
      </c>
      <c r="HT114" s="71">
        <v>0</v>
      </c>
      <c r="HU114" s="71">
        <v>0</v>
      </c>
      <c r="HV114" s="71">
        <v>0</v>
      </c>
      <c r="HW114" s="71">
        <v>0</v>
      </c>
      <c r="HX114" s="71">
        <v>0</v>
      </c>
      <c r="HY114" s="71">
        <v>0</v>
      </c>
      <c r="HZ114" s="71">
        <v>0</v>
      </c>
      <c r="IA114" s="71" t="s">
        <v>2118</v>
      </c>
      <c r="IB114" s="71">
        <v>0</v>
      </c>
      <c r="IC114" s="71">
        <v>0</v>
      </c>
      <c r="ID114" s="71">
        <v>0</v>
      </c>
      <c r="IE114" s="71">
        <v>0</v>
      </c>
      <c r="IF114" s="71">
        <v>0</v>
      </c>
      <c r="IG114" s="71">
        <v>0</v>
      </c>
      <c r="IH114" s="71">
        <v>0</v>
      </c>
      <c r="II114" s="71">
        <v>0</v>
      </c>
      <c r="IJ114" s="71">
        <v>0</v>
      </c>
      <c r="IK114" s="71">
        <v>0</v>
      </c>
      <c r="IL114" s="71">
        <v>0</v>
      </c>
      <c r="IM114" s="71">
        <v>0</v>
      </c>
      <c r="IN114" s="71">
        <v>0</v>
      </c>
      <c r="IO114" s="71">
        <v>0</v>
      </c>
      <c r="IP114" s="71">
        <v>0</v>
      </c>
      <c r="IQ114" s="71">
        <v>0</v>
      </c>
      <c r="IR114" s="71">
        <v>0</v>
      </c>
      <c r="IS114" s="71">
        <v>0</v>
      </c>
      <c r="IT114" s="71">
        <v>0</v>
      </c>
      <c r="IU114" s="71">
        <v>0</v>
      </c>
      <c r="IV114" s="71">
        <v>0</v>
      </c>
      <c r="IW114" s="71">
        <v>0</v>
      </c>
      <c r="IX114" s="71">
        <v>0</v>
      </c>
      <c r="IY114" s="71">
        <v>0</v>
      </c>
      <c r="IZ114" s="71">
        <v>0</v>
      </c>
      <c r="JA114" s="71">
        <v>0</v>
      </c>
      <c r="JB114" s="71">
        <v>0</v>
      </c>
      <c r="JC114" s="71">
        <v>0</v>
      </c>
      <c r="JD114" s="71">
        <v>0</v>
      </c>
      <c r="JE114" s="71">
        <v>0</v>
      </c>
      <c r="JF114" s="71">
        <v>0</v>
      </c>
      <c r="JG114" s="71">
        <v>0</v>
      </c>
      <c r="JH114" s="71">
        <v>0</v>
      </c>
      <c r="JI114" s="71">
        <v>0</v>
      </c>
      <c r="JJ114" s="71">
        <v>0</v>
      </c>
      <c r="JK114" s="71">
        <v>0</v>
      </c>
      <c r="JL114" s="71">
        <v>0</v>
      </c>
      <c r="JM114" s="71">
        <v>0</v>
      </c>
      <c r="JN114" s="71">
        <v>0</v>
      </c>
      <c r="JO114" s="71">
        <v>0</v>
      </c>
      <c r="JP114" s="71">
        <v>0</v>
      </c>
      <c r="JQ114" s="71">
        <v>0</v>
      </c>
      <c r="JR114" s="71">
        <v>0</v>
      </c>
      <c r="JS114" s="71">
        <v>0</v>
      </c>
      <c r="JT114" s="71">
        <v>0</v>
      </c>
      <c r="JU114" s="71">
        <v>0</v>
      </c>
      <c r="JV114" s="71">
        <v>0</v>
      </c>
      <c r="JW114" s="71">
        <v>0</v>
      </c>
      <c r="JX114" s="71">
        <v>0</v>
      </c>
      <c r="JY114" s="71">
        <v>0</v>
      </c>
      <c r="JZ114" s="71">
        <v>0</v>
      </c>
      <c r="KA114" s="71">
        <v>0</v>
      </c>
      <c r="KB114" s="71">
        <v>0</v>
      </c>
      <c r="KC114" s="71">
        <v>0</v>
      </c>
      <c r="KD114" s="71">
        <v>0</v>
      </c>
      <c r="KE114" s="71">
        <v>0</v>
      </c>
      <c r="KF114" s="71">
        <v>0</v>
      </c>
      <c r="KG114" s="71">
        <v>0</v>
      </c>
      <c r="KH114" s="71">
        <v>0</v>
      </c>
      <c r="KI114" s="71">
        <v>0</v>
      </c>
      <c r="KJ114" s="71">
        <v>0</v>
      </c>
      <c r="KK114" s="71">
        <v>0</v>
      </c>
      <c r="KL114" s="71">
        <v>0</v>
      </c>
      <c r="KM114" s="71">
        <v>0</v>
      </c>
      <c r="KN114" s="71">
        <v>0</v>
      </c>
      <c r="KO114" s="71">
        <v>0</v>
      </c>
      <c r="KP114" s="71">
        <v>0</v>
      </c>
      <c r="KQ114" s="71">
        <v>0</v>
      </c>
      <c r="KR114" s="71">
        <v>0</v>
      </c>
      <c r="KS114" s="71">
        <v>0</v>
      </c>
      <c r="KT114" s="71">
        <v>0</v>
      </c>
      <c r="KU114" s="71">
        <v>0</v>
      </c>
      <c r="KV114" s="71">
        <v>0</v>
      </c>
      <c r="KW114" s="71">
        <v>0</v>
      </c>
      <c r="KX114" s="71">
        <v>0</v>
      </c>
      <c r="KY114" s="71">
        <v>0</v>
      </c>
      <c r="KZ114" s="71">
        <v>0</v>
      </c>
      <c r="LA114" s="71">
        <v>0</v>
      </c>
      <c r="LB114" s="71">
        <v>0</v>
      </c>
      <c r="LC114" s="71">
        <v>0</v>
      </c>
      <c r="LD114" s="71">
        <v>0</v>
      </c>
      <c r="LE114" s="71">
        <v>0</v>
      </c>
      <c r="LF114" s="71">
        <v>0</v>
      </c>
      <c r="LG114" s="71">
        <v>0</v>
      </c>
      <c r="LH114" s="71">
        <v>0</v>
      </c>
      <c r="LI114" s="71">
        <v>0</v>
      </c>
      <c r="LJ114" s="71">
        <v>0</v>
      </c>
      <c r="LK114" s="71">
        <v>0</v>
      </c>
      <c r="LL114" s="71">
        <v>0</v>
      </c>
      <c r="LM114" s="71">
        <v>0</v>
      </c>
      <c r="LN114" s="71">
        <v>0</v>
      </c>
      <c r="LO114" s="71">
        <v>0</v>
      </c>
      <c r="LP114" s="71">
        <v>0</v>
      </c>
      <c r="LQ114" s="71">
        <v>0</v>
      </c>
      <c r="LR114" s="71">
        <v>0</v>
      </c>
      <c r="LS114" s="71">
        <v>0</v>
      </c>
      <c r="LT114" s="71">
        <v>0</v>
      </c>
    </row>
    <row r="115" spans="1:332">
      <c r="A115" s="71" t="s">
        <v>1156</v>
      </c>
      <c r="B115" s="71" t="s">
        <v>31</v>
      </c>
      <c r="C115" s="71">
        <v>325164</v>
      </c>
      <c r="D115" s="71" t="s">
        <v>101</v>
      </c>
      <c r="E115" s="71" t="s">
        <v>106</v>
      </c>
      <c r="F115" s="71" t="s">
        <v>2117</v>
      </c>
      <c r="G115" s="71">
        <v>0</v>
      </c>
      <c r="H115" s="71">
        <v>376366</v>
      </c>
      <c r="I115" s="71" t="s">
        <v>42</v>
      </c>
      <c r="J115" s="71">
        <v>6.2500000000000003E-3</v>
      </c>
      <c r="K115" s="71">
        <v>0</v>
      </c>
      <c r="L115" s="71" t="s">
        <v>75</v>
      </c>
      <c r="M115" s="71" t="s">
        <v>75</v>
      </c>
      <c r="N115" s="71" t="s">
        <v>75</v>
      </c>
      <c r="O115" s="71" t="s">
        <v>75</v>
      </c>
      <c r="P115" s="71" t="s">
        <v>75</v>
      </c>
      <c r="Q115" s="71" t="s">
        <v>75</v>
      </c>
      <c r="R115" s="71" t="s">
        <v>75</v>
      </c>
      <c r="S115" s="71" t="s">
        <v>75</v>
      </c>
      <c r="T115" s="71" t="s">
        <v>75</v>
      </c>
      <c r="U115" s="71" t="s">
        <v>75</v>
      </c>
      <c r="V115" s="71" t="s">
        <v>75</v>
      </c>
      <c r="W115" s="71" t="s">
        <v>75</v>
      </c>
      <c r="X115" s="71" t="s">
        <v>75</v>
      </c>
      <c r="Y115" s="71" t="s">
        <v>75</v>
      </c>
      <c r="Z115" s="71" t="s">
        <v>75</v>
      </c>
      <c r="AA115" s="71" t="s">
        <v>75</v>
      </c>
      <c r="AB115" s="71" t="s">
        <v>75</v>
      </c>
      <c r="AC115" s="71" t="s">
        <v>75</v>
      </c>
      <c r="AD115" s="71" t="s">
        <v>75</v>
      </c>
      <c r="AE115" s="71" t="s">
        <v>75</v>
      </c>
      <c r="AF115" s="71" t="s">
        <v>75</v>
      </c>
      <c r="AG115" s="71" t="s">
        <v>75</v>
      </c>
      <c r="AH115" s="71" t="s">
        <v>75</v>
      </c>
      <c r="AI115" s="71" t="s">
        <v>75</v>
      </c>
      <c r="AJ115" s="71" t="s">
        <v>75</v>
      </c>
      <c r="AK115" s="71" t="s">
        <v>75</v>
      </c>
      <c r="AL115" s="71" t="s">
        <v>75</v>
      </c>
      <c r="AM115" s="71" t="s">
        <v>75</v>
      </c>
      <c r="AN115" s="71" t="s">
        <v>75</v>
      </c>
      <c r="AO115" s="71" t="s">
        <v>75</v>
      </c>
      <c r="AP115" s="71" t="s">
        <v>75</v>
      </c>
      <c r="AQ115" s="71" t="s">
        <v>75</v>
      </c>
      <c r="AR115" s="71" t="s">
        <v>75</v>
      </c>
      <c r="AS115" s="71" t="s">
        <v>75</v>
      </c>
      <c r="AT115" s="71" t="s">
        <v>75</v>
      </c>
      <c r="AU115" s="71" t="s">
        <v>75</v>
      </c>
      <c r="AV115" s="71" t="s">
        <v>75</v>
      </c>
      <c r="AW115" s="71" t="s">
        <v>75</v>
      </c>
      <c r="AX115" s="71" t="s">
        <v>75</v>
      </c>
      <c r="AY115" s="71" t="s">
        <v>75</v>
      </c>
      <c r="AZ115" s="71" t="s">
        <v>75</v>
      </c>
      <c r="BA115" s="71" t="s">
        <v>75</v>
      </c>
      <c r="BB115" s="71" t="s">
        <v>75</v>
      </c>
      <c r="BC115" s="71" t="s">
        <v>75</v>
      </c>
      <c r="BD115" s="71" t="s">
        <v>75</v>
      </c>
      <c r="BE115" s="71" t="s">
        <v>75</v>
      </c>
      <c r="BF115" s="71" t="s">
        <v>75</v>
      </c>
      <c r="BG115" s="71" t="s">
        <v>75</v>
      </c>
      <c r="BH115" s="71" t="s">
        <v>75</v>
      </c>
      <c r="BI115" s="71" t="s">
        <v>75</v>
      </c>
      <c r="BJ115" s="71" t="s">
        <v>75</v>
      </c>
      <c r="BK115" s="71" t="s">
        <v>75</v>
      </c>
      <c r="BL115" s="71" t="s">
        <v>75</v>
      </c>
      <c r="BM115" s="71" t="s">
        <v>75</v>
      </c>
      <c r="BN115" s="71" t="s">
        <v>75</v>
      </c>
      <c r="BO115" s="71" t="s">
        <v>75</v>
      </c>
      <c r="BP115" s="71" t="s">
        <v>75</v>
      </c>
      <c r="BQ115" s="71" t="s">
        <v>75</v>
      </c>
      <c r="BR115" s="71" t="s">
        <v>75</v>
      </c>
      <c r="BS115" s="71" t="s">
        <v>75</v>
      </c>
      <c r="BT115" s="71" t="s">
        <v>75</v>
      </c>
      <c r="BU115" s="71" t="s">
        <v>75</v>
      </c>
      <c r="BV115" s="71" t="s">
        <v>75</v>
      </c>
      <c r="BW115" s="71" t="s">
        <v>75</v>
      </c>
      <c r="BX115" s="71" t="s">
        <v>75</v>
      </c>
      <c r="BY115" s="71" t="s">
        <v>75</v>
      </c>
      <c r="BZ115" s="71" t="s">
        <v>75</v>
      </c>
      <c r="CA115" s="71" t="s">
        <v>75</v>
      </c>
      <c r="CB115" s="71" t="s">
        <v>75</v>
      </c>
      <c r="CC115" s="71" t="s">
        <v>75</v>
      </c>
      <c r="CD115" s="71" t="s">
        <v>75</v>
      </c>
      <c r="CE115" s="71" t="s">
        <v>75</v>
      </c>
      <c r="CF115" s="71" t="s">
        <v>75</v>
      </c>
      <c r="CG115" s="71" t="s">
        <v>75</v>
      </c>
      <c r="CH115" s="71" t="s">
        <v>75</v>
      </c>
      <c r="CI115" s="71" t="s">
        <v>75</v>
      </c>
      <c r="CJ115" s="71" t="s">
        <v>75</v>
      </c>
      <c r="CK115" s="71" t="s">
        <v>75</v>
      </c>
      <c r="CL115" s="71" t="s">
        <v>75</v>
      </c>
      <c r="CM115" s="71" t="s">
        <v>75</v>
      </c>
      <c r="CN115" s="71" t="s">
        <v>75</v>
      </c>
      <c r="CO115" s="71" t="s">
        <v>75</v>
      </c>
      <c r="CP115" s="71" t="s">
        <v>75</v>
      </c>
      <c r="CQ115" s="71" t="s">
        <v>75</v>
      </c>
      <c r="CR115" s="71" t="s">
        <v>75</v>
      </c>
      <c r="CS115" s="71" t="s">
        <v>75</v>
      </c>
      <c r="CT115" s="71" t="s">
        <v>75</v>
      </c>
      <c r="CU115" s="71" t="s">
        <v>75</v>
      </c>
      <c r="CV115" s="71" t="s">
        <v>75</v>
      </c>
      <c r="CW115" s="71" t="s">
        <v>75</v>
      </c>
      <c r="CX115" s="71" t="s">
        <v>75</v>
      </c>
      <c r="CY115" s="71" t="s">
        <v>75</v>
      </c>
      <c r="CZ115" s="71" t="s">
        <v>75</v>
      </c>
      <c r="DA115" s="71" t="s">
        <v>75</v>
      </c>
      <c r="DB115" s="71" t="s">
        <v>75</v>
      </c>
      <c r="DC115" s="71" t="s">
        <v>75</v>
      </c>
      <c r="DD115" s="71" t="s">
        <v>75</v>
      </c>
      <c r="DE115" s="71" t="s">
        <v>75</v>
      </c>
      <c r="DF115" s="71" t="s">
        <v>75</v>
      </c>
      <c r="DG115" s="71" t="s">
        <v>75</v>
      </c>
      <c r="DH115" s="71" t="s">
        <v>75</v>
      </c>
      <c r="DI115" s="71" t="s">
        <v>75</v>
      </c>
      <c r="DJ115" s="71" t="s">
        <v>75</v>
      </c>
      <c r="DK115" s="71" t="s">
        <v>75</v>
      </c>
      <c r="DL115" s="71" t="s">
        <v>75</v>
      </c>
      <c r="DM115" s="71" t="s">
        <v>75</v>
      </c>
      <c r="DN115" s="71" t="s">
        <v>75</v>
      </c>
      <c r="DO115" s="71" t="s">
        <v>75</v>
      </c>
      <c r="DP115" s="71" t="s">
        <v>75</v>
      </c>
      <c r="DQ115" s="71" t="s">
        <v>75</v>
      </c>
      <c r="DR115" s="71" t="s">
        <v>75</v>
      </c>
      <c r="DS115" s="71" t="s">
        <v>75</v>
      </c>
      <c r="DT115" s="71" t="s">
        <v>75</v>
      </c>
      <c r="DU115" s="71" t="s">
        <v>75</v>
      </c>
      <c r="DV115" s="71" t="s">
        <v>75</v>
      </c>
      <c r="DW115" s="71" t="s">
        <v>75</v>
      </c>
      <c r="DX115" s="71" t="s">
        <v>75</v>
      </c>
      <c r="DY115" s="71" t="s">
        <v>75</v>
      </c>
      <c r="DZ115" s="71" t="s">
        <v>75</v>
      </c>
      <c r="EA115" s="71" t="s">
        <v>75</v>
      </c>
      <c r="EB115" s="71" t="s">
        <v>75</v>
      </c>
      <c r="EC115" s="71" t="s">
        <v>75</v>
      </c>
      <c r="ED115" s="71" t="s">
        <v>75</v>
      </c>
      <c r="EE115" s="71" t="s">
        <v>75</v>
      </c>
      <c r="EF115" s="71" t="s">
        <v>75</v>
      </c>
      <c r="EG115" s="71" t="s">
        <v>75</v>
      </c>
      <c r="EH115" s="71" t="s">
        <v>75</v>
      </c>
      <c r="EI115" s="71" t="s">
        <v>75</v>
      </c>
      <c r="EJ115" s="71" t="s">
        <v>75</v>
      </c>
      <c r="EK115" s="71" t="s">
        <v>75</v>
      </c>
      <c r="EL115" s="71" t="s">
        <v>75</v>
      </c>
      <c r="EM115" s="71" t="s">
        <v>75</v>
      </c>
      <c r="EN115" s="71" t="s">
        <v>75</v>
      </c>
      <c r="EO115" s="71" t="s">
        <v>75</v>
      </c>
      <c r="EP115" s="71" t="s">
        <v>75</v>
      </c>
      <c r="EQ115" s="71" t="s">
        <v>75</v>
      </c>
      <c r="ER115" s="71" t="s">
        <v>75</v>
      </c>
      <c r="ES115" s="71" t="s">
        <v>75</v>
      </c>
      <c r="ET115" s="71" t="s">
        <v>75</v>
      </c>
      <c r="EU115" s="71" t="s">
        <v>75</v>
      </c>
      <c r="EV115" s="71" t="s">
        <v>75</v>
      </c>
      <c r="EW115" s="71" t="s">
        <v>75</v>
      </c>
      <c r="EX115" s="71" t="s">
        <v>75</v>
      </c>
      <c r="EY115" s="71" t="s">
        <v>75</v>
      </c>
      <c r="EZ115" s="71" t="s">
        <v>75</v>
      </c>
      <c r="FA115" s="71" t="s">
        <v>75</v>
      </c>
      <c r="FB115" s="71" t="s">
        <v>75</v>
      </c>
      <c r="FC115" s="71" t="s">
        <v>75</v>
      </c>
      <c r="FD115" s="71" t="s">
        <v>75</v>
      </c>
      <c r="FE115" s="71" t="s">
        <v>75</v>
      </c>
      <c r="FF115" s="71" t="s">
        <v>75</v>
      </c>
      <c r="FG115" s="71" t="s">
        <v>75</v>
      </c>
      <c r="FH115" s="71" t="s">
        <v>75</v>
      </c>
      <c r="FI115" s="71" t="s">
        <v>75</v>
      </c>
      <c r="FJ115" s="71" t="s">
        <v>75</v>
      </c>
      <c r="FK115" s="71" t="s">
        <v>75</v>
      </c>
      <c r="FL115" s="71" t="s">
        <v>75</v>
      </c>
      <c r="FM115" s="71" t="s">
        <v>75</v>
      </c>
      <c r="FN115" s="71" t="s">
        <v>75</v>
      </c>
      <c r="FO115" s="71" t="s">
        <v>75</v>
      </c>
      <c r="FP115" s="71" t="s">
        <v>75</v>
      </c>
      <c r="FQ115" s="71">
        <v>0</v>
      </c>
      <c r="FR115" s="71">
        <v>0</v>
      </c>
      <c r="FS115" s="71">
        <v>0</v>
      </c>
      <c r="FT115" s="71">
        <v>0</v>
      </c>
      <c r="FU115" s="71">
        <v>0</v>
      </c>
      <c r="FV115" s="71">
        <v>0</v>
      </c>
      <c r="FW115" s="71">
        <v>0</v>
      </c>
      <c r="FX115" s="71">
        <v>0</v>
      </c>
      <c r="FY115" s="71">
        <v>0</v>
      </c>
      <c r="FZ115" s="71">
        <v>0</v>
      </c>
      <c r="GA115" s="71">
        <v>0</v>
      </c>
      <c r="GB115" s="71">
        <v>0</v>
      </c>
      <c r="GC115" s="71">
        <v>0</v>
      </c>
      <c r="GD115" s="71">
        <v>0</v>
      </c>
      <c r="GE115" s="71">
        <v>0</v>
      </c>
      <c r="GF115" s="71">
        <v>0</v>
      </c>
      <c r="GG115" s="71">
        <v>0</v>
      </c>
      <c r="GH115" s="71">
        <v>0</v>
      </c>
      <c r="GI115" s="71">
        <v>0</v>
      </c>
      <c r="GJ115" s="71">
        <v>0</v>
      </c>
      <c r="GK115" s="71">
        <v>0</v>
      </c>
      <c r="GL115" s="71">
        <v>0</v>
      </c>
      <c r="GM115" s="71">
        <v>0</v>
      </c>
      <c r="GN115" s="71">
        <v>0</v>
      </c>
      <c r="GO115" s="71">
        <v>0</v>
      </c>
      <c r="GP115" s="71">
        <v>0</v>
      </c>
      <c r="GQ115" s="71">
        <v>0</v>
      </c>
      <c r="GR115" s="71">
        <v>0</v>
      </c>
      <c r="GS115" s="71">
        <v>1</v>
      </c>
      <c r="GT115" s="71">
        <v>0</v>
      </c>
      <c r="GU115" s="71">
        <v>0</v>
      </c>
      <c r="GV115" s="71">
        <v>0</v>
      </c>
      <c r="GW115" s="71">
        <v>0</v>
      </c>
      <c r="GX115" s="71">
        <v>0</v>
      </c>
      <c r="GY115" s="71">
        <v>0</v>
      </c>
      <c r="GZ115" s="71">
        <v>0</v>
      </c>
      <c r="HA115" s="71">
        <v>0</v>
      </c>
      <c r="HB115" s="71">
        <v>0</v>
      </c>
      <c r="HC115" s="71">
        <v>0</v>
      </c>
      <c r="HD115" s="71">
        <v>0</v>
      </c>
      <c r="HE115" s="71">
        <v>0</v>
      </c>
      <c r="HF115" s="71">
        <v>0</v>
      </c>
      <c r="HG115" s="71">
        <v>0</v>
      </c>
      <c r="HH115" s="71">
        <v>0</v>
      </c>
      <c r="HI115" s="71">
        <v>0</v>
      </c>
      <c r="HJ115" s="71">
        <v>0</v>
      </c>
      <c r="HK115" s="71">
        <v>0</v>
      </c>
      <c r="HL115" s="71">
        <v>0</v>
      </c>
      <c r="HM115" s="71">
        <v>0</v>
      </c>
      <c r="HN115" s="71">
        <v>0</v>
      </c>
      <c r="HO115" s="71">
        <v>0</v>
      </c>
      <c r="HP115" s="71">
        <v>0</v>
      </c>
      <c r="HQ115" s="71">
        <v>0</v>
      </c>
      <c r="HR115" s="71">
        <v>0</v>
      </c>
      <c r="HS115" s="71">
        <v>0</v>
      </c>
      <c r="HT115" s="71">
        <v>0</v>
      </c>
      <c r="HU115" s="71">
        <v>0</v>
      </c>
      <c r="HV115" s="71">
        <v>0</v>
      </c>
      <c r="HW115" s="71">
        <v>0</v>
      </c>
      <c r="HX115" s="71">
        <v>0</v>
      </c>
      <c r="HY115" s="71">
        <v>0</v>
      </c>
      <c r="HZ115" s="71">
        <v>0</v>
      </c>
      <c r="IA115" s="71" t="s">
        <v>2118</v>
      </c>
      <c r="IB115" s="71">
        <v>0</v>
      </c>
      <c r="IC115" s="71">
        <v>0</v>
      </c>
      <c r="ID115" s="71">
        <v>0</v>
      </c>
      <c r="IE115" s="71">
        <v>0</v>
      </c>
      <c r="IF115" s="71">
        <v>0</v>
      </c>
      <c r="IG115" s="71">
        <v>0</v>
      </c>
      <c r="IH115" s="71">
        <v>0</v>
      </c>
      <c r="II115" s="71">
        <v>0</v>
      </c>
      <c r="IJ115" s="71">
        <v>0</v>
      </c>
      <c r="IK115" s="71">
        <v>0</v>
      </c>
      <c r="IL115" s="71">
        <v>0</v>
      </c>
      <c r="IM115" s="71">
        <v>0</v>
      </c>
      <c r="IN115" s="71">
        <v>0</v>
      </c>
      <c r="IO115" s="71">
        <v>0</v>
      </c>
      <c r="IP115" s="71">
        <v>0</v>
      </c>
      <c r="IQ115" s="71">
        <v>0</v>
      </c>
      <c r="IR115" s="71">
        <v>0</v>
      </c>
      <c r="IS115" s="71">
        <v>0</v>
      </c>
      <c r="IT115" s="71">
        <v>0</v>
      </c>
      <c r="IU115" s="71">
        <v>0</v>
      </c>
      <c r="IV115" s="71">
        <v>0</v>
      </c>
      <c r="IW115" s="71">
        <v>0</v>
      </c>
      <c r="IX115" s="71">
        <v>0</v>
      </c>
      <c r="IY115" s="71">
        <v>0</v>
      </c>
      <c r="IZ115" s="71">
        <v>0</v>
      </c>
      <c r="JA115" s="71">
        <v>0</v>
      </c>
      <c r="JB115" s="71">
        <v>0</v>
      </c>
      <c r="JC115" s="71">
        <v>0</v>
      </c>
      <c r="JD115" s="71">
        <v>0</v>
      </c>
      <c r="JE115" s="71">
        <v>0</v>
      </c>
      <c r="JF115" s="71">
        <v>0</v>
      </c>
      <c r="JG115" s="71">
        <v>0</v>
      </c>
      <c r="JH115" s="71">
        <v>0</v>
      </c>
      <c r="JI115" s="71">
        <v>0</v>
      </c>
      <c r="JJ115" s="71">
        <v>0</v>
      </c>
      <c r="JK115" s="71">
        <v>0</v>
      </c>
      <c r="JL115" s="71">
        <v>0</v>
      </c>
      <c r="JM115" s="71">
        <v>0</v>
      </c>
      <c r="JN115" s="71">
        <v>0</v>
      </c>
      <c r="JO115" s="71">
        <v>0</v>
      </c>
      <c r="JP115" s="71">
        <v>0</v>
      </c>
      <c r="JQ115" s="71">
        <v>0</v>
      </c>
      <c r="JR115" s="71">
        <v>0</v>
      </c>
      <c r="JS115" s="71">
        <v>0</v>
      </c>
      <c r="JT115" s="71">
        <v>0</v>
      </c>
      <c r="JU115" s="71">
        <v>0</v>
      </c>
      <c r="JV115" s="71">
        <v>0</v>
      </c>
      <c r="JW115" s="71">
        <v>0</v>
      </c>
      <c r="JX115" s="71">
        <v>0</v>
      </c>
      <c r="JY115" s="71">
        <v>0</v>
      </c>
      <c r="JZ115" s="71">
        <v>0</v>
      </c>
      <c r="KA115" s="71">
        <v>0</v>
      </c>
      <c r="KB115" s="71">
        <v>0</v>
      </c>
      <c r="KC115" s="71">
        <v>0</v>
      </c>
      <c r="KD115" s="71">
        <v>0</v>
      </c>
      <c r="KE115" s="71">
        <v>0</v>
      </c>
      <c r="KF115" s="71">
        <v>0</v>
      </c>
      <c r="KG115" s="71">
        <v>0</v>
      </c>
      <c r="KH115" s="71">
        <v>0</v>
      </c>
      <c r="KI115" s="71">
        <v>0</v>
      </c>
      <c r="KJ115" s="71">
        <v>0</v>
      </c>
      <c r="KK115" s="71">
        <v>0</v>
      </c>
      <c r="KL115" s="71">
        <v>0</v>
      </c>
      <c r="KM115" s="71">
        <v>0</v>
      </c>
      <c r="KN115" s="71">
        <v>0</v>
      </c>
      <c r="KO115" s="71">
        <v>0</v>
      </c>
      <c r="KP115" s="71">
        <v>0</v>
      </c>
      <c r="KQ115" s="71">
        <v>0</v>
      </c>
      <c r="KR115" s="71">
        <v>0</v>
      </c>
      <c r="KS115" s="71">
        <v>0</v>
      </c>
      <c r="KT115" s="71">
        <v>0</v>
      </c>
      <c r="KU115" s="71">
        <v>0</v>
      </c>
      <c r="KV115" s="71">
        <v>0</v>
      </c>
      <c r="KW115" s="71">
        <v>0</v>
      </c>
      <c r="KX115" s="71">
        <v>0</v>
      </c>
      <c r="KY115" s="71">
        <v>0</v>
      </c>
      <c r="KZ115" s="71">
        <v>0</v>
      </c>
      <c r="LA115" s="71">
        <v>0</v>
      </c>
      <c r="LB115" s="71">
        <v>0</v>
      </c>
      <c r="LC115" s="71">
        <v>0</v>
      </c>
      <c r="LD115" s="71">
        <v>0</v>
      </c>
      <c r="LE115" s="71">
        <v>0</v>
      </c>
      <c r="LF115" s="71">
        <v>0</v>
      </c>
      <c r="LG115" s="71">
        <v>0</v>
      </c>
      <c r="LH115" s="71">
        <v>0</v>
      </c>
      <c r="LI115" s="71">
        <v>0</v>
      </c>
      <c r="LJ115" s="71">
        <v>0</v>
      </c>
      <c r="LK115" s="71">
        <v>0</v>
      </c>
      <c r="LL115" s="71">
        <v>0</v>
      </c>
      <c r="LM115" s="71">
        <v>0</v>
      </c>
      <c r="LN115" s="71">
        <v>0</v>
      </c>
      <c r="LO115" s="71">
        <v>0</v>
      </c>
      <c r="LP115" s="71">
        <v>0</v>
      </c>
      <c r="LQ115" s="71">
        <v>0</v>
      </c>
      <c r="LR115" s="71">
        <v>0</v>
      </c>
      <c r="LS115" s="71">
        <v>0</v>
      </c>
      <c r="LT115" s="71">
        <v>0</v>
      </c>
    </row>
    <row r="116" spans="1:332">
      <c r="A116" s="71" t="s">
        <v>1110</v>
      </c>
      <c r="B116" s="71" t="s">
        <v>31</v>
      </c>
      <c r="C116" s="71">
        <v>3540485</v>
      </c>
      <c r="D116" s="71" t="s">
        <v>101</v>
      </c>
      <c r="E116" s="71" t="s">
        <v>106</v>
      </c>
      <c r="F116" s="71" t="s">
        <v>2117</v>
      </c>
      <c r="G116" s="71">
        <v>0</v>
      </c>
      <c r="H116" s="71">
        <v>9378</v>
      </c>
      <c r="I116" s="71" t="s">
        <v>84</v>
      </c>
      <c r="J116" s="71">
        <v>6.2500000000000003E-3</v>
      </c>
      <c r="K116" s="71">
        <v>0.49681500000000001</v>
      </c>
      <c r="L116" s="71" t="s">
        <v>1785</v>
      </c>
      <c r="M116" s="71" t="s">
        <v>75</v>
      </c>
      <c r="N116" s="71" t="s">
        <v>75</v>
      </c>
      <c r="O116" s="71" t="s">
        <v>75</v>
      </c>
      <c r="P116" s="71" t="s">
        <v>75</v>
      </c>
      <c r="Q116" s="71" t="s">
        <v>75</v>
      </c>
      <c r="R116" s="71" t="s">
        <v>75</v>
      </c>
      <c r="S116" s="71" t="s">
        <v>75</v>
      </c>
      <c r="T116" s="71" t="s">
        <v>75</v>
      </c>
      <c r="U116" s="71" t="s">
        <v>75</v>
      </c>
      <c r="V116" s="71" t="s">
        <v>75</v>
      </c>
      <c r="W116" s="71" t="s">
        <v>75</v>
      </c>
      <c r="X116" s="71" t="s">
        <v>75</v>
      </c>
      <c r="Y116" s="71" t="s">
        <v>75</v>
      </c>
      <c r="Z116" s="71" t="s">
        <v>75</v>
      </c>
      <c r="AA116" s="71" t="s">
        <v>75</v>
      </c>
      <c r="AB116" s="71" t="s">
        <v>75</v>
      </c>
      <c r="AC116" s="71" t="s">
        <v>75</v>
      </c>
      <c r="AD116" s="71" t="s">
        <v>75</v>
      </c>
      <c r="AE116" s="71" t="s">
        <v>75</v>
      </c>
      <c r="AF116" s="71" t="s">
        <v>75</v>
      </c>
      <c r="AG116" s="71" t="s">
        <v>75</v>
      </c>
      <c r="AH116" s="71" t="s">
        <v>75</v>
      </c>
      <c r="AI116" s="71" t="s">
        <v>75</v>
      </c>
      <c r="AJ116" s="71" t="s">
        <v>75</v>
      </c>
      <c r="AK116" s="71" t="s">
        <v>75</v>
      </c>
      <c r="AL116" s="71" t="s">
        <v>75</v>
      </c>
      <c r="AM116" s="71" t="s">
        <v>75</v>
      </c>
      <c r="AN116" s="71" t="s">
        <v>75</v>
      </c>
      <c r="AO116" s="71" t="s">
        <v>75</v>
      </c>
      <c r="AP116" s="71" t="s">
        <v>75</v>
      </c>
      <c r="AQ116" s="71" t="s">
        <v>75</v>
      </c>
      <c r="AR116" s="71" t="s">
        <v>75</v>
      </c>
      <c r="AS116" s="71" t="s">
        <v>75</v>
      </c>
      <c r="AT116" s="71" t="s">
        <v>75</v>
      </c>
      <c r="AU116" s="71" t="s">
        <v>75</v>
      </c>
      <c r="AV116" s="71" t="s">
        <v>75</v>
      </c>
      <c r="AW116" s="71" t="s">
        <v>75</v>
      </c>
      <c r="AX116" s="71" t="s">
        <v>75</v>
      </c>
      <c r="AY116" s="71" t="s">
        <v>75</v>
      </c>
      <c r="AZ116" s="71" t="s">
        <v>75</v>
      </c>
      <c r="BA116" s="71" t="s">
        <v>75</v>
      </c>
      <c r="BB116" s="71" t="s">
        <v>75</v>
      </c>
      <c r="BC116" s="71" t="s">
        <v>75</v>
      </c>
      <c r="BD116" s="71" t="s">
        <v>75</v>
      </c>
      <c r="BE116" s="71" t="s">
        <v>75</v>
      </c>
      <c r="BF116" s="71" t="s">
        <v>75</v>
      </c>
      <c r="BG116" s="71" t="s">
        <v>75</v>
      </c>
      <c r="BH116" s="71" t="s">
        <v>75</v>
      </c>
      <c r="BI116" s="71" t="s">
        <v>75</v>
      </c>
      <c r="BJ116" s="71" t="s">
        <v>75</v>
      </c>
      <c r="BK116" s="71" t="s">
        <v>75</v>
      </c>
      <c r="BL116" s="71" t="s">
        <v>75</v>
      </c>
      <c r="BM116" s="71" t="s">
        <v>75</v>
      </c>
      <c r="BN116" s="71" t="s">
        <v>75</v>
      </c>
      <c r="BO116" s="71" t="s">
        <v>75</v>
      </c>
      <c r="BP116" s="71" t="s">
        <v>75</v>
      </c>
      <c r="BQ116" s="71" t="s">
        <v>75</v>
      </c>
      <c r="BR116" s="71" t="s">
        <v>75</v>
      </c>
      <c r="BS116" s="71" t="s">
        <v>75</v>
      </c>
      <c r="BT116" s="71" t="s">
        <v>75</v>
      </c>
      <c r="BU116" s="71" t="s">
        <v>75</v>
      </c>
      <c r="BV116" s="71" t="s">
        <v>75</v>
      </c>
      <c r="BW116" s="71" t="s">
        <v>75</v>
      </c>
      <c r="BX116" s="71" t="s">
        <v>75</v>
      </c>
      <c r="BY116" s="71" t="s">
        <v>75</v>
      </c>
      <c r="BZ116" s="71" t="s">
        <v>75</v>
      </c>
      <c r="CA116" s="71" t="s">
        <v>75</v>
      </c>
      <c r="CB116" s="71" t="s">
        <v>75</v>
      </c>
      <c r="CC116" s="71" t="s">
        <v>75</v>
      </c>
      <c r="CD116" s="71" t="s">
        <v>75</v>
      </c>
      <c r="CE116" s="71" t="s">
        <v>75</v>
      </c>
      <c r="CF116" s="71" t="s">
        <v>75</v>
      </c>
      <c r="CG116" s="71" t="s">
        <v>75</v>
      </c>
      <c r="CH116" s="71" t="s">
        <v>75</v>
      </c>
      <c r="CI116" s="71" t="s">
        <v>75</v>
      </c>
      <c r="CJ116" s="71" t="s">
        <v>75</v>
      </c>
      <c r="CK116" s="71" t="s">
        <v>75</v>
      </c>
      <c r="CL116" s="71" t="s">
        <v>75</v>
      </c>
      <c r="CM116" s="71" t="s">
        <v>75</v>
      </c>
      <c r="CN116" s="71" t="s">
        <v>75</v>
      </c>
      <c r="CO116" s="71" t="s">
        <v>75</v>
      </c>
      <c r="CP116" s="71" t="s">
        <v>75</v>
      </c>
      <c r="CQ116" s="71" t="s">
        <v>75</v>
      </c>
      <c r="CR116" s="71" t="s">
        <v>75</v>
      </c>
      <c r="CS116" s="71" t="s">
        <v>75</v>
      </c>
      <c r="CT116" s="71" t="s">
        <v>75</v>
      </c>
      <c r="CU116" s="71" t="s">
        <v>75</v>
      </c>
      <c r="CV116" s="71" t="s">
        <v>75</v>
      </c>
      <c r="CW116" s="71" t="s">
        <v>75</v>
      </c>
      <c r="CX116" s="71" t="s">
        <v>75</v>
      </c>
      <c r="CY116" s="71" t="s">
        <v>75</v>
      </c>
      <c r="CZ116" s="71" t="s">
        <v>75</v>
      </c>
      <c r="DA116" s="71" t="s">
        <v>75</v>
      </c>
      <c r="DB116" s="71" t="s">
        <v>75</v>
      </c>
      <c r="DC116" s="71" t="s">
        <v>75</v>
      </c>
      <c r="DD116" s="71" t="s">
        <v>75</v>
      </c>
      <c r="DE116" s="71" t="s">
        <v>75</v>
      </c>
      <c r="DF116" s="71" t="s">
        <v>75</v>
      </c>
      <c r="DG116" s="71" t="s">
        <v>75</v>
      </c>
      <c r="DH116" s="71" t="s">
        <v>75</v>
      </c>
      <c r="DI116" s="71" t="s">
        <v>75</v>
      </c>
      <c r="DJ116" s="71" t="s">
        <v>75</v>
      </c>
      <c r="DK116" s="71" t="s">
        <v>75</v>
      </c>
      <c r="DL116" s="71" t="s">
        <v>75</v>
      </c>
      <c r="DM116" s="71" t="s">
        <v>75</v>
      </c>
      <c r="DN116" s="71" t="s">
        <v>75</v>
      </c>
      <c r="DO116" s="71" t="s">
        <v>75</v>
      </c>
      <c r="DP116" s="71" t="s">
        <v>75</v>
      </c>
      <c r="DQ116" s="71" t="s">
        <v>75</v>
      </c>
      <c r="DR116" s="71" t="s">
        <v>75</v>
      </c>
      <c r="DS116" s="71" t="s">
        <v>75</v>
      </c>
      <c r="DT116" s="71" t="s">
        <v>75</v>
      </c>
      <c r="DU116" s="71" t="s">
        <v>75</v>
      </c>
      <c r="DV116" s="71" t="s">
        <v>75</v>
      </c>
      <c r="DW116" s="71" t="s">
        <v>75</v>
      </c>
      <c r="DX116" s="71" t="s">
        <v>75</v>
      </c>
      <c r="DY116" s="71" t="s">
        <v>75</v>
      </c>
      <c r="DZ116" s="71" t="s">
        <v>75</v>
      </c>
      <c r="EA116" s="71" t="s">
        <v>75</v>
      </c>
      <c r="EB116" s="71" t="s">
        <v>75</v>
      </c>
      <c r="EC116" s="71" t="s">
        <v>75</v>
      </c>
      <c r="ED116" s="71" t="s">
        <v>75</v>
      </c>
      <c r="EE116" s="71" t="s">
        <v>75</v>
      </c>
      <c r="EF116" s="71" t="s">
        <v>75</v>
      </c>
      <c r="EG116" s="71" t="s">
        <v>75</v>
      </c>
      <c r="EH116" s="71" t="s">
        <v>75</v>
      </c>
      <c r="EI116" s="71" t="s">
        <v>75</v>
      </c>
      <c r="EJ116" s="71" t="s">
        <v>75</v>
      </c>
      <c r="EK116" s="71" t="s">
        <v>75</v>
      </c>
      <c r="EL116" s="71" t="s">
        <v>75</v>
      </c>
      <c r="EM116" s="71" t="s">
        <v>75</v>
      </c>
      <c r="EN116" s="71" t="s">
        <v>75</v>
      </c>
      <c r="EO116" s="71" t="s">
        <v>75</v>
      </c>
      <c r="EP116" s="71" t="s">
        <v>75</v>
      </c>
      <c r="EQ116" s="71" t="s">
        <v>75</v>
      </c>
      <c r="ER116" s="71" t="s">
        <v>75</v>
      </c>
      <c r="ES116" s="71" t="s">
        <v>75</v>
      </c>
      <c r="ET116" s="71" t="s">
        <v>75</v>
      </c>
      <c r="EU116" s="71" t="s">
        <v>75</v>
      </c>
      <c r="EV116" s="71" t="s">
        <v>75</v>
      </c>
      <c r="EW116" s="71" t="s">
        <v>75</v>
      </c>
      <c r="EX116" s="71" t="s">
        <v>75</v>
      </c>
      <c r="EY116" s="71" t="s">
        <v>75</v>
      </c>
      <c r="EZ116" s="71" t="s">
        <v>75</v>
      </c>
      <c r="FA116" s="71" t="s">
        <v>75</v>
      </c>
      <c r="FB116" s="71" t="s">
        <v>75</v>
      </c>
      <c r="FC116" s="71" t="s">
        <v>75</v>
      </c>
      <c r="FD116" s="71" t="s">
        <v>75</v>
      </c>
      <c r="FE116" s="71" t="s">
        <v>75</v>
      </c>
      <c r="FF116" s="71" t="s">
        <v>75</v>
      </c>
      <c r="FG116" s="71" t="s">
        <v>75</v>
      </c>
      <c r="FH116" s="71" t="s">
        <v>75</v>
      </c>
      <c r="FI116" s="71" t="s">
        <v>75</v>
      </c>
      <c r="FJ116" s="71" t="s">
        <v>75</v>
      </c>
      <c r="FK116" s="71" t="s">
        <v>75</v>
      </c>
      <c r="FL116" s="71" t="s">
        <v>75</v>
      </c>
      <c r="FM116" s="71" t="s">
        <v>75</v>
      </c>
      <c r="FN116" s="71" t="s">
        <v>75</v>
      </c>
      <c r="FO116" s="71" t="s">
        <v>75</v>
      </c>
      <c r="FP116" s="71" t="s">
        <v>75</v>
      </c>
      <c r="FQ116" s="71">
        <v>0</v>
      </c>
      <c r="FR116" s="71">
        <v>0</v>
      </c>
      <c r="FS116" s="71">
        <v>0</v>
      </c>
      <c r="FT116" s="71">
        <v>0</v>
      </c>
      <c r="FU116" s="71">
        <v>0</v>
      </c>
      <c r="FV116" s="71">
        <v>0</v>
      </c>
      <c r="FW116" s="71">
        <v>0</v>
      </c>
      <c r="FX116" s="71">
        <v>0</v>
      </c>
      <c r="FY116" s="71">
        <v>0</v>
      </c>
      <c r="FZ116" s="71">
        <v>0</v>
      </c>
      <c r="GA116" s="71">
        <v>0</v>
      </c>
      <c r="GB116" s="71">
        <v>0</v>
      </c>
      <c r="GC116" s="71">
        <v>0</v>
      </c>
      <c r="GD116" s="71">
        <v>0</v>
      </c>
      <c r="GE116" s="71">
        <v>0</v>
      </c>
      <c r="GF116" s="71">
        <v>0</v>
      </c>
      <c r="GG116" s="71">
        <v>0</v>
      </c>
      <c r="GH116" s="71">
        <v>0</v>
      </c>
      <c r="GI116" s="71">
        <v>0</v>
      </c>
      <c r="GJ116" s="71">
        <v>0</v>
      </c>
      <c r="GK116" s="71">
        <v>0</v>
      </c>
      <c r="GL116" s="71">
        <v>0</v>
      </c>
      <c r="GM116" s="71">
        <v>0</v>
      </c>
      <c r="GN116" s="71">
        <v>0</v>
      </c>
      <c r="GO116" s="71">
        <v>0</v>
      </c>
      <c r="GP116" s="71">
        <v>0</v>
      </c>
      <c r="GQ116" s="71">
        <v>0</v>
      </c>
      <c r="GR116" s="71">
        <v>0</v>
      </c>
      <c r="GS116" s="71">
        <v>0</v>
      </c>
      <c r="GT116" s="71">
        <v>0</v>
      </c>
      <c r="GU116" s="71">
        <v>0</v>
      </c>
      <c r="GV116" s="71">
        <v>0</v>
      </c>
      <c r="GW116" s="71">
        <v>0</v>
      </c>
      <c r="GX116" s="71">
        <v>0</v>
      </c>
      <c r="GY116" s="71">
        <v>0</v>
      </c>
      <c r="GZ116" s="71">
        <v>0</v>
      </c>
      <c r="HA116" s="71">
        <v>0</v>
      </c>
      <c r="HB116" s="71">
        <v>0</v>
      </c>
      <c r="HC116" s="71">
        <v>0</v>
      </c>
      <c r="HD116" s="71">
        <v>0</v>
      </c>
      <c r="HE116" s="71">
        <v>0</v>
      </c>
      <c r="HF116" s="71">
        <v>1</v>
      </c>
      <c r="HG116" s="71">
        <v>0</v>
      </c>
      <c r="HH116" s="71">
        <v>0</v>
      </c>
      <c r="HI116" s="71">
        <v>0</v>
      </c>
      <c r="HJ116" s="71">
        <v>0</v>
      </c>
      <c r="HK116" s="71">
        <v>0</v>
      </c>
      <c r="HL116" s="71">
        <v>0</v>
      </c>
      <c r="HM116" s="71">
        <v>0</v>
      </c>
      <c r="HN116" s="71">
        <v>0</v>
      </c>
      <c r="HO116" s="71">
        <v>0</v>
      </c>
      <c r="HP116" s="71">
        <v>0</v>
      </c>
      <c r="HQ116" s="71">
        <v>0</v>
      </c>
      <c r="HR116" s="71">
        <v>0</v>
      </c>
      <c r="HS116" s="71">
        <v>0</v>
      </c>
      <c r="HT116" s="71">
        <v>0</v>
      </c>
      <c r="HU116" s="71">
        <v>0</v>
      </c>
      <c r="HV116" s="71">
        <v>0</v>
      </c>
      <c r="HW116" s="71">
        <v>0</v>
      </c>
      <c r="HX116" s="71">
        <v>0</v>
      </c>
      <c r="HY116" s="71">
        <v>0</v>
      </c>
      <c r="HZ116" s="71">
        <v>0</v>
      </c>
      <c r="IA116" s="71" t="s">
        <v>2118</v>
      </c>
      <c r="IB116" s="71">
        <v>0</v>
      </c>
      <c r="IC116" s="71">
        <v>0</v>
      </c>
      <c r="ID116" s="71">
        <v>0</v>
      </c>
      <c r="IE116" s="71">
        <v>0</v>
      </c>
      <c r="IF116" s="71">
        <v>0</v>
      </c>
      <c r="IG116" s="71">
        <v>0</v>
      </c>
      <c r="IH116" s="71">
        <v>0</v>
      </c>
      <c r="II116" s="71">
        <v>0</v>
      </c>
      <c r="IJ116" s="71">
        <v>0</v>
      </c>
      <c r="IK116" s="71">
        <v>0</v>
      </c>
      <c r="IL116" s="71">
        <v>0</v>
      </c>
      <c r="IM116" s="71">
        <v>0</v>
      </c>
      <c r="IN116" s="71">
        <v>0</v>
      </c>
      <c r="IO116" s="71">
        <v>0</v>
      </c>
      <c r="IP116" s="71">
        <v>0</v>
      </c>
      <c r="IQ116" s="71">
        <v>0</v>
      </c>
      <c r="IR116" s="71">
        <v>0</v>
      </c>
      <c r="IS116" s="71">
        <v>0</v>
      </c>
      <c r="IT116" s="71">
        <v>0</v>
      </c>
      <c r="IU116" s="71">
        <v>0</v>
      </c>
      <c r="IV116" s="71">
        <v>0</v>
      </c>
      <c r="IW116" s="71">
        <v>0</v>
      </c>
      <c r="IX116" s="71">
        <v>0</v>
      </c>
      <c r="IY116" s="71">
        <v>0</v>
      </c>
      <c r="IZ116" s="71">
        <v>0</v>
      </c>
      <c r="JA116" s="71">
        <v>0</v>
      </c>
      <c r="JB116" s="71">
        <v>0</v>
      </c>
      <c r="JC116" s="71">
        <v>0</v>
      </c>
      <c r="JD116" s="71">
        <v>0</v>
      </c>
      <c r="JE116" s="71">
        <v>0</v>
      </c>
      <c r="JF116" s="71">
        <v>0</v>
      </c>
      <c r="JG116" s="71">
        <v>0</v>
      </c>
      <c r="JH116" s="71">
        <v>0</v>
      </c>
      <c r="JI116" s="71">
        <v>0</v>
      </c>
      <c r="JJ116" s="71">
        <v>0</v>
      </c>
      <c r="JK116" s="71">
        <v>0</v>
      </c>
      <c r="JL116" s="71">
        <v>0</v>
      </c>
      <c r="JM116" s="71">
        <v>0</v>
      </c>
      <c r="JN116" s="71">
        <v>0</v>
      </c>
      <c r="JO116" s="71">
        <v>0</v>
      </c>
      <c r="JP116" s="71">
        <v>0</v>
      </c>
      <c r="JQ116" s="71">
        <v>0</v>
      </c>
      <c r="JR116" s="71">
        <v>0</v>
      </c>
      <c r="JS116" s="71">
        <v>0</v>
      </c>
      <c r="JT116" s="71">
        <v>0</v>
      </c>
      <c r="JU116" s="71">
        <v>0</v>
      </c>
      <c r="JV116" s="71">
        <v>0</v>
      </c>
      <c r="JW116" s="71">
        <v>0</v>
      </c>
      <c r="JX116" s="71">
        <v>0</v>
      </c>
      <c r="JY116" s="71">
        <v>0</v>
      </c>
      <c r="JZ116" s="71">
        <v>0</v>
      </c>
      <c r="KA116" s="71">
        <v>0</v>
      </c>
      <c r="KB116" s="71">
        <v>0</v>
      </c>
      <c r="KC116" s="71">
        <v>0</v>
      </c>
      <c r="KD116" s="71">
        <v>0</v>
      </c>
      <c r="KE116" s="71">
        <v>0</v>
      </c>
      <c r="KF116" s="71">
        <v>0</v>
      </c>
      <c r="KG116" s="71">
        <v>0</v>
      </c>
      <c r="KH116" s="71">
        <v>0</v>
      </c>
      <c r="KI116" s="71">
        <v>0</v>
      </c>
      <c r="KJ116" s="71">
        <v>0</v>
      </c>
      <c r="KK116" s="71">
        <v>0</v>
      </c>
      <c r="KL116" s="71">
        <v>0</v>
      </c>
      <c r="KM116" s="71">
        <v>0</v>
      </c>
      <c r="KN116" s="71">
        <v>0</v>
      </c>
      <c r="KO116" s="71">
        <v>0</v>
      </c>
      <c r="KP116" s="71">
        <v>0</v>
      </c>
      <c r="KQ116" s="71">
        <v>0</v>
      </c>
      <c r="KR116" s="71">
        <v>0</v>
      </c>
      <c r="KS116" s="71">
        <v>0</v>
      </c>
      <c r="KT116" s="71">
        <v>0</v>
      </c>
      <c r="KU116" s="71">
        <v>0</v>
      </c>
      <c r="KV116" s="71">
        <v>0</v>
      </c>
      <c r="KW116" s="71">
        <v>0</v>
      </c>
      <c r="KX116" s="71">
        <v>0</v>
      </c>
      <c r="KY116" s="71">
        <v>0</v>
      </c>
      <c r="KZ116" s="71">
        <v>0</v>
      </c>
      <c r="LA116" s="71">
        <v>0</v>
      </c>
      <c r="LB116" s="71">
        <v>0</v>
      </c>
      <c r="LC116" s="71">
        <v>0</v>
      </c>
      <c r="LD116" s="71">
        <v>0</v>
      </c>
      <c r="LE116" s="71">
        <v>0</v>
      </c>
      <c r="LF116" s="71">
        <v>0</v>
      </c>
      <c r="LG116" s="71">
        <v>0</v>
      </c>
      <c r="LH116" s="71">
        <v>0</v>
      </c>
      <c r="LI116" s="71">
        <v>0</v>
      </c>
      <c r="LJ116" s="71">
        <v>0</v>
      </c>
      <c r="LK116" s="71">
        <v>0</v>
      </c>
      <c r="LL116" s="71">
        <v>0</v>
      </c>
      <c r="LM116" s="71">
        <v>0</v>
      </c>
      <c r="LN116" s="71">
        <v>0</v>
      </c>
      <c r="LO116" s="71">
        <v>0</v>
      </c>
      <c r="LP116" s="71">
        <v>0</v>
      </c>
      <c r="LQ116" s="71">
        <v>0</v>
      </c>
      <c r="LR116" s="71">
        <v>0</v>
      </c>
      <c r="LS116" s="71">
        <v>0</v>
      </c>
      <c r="LT116" s="71">
        <v>0</v>
      </c>
    </row>
    <row r="117" spans="1:332">
      <c r="A117" s="71" t="s">
        <v>1109</v>
      </c>
      <c r="B117" s="71" t="s">
        <v>31</v>
      </c>
      <c r="C117" s="71">
        <v>3540530</v>
      </c>
      <c r="D117" s="71" t="s">
        <v>101</v>
      </c>
      <c r="E117" s="71" t="s">
        <v>106</v>
      </c>
      <c r="F117" s="71" t="s">
        <v>2117</v>
      </c>
      <c r="G117" s="71">
        <v>0</v>
      </c>
      <c r="H117" s="71">
        <v>1375</v>
      </c>
      <c r="I117" s="71" t="s">
        <v>84</v>
      </c>
      <c r="J117" s="71">
        <v>0.33750000000000002</v>
      </c>
      <c r="K117" s="71">
        <v>0.25947999999999999</v>
      </c>
      <c r="L117" s="71" t="s">
        <v>1786</v>
      </c>
      <c r="M117" s="71" t="s">
        <v>75</v>
      </c>
      <c r="N117" s="71" t="s">
        <v>75</v>
      </c>
      <c r="O117" s="71" t="s">
        <v>75</v>
      </c>
      <c r="P117" s="71" t="s">
        <v>75</v>
      </c>
      <c r="Q117" s="71" t="s">
        <v>75</v>
      </c>
      <c r="R117" s="71" t="s">
        <v>75</v>
      </c>
      <c r="S117" s="71" t="s">
        <v>75</v>
      </c>
      <c r="T117" s="71" t="s">
        <v>75</v>
      </c>
      <c r="U117" s="71" t="s">
        <v>75</v>
      </c>
      <c r="V117" s="71" t="s">
        <v>75</v>
      </c>
      <c r="W117" s="71" t="s">
        <v>75</v>
      </c>
      <c r="X117" s="71" t="s">
        <v>75</v>
      </c>
      <c r="Y117" s="71" t="s">
        <v>75</v>
      </c>
      <c r="Z117" s="71" t="s">
        <v>75</v>
      </c>
      <c r="AA117" s="71" t="s">
        <v>75</v>
      </c>
      <c r="AB117" s="71" t="s">
        <v>75</v>
      </c>
      <c r="AC117" s="71" t="s">
        <v>75</v>
      </c>
      <c r="AD117" s="71" t="s">
        <v>75</v>
      </c>
      <c r="AE117" s="71" t="s">
        <v>75</v>
      </c>
      <c r="AF117" s="71" t="s">
        <v>75</v>
      </c>
      <c r="AG117" s="71" t="s">
        <v>75</v>
      </c>
      <c r="AH117" s="71" t="s">
        <v>75</v>
      </c>
      <c r="AI117" s="71" t="s">
        <v>75</v>
      </c>
      <c r="AJ117" s="71" t="s">
        <v>75</v>
      </c>
      <c r="AK117" s="71" t="s">
        <v>75</v>
      </c>
      <c r="AL117" s="71" t="s">
        <v>75</v>
      </c>
      <c r="AM117" s="71" t="s">
        <v>75</v>
      </c>
      <c r="AN117" s="71" t="s">
        <v>75</v>
      </c>
      <c r="AO117" s="71" t="s">
        <v>75</v>
      </c>
      <c r="AP117" s="71" t="s">
        <v>75</v>
      </c>
      <c r="AQ117" s="71" t="s">
        <v>75</v>
      </c>
      <c r="AR117" s="71" t="s">
        <v>75</v>
      </c>
      <c r="AS117" s="71" t="s">
        <v>75</v>
      </c>
      <c r="AT117" s="71" t="s">
        <v>75</v>
      </c>
      <c r="AU117" s="71" t="s">
        <v>75</v>
      </c>
      <c r="AV117" s="71" t="s">
        <v>75</v>
      </c>
      <c r="AW117" s="71" t="s">
        <v>75</v>
      </c>
      <c r="AX117" s="71" t="s">
        <v>75</v>
      </c>
      <c r="AY117" s="71" t="s">
        <v>75</v>
      </c>
      <c r="AZ117" s="71" t="s">
        <v>75</v>
      </c>
      <c r="BA117" s="71" t="s">
        <v>75</v>
      </c>
      <c r="BB117" s="71" t="s">
        <v>75</v>
      </c>
      <c r="BC117" s="71" t="s">
        <v>75</v>
      </c>
      <c r="BD117" s="71" t="s">
        <v>75</v>
      </c>
      <c r="BE117" s="71" t="s">
        <v>75</v>
      </c>
      <c r="BF117" s="71" t="s">
        <v>75</v>
      </c>
      <c r="BG117" s="71" t="s">
        <v>75</v>
      </c>
      <c r="BH117" s="71" t="s">
        <v>75</v>
      </c>
      <c r="BI117" s="71" t="s">
        <v>75</v>
      </c>
      <c r="BJ117" s="71" t="s">
        <v>75</v>
      </c>
      <c r="BK117" s="71" t="s">
        <v>75</v>
      </c>
      <c r="BL117" s="71" t="s">
        <v>75</v>
      </c>
      <c r="BM117" s="71" t="s">
        <v>75</v>
      </c>
      <c r="BN117" s="71" t="s">
        <v>75</v>
      </c>
      <c r="BO117" s="71" t="s">
        <v>75</v>
      </c>
      <c r="BP117" s="71" t="s">
        <v>75</v>
      </c>
      <c r="BQ117" s="71" t="s">
        <v>75</v>
      </c>
      <c r="BR117" s="71" t="s">
        <v>75</v>
      </c>
      <c r="BS117" s="71" t="s">
        <v>75</v>
      </c>
      <c r="BT117" s="71" t="s">
        <v>75</v>
      </c>
      <c r="BU117" s="71" t="s">
        <v>75</v>
      </c>
      <c r="BV117" s="71" t="s">
        <v>75</v>
      </c>
      <c r="BW117" s="71" t="s">
        <v>75</v>
      </c>
      <c r="BX117" s="71" t="s">
        <v>75</v>
      </c>
      <c r="BY117" s="71" t="s">
        <v>75</v>
      </c>
      <c r="BZ117" s="71" t="s">
        <v>75</v>
      </c>
      <c r="CA117" s="71" t="s">
        <v>75</v>
      </c>
      <c r="CB117" s="71" t="s">
        <v>75</v>
      </c>
      <c r="CC117" s="71" t="s">
        <v>75</v>
      </c>
      <c r="CD117" s="71" t="s">
        <v>75</v>
      </c>
      <c r="CE117" s="71" t="s">
        <v>75</v>
      </c>
      <c r="CF117" s="71" t="s">
        <v>75</v>
      </c>
      <c r="CG117" s="71" t="s">
        <v>75</v>
      </c>
      <c r="CH117" s="71" t="s">
        <v>75</v>
      </c>
      <c r="CI117" s="71" t="s">
        <v>75</v>
      </c>
      <c r="CJ117" s="71" t="s">
        <v>75</v>
      </c>
      <c r="CK117" s="71" t="s">
        <v>75</v>
      </c>
      <c r="CL117" s="71" t="s">
        <v>75</v>
      </c>
      <c r="CM117" s="71" t="s">
        <v>75</v>
      </c>
      <c r="CN117" s="71" t="s">
        <v>75</v>
      </c>
      <c r="CO117" s="71" t="s">
        <v>75</v>
      </c>
      <c r="CP117" s="71" t="s">
        <v>75</v>
      </c>
      <c r="CQ117" s="71" t="s">
        <v>75</v>
      </c>
      <c r="CR117" s="71" t="s">
        <v>75</v>
      </c>
      <c r="CS117" s="71" t="s">
        <v>75</v>
      </c>
      <c r="CT117" s="71" t="s">
        <v>75</v>
      </c>
      <c r="CU117" s="71" t="s">
        <v>75</v>
      </c>
      <c r="CV117" s="71" t="s">
        <v>75</v>
      </c>
      <c r="CW117" s="71" t="s">
        <v>75</v>
      </c>
      <c r="CX117" s="71" t="s">
        <v>75</v>
      </c>
      <c r="CY117" s="71" t="s">
        <v>75</v>
      </c>
      <c r="CZ117" s="71" t="s">
        <v>75</v>
      </c>
      <c r="DA117" s="71" t="s">
        <v>75</v>
      </c>
      <c r="DB117" s="71" t="s">
        <v>75</v>
      </c>
      <c r="DC117" s="71" t="s">
        <v>75</v>
      </c>
      <c r="DD117" s="71" t="s">
        <v>75</v>
      </c>
      <c r="DE117" s="71" t="s">
        <v>75</v>
      </c>
      <c r="DF117" s="71" t="s">
        <v>75</v>
      </c>
      <c r="DG117" s="71" t="s">
        <v>75</v>
      </c>
      <c r="DH117" s="71" t="s">
        <v>75</v>
      </c>
      <c r="DI117" s="71" t="s">
        <v>75</v>
      </c>
      <c r="DJ117" s="71" t="s">
        <v>75</v>
      </c>
      <c r="DK117" s="71" t="s">
        <v>75</v>
      </c>
      <c r="DL117" s="71" t="s">
        <v>75</v>
      </c>
      <c r="DM117" s="71" t="s">
        <v>75</v>
      </c>
      <c r="DN117" s="71" t="s">
        <v>75</v>
      </c>
      <c r="DO117" s="71" t="s">
        <v>75</v>
      </c>
      <c r="DP117" s="71" t="s">
        <v>75</v>
      </c>
      <c r="DQ117" s="71" t="s">
        <v>75</v>
      </c>
      <c r="DR117" s="71" t="s">
        <v>75</v>
      </c>
      <c r="DS117" s="71" t="s">
        <v>75</v>
      </c>
      <c r="DT117" s="71" t="s">
        <v>75</v>
      </c>
      <c r="DU117" s="71" t="s">
        <v>75</v>
      </c>
      <c r="DV117" s="71" t="s">
        <v>75</v>
      </c>
      <c r="DW117" s="71" t="s">
        <v>75</v>
      </c>
      <c r="DX117" s="71" t="s">
        <v>75</v>
      </c>
      <c r="DY117" s="71" t="s">
        <v>75</v>
      </c>
      <c r="DZ117" s="71" t="s">
        <v>75</v>
      </c>
      <c r="EA117" s="71" t="s">
        <v>75</v>
      </c>
      <c r="EB117" s="71" t="s">
        <v>75</v>
      </c>
      <c r="EC117" s="71" t="s">
        <v>75</v>
      </c>
      <c r="ED117" s="71" t="s">
        <v>75</v>
      </c>
      <c r="EE117" s="71" t="s">
        <v>75</v>
      </c>
      <c r="EF117" s="71" t="s">
        <v>75</v>
      </c>
      <c r="EG117" s="71" t="s">
        <v>75</v>
      </c>
      <c r="EH117" s="71" t="s">
        <v>75</v>
      </c>
      <c r="EI117" s="71" t="s">
        <v>75</v>
      </c>
      <c r="EJ117" s="71" t="s">
        <v>75</v>
      </c>
      <c r="EK117" s="71" t="s">
        <v>75</v>
      </c>
      <c r="EL117" s="71" t="s">
        <v>75</v>
      </c>
      <c r="EM117" s="71" t="s">
        <v>75</v>
      </c>
      <c r="EN117" s="71" t="s">
        <v>75</v>
      </c>
      <c r="EO117" s="71" t="s">
        <v>75</v>
      </c>
      <c r="EP117" s="71" t="s">
        <v>75</v>
      </c>
      <c r="EQ117" s="71" t="s">
        <v>75</v>
      </c>
      <c r="ER117" s="71" t="s">
        <v>75</v>
      </c>
      <c r="ES117" s="71" t="s">
        <v>75</v>
      </c>
      <c r="ET117" s="71" t="s">
        <v>75</v>
      </c>
      <c r="EU117" s="71" t="s">
        <v>75</v>
      </c>
      <c r="EV117" s="71" t="s">
        <v>75</v>
      </c>
      <c r="EW117" s="71" t="s">
        <v>75</v>
      </c>
      <c r="EX117" s="71" t="s">
        <v>75</v>
      </c>
      <c r="EY117" s="71" t="s">
        <v>75</v>
      </c>
      <c r="EZ117" s="71" t="s">
        <v>75</v>
      </c>
      <c r="FA117" s="71" t="s">
        <v>75</v>
      </c>
      <c r="FB117" s="71" t="s">
        <v>75</v>
      </c>
      <c r="FC117" s="71" t="s">
        <v>75</v>
      </c>
      <c r="FD117" s="71" t="s">
        <v>75</v>
      </c>
      <c r="FE117" s="71" t="s">
        <v>75</v>
      </c>
      <c r="FF117" s="71" t="s">
        <v>75</v>
      </c>
      <c r="FG117" s="71" t="s">
        <v>75</v>
      </c>
      <c r="FH117" s="71" t="s">
        <v>75</v>
      </c>
      <c r="FI117" s="71" t="s">
        <v>75</v>
      </c>
      <c r="FJ117" s="71" t="s">
        <v>75</v>
      </c>
      <c r="FK117" s="71" t="s">
        <v>75</v>
      </c>
      <c r="FL117" s="71" t="s">
        <v>75</v>
      </c>
      <c r="FM117" s="71" t="s">
        <v>75</v>
      </c>
      <c r="FN117" s="71" t="s">
        <v>75</v>
      </c>
      <c r="FO117" s="71" t="s">
        <v>75</v>
      </c>
      <c r="FP117" s="71" t="s">
        <v>75</v>
      </c>
      <c r="FQ117" s="71">
        <v>0</v>
      </c>
      <c r="FR117" s="71">
        <v>1</v>
      </c>
      <c r="FS117" s="71">
        <v>1</v>
      </c>
      <c r="FT117" s="71">
        <v>1</v>
      </c>
      <c r="FU117" s="71">
        <v>0</v>
      </c>
      <c r="FV117" s="71">
        <v>1</v>
      </c>
      <c r="FW117" s="71">
        <v>1</v>
      </c>
      <c r="FX117" s="71">
        <v>1</v>
      </c>
      <c r="FY117" s="71">
        <v>0</v>
      </c>
      <c r="FZ117" s="71">
        <v>1</v>
      </c>
      <c r="GA117" s="71">
        <v>1</v>
      </c>
      <c r="GB117" s="71">
        <v>1</v>
      </c>
      <c r="GC117" s="71">
        <v>0</v>
      </c>
      <c r="GD117" s="71">
        <v>1</v>
      </c>
      <c r="GE117" s="71">
        <v>0</v>
      </c>
      <c r="GF117" s="71">
        <v>0</v>
      </c>
      <c r="GG117" s="71">
        <v>0</v>
      </c>
      <c r="GH117" s="71">
        <v>0</v>
      </c>
      <c r="GI117" s="71">
        <v>1</v>
      </c>
      <c r="GJ117" s="71">
        <v>1</v>
      </c>
      <c r="GK117" s="71">
        <v>1</v>
      </c>
      <c r="GL117" s="71">
        <v>1</v>
      </c>
      <c r="GM117" s="71">
        <v>1</v>
      </c>
      <c r="GN117" s="71">
        <v>1</v>
      </c>
      <c r="GO117" s="71">
        <v>0</v>
      </c>
      <c r="GP117" s="71">
        <v>1</v>
      </c>
      <c r="GQ117" s="71">
        <v>0</v>
      </c>
      <c r="GR117" s="71">
        <v>0</v>
      </c>
      <c r="GS117" s="71">
        <v>0</v>
      </c>
      <c r="GT117" s="71">
        <v>0</v>
      </c>
      <c r="GU117" s="71">
        <v>0</v>
      </c>
      <c r="GV117" s="71">
        <v>0</v>
      </c>
      <c r="GW117" s="71">
        <v>0</v>
      </c>
      <c r="GX117" s="71">
        <v>0</v>
      </c>
      <c r="GY117" s="71">
        <v>1</v>
      </c>
      <c r="GZ117" s="71">
        <v>1</v>
      </c>
      <c r="HA117" s="71">
        <v>1</v>
      </c>
      <c r="HB117" s="71">
        <v>1</v>
      </c>
      <c r="HC117" s="71">
        <v>1</v>
      </c>
      <c r="HD117" s="71">
        <v>1</v>
      </c>
      <c r="HE117" s="71">
        <v>0</v>
      </c>
      <c r="HF117" s="71">
        <v>1</v>
      </c>
      <c r="HG117" s="71">
        <v>0</v>
      </c>
      <c r="HH117" s="71">
        <v>1</v>
      </c>
      <c r="HI117" s="71">
        <v>1</v>
      </c>
      <c r="HJ117" s="71">
        <v>1</v>
      </c>
      <c r="HK117" s="71">
        <v>1</v>
      </c>
      <c r="HL117" s="71">
        <v>1</v>
      </c>
      <c r="HM117" s="71">
        <v>0</v>
      </c>
      <c r="HN117" s="71">
        <v>0</v>
      </c>
      <c r="HO117" s="71">
        <v>0</v>
      </c>
      <c r="HP117" s="71">
        <v>0</v>
      </c>
      <c r="HQ117" s="71">
        <v>0</v>
      </c>
      <c r="HR117" s="71">
        <v>0</v>
      </c>
      <c r="HS117" s="71">
        <v>0</v>
      </c>
      <c r="HT117" s="71">
        <v>1</v>
      </c>
      <c r="HU117" s="71">
        <v>0</v>
      </c>
      <c r="HV117" s="71">
        <v>0</v>
      </c>
      <c r="HW117" s="71">
        <v>0</v>
      </c>
      <c r="HX117" s="71">
        <v>1</v>
      </c>
      <c r="HY117" s="71">
        <v>0</v>
      </c>
      <c r="HZ117" s="71">
        <v>0</v>
      </c>
      <c r="IA117" s="71" t="s">
        <v>2118</v>
      </c>
      <c r="IB117" s="71">
        <v>0</v>
      </c>
      <c r="IC117" s="71">
        <v>0</v>
      </c>
      <c r="ID117" s="71">
        <v>1</v>
      </c>
      <c r="IE117" s="71">
        <v>0</v>
      </c>
      <c r="IF117" s="71">
        <v>0</v>
      </c>
      <c r="IG117" s="71">
        <v>0</v>
      </c>
      <c r="IH117" s="71">
        <v>0</v>
      </c>
      <c r="II117" s="71">
        <v>1</v>
      </c>
      <c r="IJ117" s="71">
        <v>1</v>
      </c>
      <c r="IK117" s="71">
        <v>1</v>
      </c>
      <c r="IL117" s="71">
        <v>0</v>
      </c>
      <c r="IM117" s="71">
        <v>1</v>
      </c>
      <c r="IN117" s="71">
        <v>1</v>
      </c>
      <c r="IO117" s="71">
        <v>0</v>
      </c>
      <c r="IP117" s="71">
        <v>1</v>
      </c>
      <c r="IQ117" s="71">
        <v>0</v>
      </c>
      <c r="IR117" s="71">
        <v>0</v>
      </c>
      <c r="IS117" s="71">
        <v>0</v>
      </c>
      <c r="IT117" s="71">
        <v>0</v>
      </c>
      <c r="IU117" s="71">
        <v>0</v>
      </c>
      <c r="IV117" s="71">
        <v>0</v>
      </c>
      <c r="IW117" s="71">
        <v>1</v>
      </c>
      <c r="IX117" s="71">
        <v>1</v>
      </c>
      <c r="IY117" s="71">
        <v>1</v>
      </c>
      <c r="IZ117" s="71">
        <v>0</v>
      </c>
      <c r="JA117" s="71">
        <v>1</v>
      </c>
      <c r="JB117" s="71">
        <v>0</v>
      </c>
      <c r="JC117" s="71">
        <v>0</v>
      </c>
      <c r="JD117" s="71">
        <v>0</v>
      </c>
      <c r="JE117" s="71">
        <v>0</v>
      </c>
      <c r="JF117" s="71">
        <v>0</v>
      </c>
      <c r="JG117" s="71">
        <v>0</v>
      </c>
      <c r="JH117" s="71">
        <v>0</v>
      </c>
      <c r="JI117" s="71">
        <v>0</v>
      </c>
      <c r="JJ117" s="71">
        <v>0</v>
      </c>
      <c r="JK117" s="71">
        <v>0</v>
      </c>
      <c r="JL117" s="71">
        <v>0</v>
      </c>
      <c r="JM117" s="71">
        <v>0</v>
      </c>
      <c r="JN117" s="71">
        <v>1</v>
      </c>
      <c r="JO117" s="71">
        <v>1</v>
      </c>
      <c r="JP117" s="71">
        <v>0</v>
      </c>
      <c r="JQ117" s="71">
        <v>1</v>
      </c>
      <c r="JR117" s="71">
        <v>1</v>
      </c>
      <c r="JS117" s="71">
        <v>1</v>
      </c>
      <c r="JT117" s="71">
        <v>1</v>
      </c>
      <c r="JU117" s="71">
        <v>0</v>
      </c>
      <c r="JV117" s="71">
        <v>0</v>
      </c>
      <c r="JW117" s="71">
        <v>0</v>
      </c>
      <c r="JX117" s="71">
        <v>0</v>
      </c>
      <c r="JY117" s="71">
        <v>0</v>
      </c>
      <c r="JZ117" s="71">
        <v>0</v>
      </c>
      <c r="KA117" s="71">
        <v>1</v>
      </c>
      <c r="KB117" s="71">
        <v>0</v>
      </c>
      <c r="KC117" s="71">
        <v>0</v>
      </c>
      <c r="KD117" s="71">
        <v>0</v>
      </c>
      <c r="KE117" s="71">
        <v>0</v>
      </c>
      <c r="KF117" s="71">
        <v>0</v>
      </c>
      <c r="KG117" s="71">
        <v>0</v>
      </c>
      <c r="KH117" s="71">
        <v>0</v>
      </c>
      <c r="KI117" s="71">
        <v>0</v>
      </c>
      <c r="KJ117" s="71">
        <v>0</v>
      </c>
      <c r="KK117" s="71">
        <v>0</v>
      </c>
      <c r="KL117" s="71">
        <v>0</v>
      </c>
      <c r="KM117" s="71">
        <v>0</v>
      </c>
      <c r="KN117" s="71">
        <v>1</v>
      </c>
      <c r="KO117" s="71">
        <v>0</v>
      </c>
      <c r="KP117" s="71">
        <v>0</v>
      </c>
      <c r="KQ117" s="71">
        <v>0</v>
      </c>
      <c r="KR117" s="71">
        <v>0</v>
      </c>
      <c r="KS117" s="71">
        <v>0</v>
      </c>
      <c r="KT117" s="71">
        <v>1</v>
      </c>
      <c r="KU117" s="71">
        <v>1</v>
      </c>
      <c r="KV117" s="71">
        <v>0</v>
      </c>
      <c r="KW117" s="71">
        <v>0</v>
      </c>
      <c r="KX117" s="71">
        <v>0</v>
      </c>
      <c r="KY117" s="71">
        <v>0</v>
      </c>
      <c r="KZ117" s="71">
        <v>0</v>
      </c>
      <c r="LA117" s="71">
        <v>0</v>
      </c>
      <c r="LB117" s="71">
        <v>0</v>
      </c>
      <c r="LC117" s="71">
        <v>0</v>
      </c>
      <c r="LD117" s="71">
        <v>0</v>
      </c>
      <c r="LE117" s="71">
        <v>0</v>
      </c>
      <c r="LF117" s="71">
        <v>0</v>
      </c>
      <c r="LG117" s="71">
        <v>0</v>
      </c>
      <c r="LH117" s="71">
        <v>0</v>
      </c>
      <c r="LI117" s="71">
        <v>1</v>
      </c>
      <c r="LJ117" s="71">
        <v>0</v>
      </c>
      <c r="LK117" s="71">
        <v>0</v>
      </c>
      <c r="LL117" s="71">
        <v>0</v>
      </c>
      <c r="LM117" s="71">
        <v>1</v>
      </c>
      <c r="LN117" s="71">
        <v>0</v>
      </c>
      <c r="LO117" s="71">
        <v>0</v>
      </c>
      <c r="LP117" s="71">
        <v>0</v>
      </c>
      <c r="LQ117" s="71">
        <v>0</v>
      </c>
      <c r="LR117" s="71">
        <v>0</v>
      </c>
      <c r="LS117" s="71">
        <v>0</v>
      </c>
      <c r="LT117" s="71">
        <v>0</v>
      </c>
    </row>
    <row r="118" spans="1:332">
      <c r="A118" s="71" t="s">
        <v>1167</v>
      </c>
      <c r="B118" s="71" t="s">
        <v>31</v>
      </c>
      <c r="C118" s="71">
        <v>771633</v>
      </c>
      <c r="D118" s="71" t="s">
        <v>101</v>
      </c>
      <c r="E118" s="71" t="s">
        <v>106</v>
      </c>
      <c r="F118" s="71" t="s">
        <v>2117</v>
      </c>
      <c r="G118" s="71">
        <v>0</v>
      </c>
      <c r="H118" s="71">
        <v>580759</v>
      </c>
      <c r="I118" s="71" t="s">
        <v>42</v>
      </c>
      <c r="J118" s="71">
        <v>6.2500000000000003E-3</v>
      </c>
      <c r="K118" s="71">
        <v>1</v>
      </c>
      <c r="L118" s="71" t="s">
        <v>1787</v>
      </c>
      <c r="M118" s="71" t="s">
        <v>75</v>
      </c>
      <c r="N118" s="71" t="s">
        <v>75</v>
      </c>
      <c r="O118" s="71" t="s">
        <v>75</v>
      </c>
      <c r="P118" s="71" t="s">
        <v>75</v>
      </c>
      <c r="Q118" s="71" t="s">
        <v>75</v>
      </c>
      <c r="R118" s="71" t="s">
        <v>75</v>
      </c>
      <c r="S118" s="71" t="s">
        <v>75</v>
      </c>
      <c r="T118" s="71" t="s">
        <v>75</v>
      </c>
      <c r="U118" s="71" t="s">
        <v>75</v>
      </c>
      <c r="V118" s="71" t="s">
        <v>75</v>
      </c>
      <c r="W118" s="71" t="s">
        <v>75</v>
      </c>
      <c r="X118" s="71" t="s">
        <v>75</v>
      </c>
      <c r="Y118" s="71" t="s">
        <v>75</v>
      </c>
      <c r="Z118" s="71" t="s">
        <v>75</v>
      </c>
      <c r="AA118" s="71" t="s">
        <v>75</v>
      </c>
      <c r="AB118" s="71" t="s">
        <v>75</v>
      </c>
      <c r="AC118" s="71" t="s">
        <v>75</v>
      </c>
      <c r="AD118" s="71" t="s">
        <v>75</v>
      </c>
      <c r="AE118" s="71" t="s">
        <v>75</v>
      </c>
      <c r="AF118" s="71" t="s">
        <v>75</v>
      </c>
      <c r="AG118" s="71" t="s">
        <v>75</v>
      </c>
      <c r="AH118" s="71" t="s">
        <v>75</v>
      </c>
      <c r="AI118" s="71" t="s">
        <v>75</v>
      </c>
      <c r="AJ118" s="71" t="s">
        <v>75</v>
      </c>
      <c r="AK118" s="71" t="s">
        <v>75</v>
      </c>
      <c r="AL118" s="71" t="s">
        <v>75</v>
      </c>
      <c r="AM118" s="71" t="s">
        <v>75</v>
      </c>
      <c r="AN118" s="71" t="s">
        <v>75</v>
      </c>
      <c r="AO118" s="71" t="s">
        <v>75</v>
      </c>
      <c r="AP118" s="71" t="s">
        <v>75</v>
      </c>
      <c r="AQ118" s="71" t="s">
        <v>75</v>
      </c>
      <c r="AR118" s="71" t="s">
        <v>75</v>
      </c>
      <c r="AS118" s="71" t="s">
        <v>75</v>
      </c>
      <c r="AT118" s="71" t="s">
        <v>75</v>
      </c>
      <c r="AU118" s="71" t="s">
        <v>75</v>
      </c>
      <c r="AV118" s="71" t="s">
        <v>75</v>
      </c>
      <c r="AW118" s="71" t="s">
        <v>75</v>
      </c>
      <c r="AX118" s="71" t="s">
        <v>75</v>
      </c>
      <c r="AY118" s="71" t="s">
        <v>75</v>
      </c>
      <c r="AZ118" s="71" t="s">
        <v>75</v>
      </c>
      <c r="BA118" s="71" t="s">
        <v>75</v>
      </c>
      <c r="BB118" s="71" t="s">
        <v>75</v>
      </c>
      <c r="BC118" s="71" t="s">
        <v>75</v>
      </c>
      <c r="BD118" s="71" t="s">
        <v>75</v>
      </c>
      <c r="BE118" s="71" t="s">
        <v>75</v>
      </c>
      <c r="BF118" s="71" t="s">
        <v>75</v>
      </c>
      <c r="BG118" s="71" t="s">
        <v>75</v>
      </c>
      <c r="BH118" s="71" t="s">
        <v>75</v>
      </c>
      <c r="BI118" s="71" t="s">
        <v>75</v>
      </c>
      <c r="BJ118" s="71" t="s">
        <v>75</v>
      </c>
      <c r="BK118" s="71" t="s">
        <v>75</v>
      </c>
      <c r="BL118" s="71" t="s">
        <v>75</v>
      </c>
      <c r="BM118" s="71" t="s">
        <v>75</v>
      </c>
      <c r="BN118" s="71" t="s">
        <v>75</v>
      </c>
      <c r="BO118" s="71" t="s">
        <v>75</v>
      </c>
      <c r="BP118" s="71" t="s">
        <v>75</v>
      </c>
      <c r="BQ118" s="71" t="s">
        <v>75</v>
      </c>
      <c r="BR118" s="71" t="s">
        <v>75</v>
      </c>
      <c r="BS118" s="71" t="s">
        <v>75</v>
      </c>
      <c r="BT118" s="71" t="s">
        <v>75</v>
      </c>
      <c r="BU118" s="71" t="s">
        <v>75</v>
      </c>
      <c r="BV118" s="71" t="s">
        <v>75</v>
      </c>
      <c r="BW118" s="71" t="s">
        <v>75</v>
      </c>
      <c r="BX118" s="71" t="s">
        <v>75</v>
      </c>
      <c r="BY118" s="71" t="s">
        <v>75</v>
      </c>
      <c r="BZ118" s="71" t="s">
        <v>75</v>
      </c>
      <c r="CA118" s="71" t="s">
        <v>75</v>
      </c>
      <c r="CB118" s="71" t="s">
        <v>75</v>
      </c>
      <c r="CC118" s="71" t="s">
        <v>75</v>
      </c>
      <c r="CD118" s="71" t="s">
        <v>75</v>
      </c>
      <c r="CE118" s="71" t="s">
        <v>75</v>
      </c>
      <c r="CF118" s="71" t="s">
        <v>75</v>
      </c>
      <c r="CG118" s="71" t="s">
        <v>75</v>
      </c>
      <c r="CH118" s="71" t="s">
        <v>75</v>
      </c>
      <c r="CI118" s="71" t="s">
        <v>75</v>
      </c>
      <c r="CJ118" s="71" t="s">
        <v>75</v>
      </c>
      <c r="CK118" s="71" t="s">
        <v>75</v>
      </c>
      <c r="CL118" s="71" t="s">
        <v>75</v>
      </c>
      <c r="CM118" s="71" t="s">
        <v>75</v>
      </c>
      <c r="CN118" s="71" t="s">
        <v>75</v>
      </c>
      <c r="CO118" s="71" t="s">
        <v>75</v>
      </c>
      <c r="CP118" s="71" t="s">
        <v>75</v>
      </c>
      <c r="CQ118" s="71" t="s">
        <v>75</v>
      </c>
      <c r="CR118" s="71" t="s">
        <v>75</v>
      </c>
      <c r="CS118" s="71" t="s">
        <v>75</v>
      </c>
      <c r="CT118" s="71" t="s">
        <v>75</v>
      </c>
      <c r="CU118" s="71" t="s">
        <v>75</v>
      </c>
      <c r="CV118" s="71" t="s">
        <v>75</v>
      </c>
      <c r="CW118" s="71" t="s">
        <v>75</v>
      </c>
      <c r="CX118" s="71" t="s">
        <v>75</v>
      </c>
      <c r="CY118" s="71" t="s">
        <v>75</v>
      </c>
      <c r="CZ118" s="71" t="s">
        <v>75</v>
      </c>
      <c r="DA118" s="71" t="s">
        <v>75</v>
      </c>
      <c r="DB118" s="71" t="s">
        <v>75</v>
      </c>
      <c r="DC118" s="71" t="s">
        <v>75</v>
      </c>
      <c r="DD118" s="71" t="s">
        <v>75</v>
      </c>
      <c r="DE118" s="71" t="s">
        <v>75</v>
      </c>
      <c r="DF118" s="71" t="s">
        <v>75</v>
      </c>
      <c r="DG118" s="71" t="s">
        <v>75</v>
      </c>
      <c r="DH118" s="71" t="s">
        <v>75</v>
      </c>
      <c r="DI118" s="71" t="s">
        <v>75</v>
      </c>
      <c r="DJ118" s="71" t="s">
        <v>75</v>
      </c>
      <c r="DK118" s="71" t="s">
        <v>75</v>
      </c>
      <c r="DL118" s="71" t="s">
        <v>75</v>
      </c>
      <c r="DM118" s="71" t="s">
        <v>75</v>
      </c>
      <c r="DN118" s="71" t="s">
        <v>75</v>
      </c>
      <c r="DO118" s="71" t="s">
        <v>75</v>
      </c>
      <c r="DP118" s="71" t="s">
        <v>75</v>
      </c>
      <c r="DQ118" s="71" t="s">
        <v>75</v>
      </c>
      <c r="DR118" s="71" t="s">
        <v>75</v>
      </c>
      <c r="DS118" s="71" t="s">
        <v>75</v>
      </c>
      <c r="DT118" s="71" t="s">
        <v>75</v>
      </c>
      <c r="DU118" s="71" t="s">
        <v>75</v>
      </c>
      <c r="DV118" s="71" t="s">
        <v>75</v>
      </c>
      <c r="DW118" s="71" t="s">
        <v>75</v>
      </c>
      <c r="DX118" s="71" t="s">
        <v>75</v>
      </c>
      <c r="DY118" s="71" t="s">
        <v>75</v>
      </c>
      <c r="DZ118" s="71" t="s">
        <v>75</v>
      </c>
      <c r="EA118" s="71" t="s">
        <v>75</v>
      </c>
      <c r="EB118" s="71" t="s">
        <v>75</v>
      </c>
      <c r="EC118" s="71" t="s">
        <v>75</v>
      </c>
      <c r="ED118" s="71" t="s">
        <v>75</v>
      </c>
      <c r="EE118" s="71" t="s">
        <v>75</v>
      </c>
      <c r="EF118" s="71" t="s">
        <v>75</v>
      </c>
      <c r="EG118" s="71" t="s">
        <v>75</v>
      </c>
      <c r="EH118" s="71" t="s">
        <v>75</v>
      </c>
      <c r="EI118" s="71" t="s">
        <v>75</v>
      </c>
      <c r="EJ118" s="71" t="s">
        <v>75</v>
      </c>
      <c r="EK118" s="71" t="s">
        <v>75</v>
      </c>
      <c r="EL118" s="71" t="s">
        <v>75</v>
      </c>
      <c r="EM118" s="71" t="s">
        <v>75</v>
      </c>
      <c r="EN118" s="71" t="s">
        <v>75</v>
      </c>
      <c r="EO118" s="71" t="s">
        <v>75</v>
      </c>
      <c r="EP118" s="71" t="s">
        <v>75</v>
      </c>
      <c r="EQ118" s="71" t="s">
        <v>75</v>
      </c>
      <c r="ER118" s="71" t="s">
        <v>75</v>
      </c>
      <c r="ES118" s="71" t="s">
        <v>75</v>
      </c>
      <c r="ET118" s="71" t="s">
        <v>75</v>
      </c>
      <c r="EU118" s="71" t="s">
        <v>75</v>
      </c>
      <c r="EV118" s="71" t="s">
        <v>75</v>
      </c>
      <c r="EW118" s="71" t="s">
        <v>75</v>
      </c>
      <c r="EX118" s="71" t="s">
        <v>75</v>
      </c>
      <c r="EY118" s="71" t="s">
        <v>75</v>
      </c>
      <c r="EZ118" s="71" t="s">
        <v>75</v>
      </c>
      <c r="FA118" s="71" t="s">
        <v>75</v>
      </c>
      <c r="FB118" s="71" t="s">
        <v>75</v>
      </c>
      <c r="FC118" s="71" t="s">
        <v>75</v>
      </c>
      <c r="FD118" s="71" t="s">
        <v>75</v>
      </c>
      <c r="FE118" s="71" t="s">
        <v>75</v>
      </c>
      <c r="FF118" s="71" t="s">
        <v>75</v>
      </c>
      <c r="FG118" s="71" t="s">
        <v>75</v>
      </c>
      <c r="FH118" s="71" t="s">
        <v>75</v>
      </c>
      <c r="FI118" s="71" t="s">
        <v>75</v>
      </c>
      <c r="FJ118" s="71" t="s">
        <v>75</v>
      </c>
      <c r="FK118" s="71" t="s">
        <v>75</v>
      </c>
      <c r="FL118" s="71" t="s">
        <v>75</v>
      </c>
      <c r="FM118" s="71" t="s">
        <v>75</v>
      </c>
      <c r="FN118" s="71" t="s">
        <v>75</v>
      </c>
      <c r="FO118" s="71" t="s">
        <v>75</v>
      </c>
      <c r="FP118" s="71" t="s">
        <v>75</v>
      </c>
      <c r="FQ118" s="71">
        <v>0</v>
      </c>
      <c r="FR118" s="71">
        <v>0</v>
      </c>
      <c r="FS118" s="71">
        <v>0</v>
      </c>
      <c r="FT118" s="71">
        <v>0</v>
      </c>
      <c r="FU118" s="71">
        <v>0</v>
      </c>
      <c r="FV118" s="71">
        <v>0</v>
      </c>
      <c r="FW118" s="71">
        <v>0</v>
      </c>
      <c r="FX118" s="71">
        <v>0</v>
      </c>
      <c r="FY118" s="71">
        <v>0</v>
      </c>
      <c r="FZ118" s="71">
        <v>0</v>
      </c>
      <c r="GA118" s="71">
        <v>0</v>
      </c>
      <c r="GB118" s="71">
        <v>0</v>
      </c>
      <c r="GC118" s="71">
        <v>0</v>
      </c>
      <c r="GD118" s="71">
        <v>0</v>
      </c>
      <c r="GE118" s="71">
        <v>0</v>
      </c>
      <c r="GF118" s="71">
        <v>0</v>
      </c>
      <c r="GG118" s="71">
        <v>0</v>
      </c>
      <c r="GH118" s="71">
        <v>0</v>
      </c>
      <c r="GI118" s="71">
        <v>0</v>
      </c>
      <c r="GJ118" s="71">
        <v>0</v>
      </c>
      <c r="GK118" s="71">
        <v>0</v>
      </c>
      <c r="GL118" s="71">
        <v>0</v>
      </c>
      <c r="GM118" s="71">
        <v>0</v>
      </c>
      <c r="GN118" s="71">
        <v>0</v>
      </c>
      <c r="GO118" s="71">
        <v>0</v>
      </c>
      <c r="GP118" s="71">
        <v>0</v>
      </c>
      <c r="GQ118" s="71">
        <v>0</v>
      </c>
      <c r="GR118" s="71">
        <v>0</v>
      </c>
      <c r="GS118" s="71">
        <v>0</v>
      </c>
      <c r="GT118" s="71">
        <v>1</v>
      </c>
      <c r="GU118" s="71">
        <v>0</v>
      </c>
      <c r="GV118" s="71">
        <v>0</v>
      </c>
      <c r="GW118" s="71">
        <v>0</v>
      </c>
      <c r="GX118" s="71">
        <v>0</v>
      </c>
      <c r="GY118" s="71">
        <v>0</v>
      </c>
      <c r="GZ118" s="71">
        <v>0</v>
      </c>
      <c r="HA118" s="71">
        <v>0</v>
      </c>
      <c r="HB118" s="71">
        <v>0</v>
      </c>
      <c r="HC118" s="71">
        <v>0</v>
      </c>
      <c r="HD118" s="71">
        <v>0</v>
      </c>
      <c r="HE118" s="71">
        <v>0</v>
      </c>
      <c r="HF118" s="71">
        <v>0</v>
      </c>
      <c r="HG118" s="71">
        <v>0</v>
      </c>
      <c r="HH118" s="71">
        <v>0</v>
      </c>
      <c r="HI118" s="71">
        <v>0</v>
      </c>
      <c r="HJ118" s="71">
        <v>0</v>
      </c>
      <c r="HK118" s="71">
        <v>0</v>
      </c>
      <c r="HL118" s="71">
        <v>0</v>
      </c>
      <c r="HM118" s="71">
        <v>0</v>
      </c>
      <c r="HN118" s="71">
        <v>0</v>
      </c>
      <c r="HO118" s="71">
        <v>0</v>
      </c>
      <c r="HP118" s="71">
        <v>0</v>
      </c>
      <c r="HQ118" s="71">
        <v>0</v>
      </c>
      <c r="HR118" s="71">
        <v>0</v>
      </c>
      <c r="HS118" s="71">
        <v>0</v>
      </c>
      <c r="HT118" s="71">
        <v>0</v>
      </c>
      <c r="HU118" s="71">
        <v>0</v>
      </c>
      <c r="HV118" s="71">
        <v>0</v>
      </c>
      <c r="HW118" s="71">
        <v>0</v>
      </c>
      <c r="HX118" s="71">
        <v>0</v>
      </c>
      <c r="HY118" s="71">
        <v>0</v>
      </c>
      <c r="HZ118" s="71">
        <v>0</v>
      </c>
      <c r="IA118" s="71" t="s">
        <v>2118</v>
      </c>
      <c r="IB118" s="71">
        <v>0</v>
      </c>
      <c r="IC118" s="71">
        <v>0</v>
      </c>
      <c r="ID118" s="71">
        <v>0</v>
      </c>
      <c r="IE118" s="71">
        <v>0</v>
      </c>
      <c r="IF118" s="71">
        <v>0</v>
      </c>
      <c r="IG118" s="71">
        <v>0</v>
      </c>
      <c r="IH118" s="71">
        <v>0</v>
      </c>
      <c r="II118" s="71">
        <v>0</v>
      </c>
      <c r="IJ118" s="71">
        <v>0</v>
      </c>
      <c r="IK118" s="71">
        <v>0</v>
      </c>
      <c r="IL118" s="71">
        <v>0</v>
      </c>
      <c r="IM118" s="71">
        <v>0</v>
      </c>
      <c r="IN118" s="71">
        <v>0</v>
      </c>
      <c r="IO118" s="71">
        <v>0</v>
      </c>
      <c r="IP118" s="71">
        <v>0</v>
      </c>
      <c r="IQ118" s="71">
        <v>0</v>
      </c>
      <c r="IR118" s="71">
        <v>0</v>
      </c>
      <c r="IS118" s="71">
        <v>0</v>
      </c>
      <c r="IT118" s="71">
        <v>0</v>
      </c>
      <c r="IU118" s="71">
        <v>0</v>
      </c>
      <c r="IV118" s="71">
        <v>0</v>
      </c>
      <c r="IW118" s="71">
        <v>0</v>
      </c>
      <c r="IX118" s="71">
        <v>0</v>
      </c>
      <c r="IY118" s="71">
        <v>0</v>
      </c>
      <c r="IZ118" s="71">
        <v>0</v>
      </c>
      <c r="JA118" s="71">
        <v>0</v>
      </c>
      <c r="JB118" s="71">
        <v>0</v>
      </c>
      <c r="JC118" s="71">
        <v>0</v>
      </c>
      <c r="JD118" s="71">
        <v>0</v>
      </c>
      <c r="JE118" s="71">
        <v>0</v>
      </c>
      <c r="JF118" s="71">
        <v>0</v>
      </c>
      <c r="JG118" s="71">
        <v>0</v>
      </c>
      <c r="JH118" s="71">
        <v>0</v>
      </c>
      <c r="JI118" s="71">
        <v>0</v>
      </c>
      <c r="JJ118" s="71">
        <v>0</v>
      </c>
      <c r="JK118" s="71">
        <v>0</v>
      </c>
      <c r="JL118" s="71">
        <v>0</v>
      </c>
      <c r="JM118" s="71">
        <v>0</v>
      </c>
      <c r="JN118" s="71">
        <v>0</v>
      </c>
      <c r="JO118" s="71">
        <v>0</v>
      </c>
      <c r="JP118" s="71">
        <v>0</v>
      </c>
      <c r="JQ118" s="71">
        <v>0</v>
      </c>
      <c r="JR118" s="71">
        <v>0</v>
      </c>
      <c r="JS118" s="71">
        <v>0</v>
      </c>
      <c r="JT118" s="71">
        <v>0</v>
      </c>
      <c r="JU118" s="71">
        <v>0</v>
      </c>
      <c r="JV118" s="71">
        <v>0</v>
      </c>
      <c r="JW118" s="71">
        <v>0</v>
      </c>
      <c r="JX118" s="71">
        <v>0</v>
      </c>
      <c r="JY118" s="71">
        <v>0</v>
      </c>
      <c r="JZ118" s="71">
        <v>0</v>
      </c>
      <c r="KA118" s="71">
        <v>0</v>
      </c>
      <c r="KB118" s="71">
        <v>0</v>
      </c>
      <c r="KC118" s="71">
        <v>0</v>
      </c>
      <c r="KD118" s="71">
        <v>0</v>
      </c>
      <c r="KE118" s="71">
        <v>0</v>
      </c>
      <c r="KF118" s="71">
        <v>0</v>
      </c>
      <c r="KG118" s="71">
        <v>0</v>
      </c>
      <c r="KH118" s="71">
        <v>0</v>
      </c>
      <c r="KI118" s="71">
        <v>0</v>
      </c>
      <c r="KJ118" s="71">
        <v>0</v>
      </c>
      <c r="KK118" s="71">
        <v>0</v>
      </c>
      <c r="KL118" s="71">
        <v>0</v>
      </c>
      <c r="KM118" s="71">
        <v>0</v>
      </c>
      <c r="KN118" s="71">
        <v>0</v>
      </c>
      <c r="KO118" s="71">
        <v>0</v>
      </c>
      <c r="KP118" s="71">
        <v>0</v>
      </c>
      <c r="KQ118" s="71">
        <v>0</v>
      </c>
      <c r="KR118" s="71">
        <v>0</v>
      </c>
      <c r="KS118" s="71">
        <v>0</v>
      </c>
      <c r="KT118" s="71">
        <v>0</v>
      </c>
      <c r="KU118" s="71">
        <v>0</v>
      </c>
      <c r="KV118" s="71">
        <v>0</v>
      </c>
      <c r="KW118" s="71">
        <v>0</v>
      </c>
      <c r="KX118" s="71">
        <v>0</v>
      </c>
      <c r="KY118" s="71">
        <v>0</v>
      </c>
      <c r="KZ118" s="71">
        <v>0</v>
      </c>
      <c r="LA118" s="71">
        <v>0</v>
      </c>
      <c r="LB118" s="71">
        <v>0</v>
      </c>
      <c r="LC118" s="71">
        <v>0</v>
      </c>
      <c r="LD118" s="71">
        <v>0</v>
      </c>
      <c r="LE118" s="71">
        <v>0</v>
      </c>
      <c r="LF118" s="71">
        <v>0</v>
      </c>
      <c r="LG118" s="71">
        <v>0</v>
      </c>
      <c r="LH118" s="71">
        <v>0</v>
      </c>
      <c r="LI118" s="71">
        <v>0</v>
      </c>
      <c r="LJ118" s="71">
        <v>0</v>
      </c>
      <c r="LK118" s="71">
        <v>0</v>
      </c>
      <c r="LL118" s="71">
        <v>0</v>
      </c>
      <c r="LM118" s="71">
        <v>0</v>
      </c>
      <c r="LN118" s="71">
        <v>0</v>
      </c>
      <c r="LO118" s="71">
        <v>0</v>
      </c>
      <c r="LP118" s="71">
        <v>0</v>
      </c>
      <c r="LQ118" s="71">
        <v>0</v>
      </c>
      <c r="LR118" s="71">
        <v>0</v>
      </c>
      <c r="LS118" s="71">
        <v>0</v>
      </c>
      <c r="LT118" s="71">
        <v>0</v>
      </c>
    </row>
    <row r="119" spans="1:332">
      <c r="A119" s="71" t="s">
        <v>1170</v>
      </c>
      <c r="B119" s="71" t="s">
        <v>31</v>
      </c>
      <c r="C119" s="71">
        <v>771678</v>
      </c>
      <c r="D119" s="71" t="s">
        <v>101</v>
      </c>
      <c r="E119" s="71" t="s">
        <v>106</v>
      </c>
      <c r="F119" s="71" t="s">
        <v>2117</v>
      </c>
      <c r="G119" s="71">
        <v>0</v>
      </c>
      <c r="H119" s="71">
        <v>841434</v>
      </c>
      <c r="I119" s="71" t="s">
        <v>42</v>
      </c>
      <c r="J119" s="71">
        <v>6.2500000000000003E-3</v>
      </c>
      <c r="K119" s="71">
        <v>1</v>
      </c>
      <c r="L119" s="71" t="s">
        <v>1787</v>
      </c>
      <c r="M119" s="71" t="s">
        <v>75</v>
      </c>
      <c r="N119" s="71" t="s">
        <v>75</v>
      </c>
      <c r="O119" s="71" t="s">
        <v>75</v>
      </c>
      <c r="P119" s="71" t="s">
        <v>75</v>
      </c>
      <c r="Q119" s="71" t="s">
        <v>75</v>
      </c>
      <c r="R119" s="71" t="s">
        <v>75</v>
      </c>
      <c r="S119" s="71" t="s">
        <v>75</v>
      </c>
      <c r="T119" s="71" t="s">
        <v>75</v>
      </c>
      <c r="U119" s="71" t="s">
        <v>75</v>
      </c>
      <c r="V119" s="71" t="s">
        <v>75</v>
      </c>
      <c r="W119" s="71" t="s">
        <v>75</v>
      </c>
      <c r="X119" s="71" t="s">
        <v>75</v>
      </c>
      <c r="Y119" s="71" t="s">
        <v>75</v>
      </c>
      <c r="Z119" s="71" t="s">
        <v>75</v>
      </c>
      <c r="AA119" s="71" t="s">
        <v>75</v>
      </c>
      <c r="AB119" s="71" t="s">
        <v>75</v>
      </c>
      <c r="AC119" s="71" t="s">
        <v>75</v>
      </c>
      <c r="AD119" s="71" t="s">
        <v>75</v>
      </c>
      <c r="AE119" s="71" t="s">
        <v>75</v>
      </c>
      <c r="AF119" s="71" t="s">
        <v>75</v>
      </c>
      <c r="AG119" s="71" t="s">
        <v>75</v>
      </c>
      <c r="AH119" s="71" t="s">
        <v>75</v>
      </c>
      <c r="AI119" s="71" t="s">
        <v>75</v>
      </c>
      <c r="AJ119" s="71" t="s">
        <v>75</v>
      </c>
      <c r="AK119" s="71" t="s">
        <v>75</v>
      </c>
      <c r="AL119" s="71" t="s">
        <v>75</v>
      </c>
      <c r="AM119" s="71" t="s">
        <v>75</v>
      </c>
      <c r="AN119" s="71" t="s">
        <v>75</v>
      </c>
      <c r="AO119" s="71" t="s">
        <v>75</v>
      </c>
      <c r="AP119" s="71" t="s">
        <v>75</v>
      </c>
      <c r="AQ119" s="71" t="s">
        <v>75</v>
      </c>
      <c r="AR119" s="71" t="s">
        <v>75</v>
      </c>
      <c r="AS119" s="71" t="s">
        <v>75</v>
      </c>
      <c r="AT119" s="71" t="s">
        <v>75</v>
      </c>
      <c r="AU119" s="71" t="s">
        <v>75</v>
      </c>
      <c r="AV119" s="71" t="s">
        <v>75</v>
      </c>
      <c r="AW119" s="71" t="s">
        <v>75</v>
      </c>
      <c r="AX119" s="71" t="s">
        <v>75</v>
      </c>
      <c r="AY119" s="71" t="s">
        <v>75</v>
      </c>
      <c r="AZ119" s="71" t="s">
        <v>75</v>
      </c>
      <c r="BA119" s="71" t="s">
        <v>75</v>
      </c>
      <c r="BB119" s="71" t="s">
        <v>75</v>
      </c>
      <c r="BC119" s="71" t="s">
        <v>75</v>
      </c>
      <c r="BD119" s="71" t="s">
        <v>75</v>
      </c>
      <c r="BE119" s="71" t="s">
        <v>75</v>
      </c>
      <c r="BF119" s="71" t="s">
        <v>75</v>
      </c>
      <c r="BG119" s="71" t="s">
        <v>75</v>
      </c>
      <c r="BH119" s="71" t="s">
        <v>75</v>
      </c>
      <c r="BI119" s="71" t="s">
        <v>75</v>
      </c>
      <c r="BJ119" s="71" t="s">
        <v>75</v>
      </c>
      <c r="BK119" s="71" t="s">
        <v>75</v>
      </c>
      <c r="BL119" s="71" t="s">
        <v>75</v>
      </c>
      <c r="BM119" s="71" t="s">
        <v>75</v>
      </c>
      <c r="BN119" s="71" t="s">
        <v>75</v>
      </c>
      <c r="BO119" s="71" t="s">
        <v>75</v>
      </c>
      <c r="BP119" s="71" t="s">
        <v>75</v>
      </c>
      <c r="BQ119" s="71" t="s">
        <v>75</v>
      </c>
      <c r="BR119" s="71" t="s">
        <v>75</v>
      </c>
      <c r="BS119" s="71" t="s">
        <v>75</v>
      </c>
      <c r="BT119" s="71" t="s">
        <v>75</v>
      </c>
      <c r="BU119" s="71" t="s">
        <v>75</v>
      </c>
      <c r="BV119" s="71" t="s">
        <v>75</v>
      </c>
      <c r="BW119" s="71" t="s">
        <v>75</v>
      </c>
      <c r="BX119" s="71" t="s">
        <v>75</v>
      </c>
      <c r="BY119" s="71" t="s">
        <v>75</v>
      </c>
      <c r="BZ119" s="71" t="s">
        <v>75</v>
      </c>
      <c r="CA119" s="71" t="s">
        <v>75</v>
      </c>
      <c r="CB119" s="71" t="s">
        <v>75</v>
      </c>
      <c r="CC119" s="71" t="s">
        <v>75</v>
      </c>
      <c r="CD119" s="71" t="s">
        <v>75</v>
      </c>
      <c r="CE119" s="71" t="s">
        <v>75</v>
      </c>
      <c r="CF119" s="71" t="s">
        <v>75</v>
      </c>
      <c r="CG119" s="71" t="s">
        <v>75</v>
      </c>
      <c r="CH119" s="71" t="s">
        <v>75</v>
      </c>
      <c r="CI119" s="71" t="s">
        <v>75</v>
      </c>
      <c r="CJ119" s="71" t="s">
        <v>75</v>
      </c>
      <c r="CK119" s="71" t="s">
        <v>75</v>
      </c>
      <c r="CL119" s="71" t="s">
        <v>75</v>
      </c>
      <c r="CM119" s="71" t="s">
        <v>75</v>
      </c>
      <c r="CN119" s="71" t="s">
        <v>75</v>
      </c>
      <c r="CO119" s="71" t="s">
        <v>75</v>
      </c>
      <c r="CP119" s="71" t="s">
        <v>75</v>
      </c>
      <c r="CQ119" s="71" t="s">
        <v>75</v>
      </c>
      <c r="CR119" s="71" t="s">
        <v>75</v>
      </c>
      <c r="CS119" s="71" t="s">
        <v>75</v>
      </c>
      <c r="CT119" s="71" t="s">
        <v>75</v>
      </c>
      <c r="CU119" s="71" t="s">
        <v>75</v>
      </c>
      <c r="CV119" s="71" t="s">
        <v>75</v>
      </c>
      <c r="CW119" s="71" t="s">
        <v>75</v>
      </c>
      <c r="CX119" s="71" t="s">
        <v>75</v>
      </c>
      <c r="CY119" s="71" t="s">
        <v>75</v>
      </c>
      <c r="CZ119" s="71" t="s">
        <v>75</v>
      </c>
      <c r="DA119" s="71" t="s">
        <v>75</v>
      </c>
      <c r="DB119" s="71" t="s">
        <v>75</v>
      </c>
      <c r="DC119" s="71" t="s">
        <v>75</v>
      </c>
      <c r="DD119" s="71" t="s">
        <v>75</v>
      </c>
      <c r="DE119" s="71" t="s">
        <v>75</v>
      </c>
      <c r="DF119" s="71" t="s">
        <v>75</v>
      </c>
      <c r="DG119" s="71" t="s">
        <v>75</v>
      </c>
      <c r="DH119" s="71" t="s">
        <v>75</v>
      </c>
      <c r="DI119" s="71" t="s">
        <v>75</v>
      </c>
      <c r="DJ119" s="71" t="s">
        <v>75</v>
      </c>
      <c r="DK119" s="71" t="s">
        <v>75</v>
      </c>
      <c r="DL119" s="71" t="s">
        <v>75</v>
      </c>
      <c r="DM119" s="71" t="s">
        <v>75</v>
      </c>
      <c r="DN119" s="71" t="s">
        <v>75</v>
      </c>
      <c r="DO119" s="71" t="s">
        <v>75</v>
      </c>
      <c r="DP119" s="71" t="s">
        <v>75</v>
      </c>
      <c r="DQ119" s="71" t="s">
        <v>75</v>
      </c>
      <c r="DR119" s="71" t="s">
        <v>75</v>
      </c>
      <c r="DS119" s="71" t="s">
        <v>75</v>
      </c>
      <c r="DT119" s="71" t="s">
        <v>75</v>
      </c>
      <c r="DU119" s="71" t="s">
        <v>75</v>
      </c>
      <c r="DV119" s="71" t="s">
        <v>75</v>
      </c>
      <c r="DW119" s="71" t="s">
        <v>75</v>
      </c>
      <c r="DX119" s="71" t="s">
        <v>75</v>
      </c>
      <c r="DY119" s="71" t="s">
        <v>75</v>
      </c>
      <c r="DZ119" s="71" t="s">
        <v>75</v>
      </c>
      <c r="EA119" s="71" t="s">
        <v>75</v>
      </c>
      <c r="EB119" s="71" t="s">
        <v>75</v>
      </c>
      <c r="EC119" s="71" t="s">
        <v>75</v>
      </c>
      <c r="ED119" s="71" t="s">
        <v>75</v>
      </c>
      <c r="EE119" s="71" t="s">
        <v>75</v>
      </c>
      <c r="EF119" s="71" t="s">
        <v>75</v>
      </c>
      <c r="EG119" s="71" t="s">
        <v>75</v>
      </c>
      <c r="EH119" s="71" t="s">
        <v>75</v>
      </c>
      <c r="EI119" s="71" t="s">
        <v>75</v>
      </c>
      <c r="EJ119" s="71" t="s">
        <v>75</v>
      </c>
      <c r="EK119" s="71" t="s">
        <v>75</v>
      </c>
      <c r="EL119" s="71" t="s">
        <v>75</v>
      </c>
      <c r="EM119" s="71" t="s">
        <v>75</v>
      </c>
      <c r="EN119" s="71" t="s">
        <v>75</v>
      </c>
      <c r="EO119" s="71" t="s">
        <v>75</v>
      </c>
      <c r="EP119" s="71" t="s">
        <v>75</v>
      </c>
      <c r="EQ119" s="71" t="s">
        <v>75</v>
      </c>
      <c r="ER119" s="71" t="s">
        <v>75</v>
      </c>
      <c r="ES119" s="71" t="s">
        <v>75</v>
      </c>
      <c r="ET119" s="71" t="s">
        <v>75</v>
      </c>
      <c r="EU119" s="71" t="s">
        <v>75</v>
      </c>
      <c r="EV119" s="71" t="s">
        <v>75</v>
      </c>
      <c r="EW119" s="71" t="s">
        <v>75</v>
      </c>
      <c r="EX119" s="71" t="s">
        <v>75</v>
      </c>
      <c r="EY119" s="71" t="s">
        <v>75</v>
      </c>
      <c r="EZ119" s="71" t="s">
        <v>75</v>
      </c>
      <c r="FA119" s="71" t="s">
        <v>75</v>
      </c>
      <c r="FB119" s="71" t="s">
        <v>75</v>
      </c>
      <c r="FC119" s="71" t="s">
        <v>75</v>
      </c>
      <c r="FD119" s="71" t="s">
        <v>75</v>
      </c>
      <c r="FE119" s="71" t="s">
        <v>75</v>
      </c>
      <c r="FF119" s="71" t="s">
        <v>75</v>
      </c>
      <c r="FG119" s="71" t="s">
        <v>75</v>
      </c>
      <c r="FH119" s="71" t="s">
        <v>75</v>
      </c>
      <c r="FI119" s="71" t="s">
        <v>75</v>
      </c>
      <c r="FJ119" s="71" t="s">
        <v>75</v>
      </c>
      <c r="FK119" s="71" t="s">
        <v>75</v>
      </c>
      <c r="FL119" s="71" t="s">
        <v>75</v>
      </c>
      <c r="FM119" s="71" t="s">
        <v>75</v>
      </c>
      <c r="FN119" s="71" t="s">
        <v>75</v>
      </c>
      <c r="FO119" s="71" t="s">
        <v>75</v>
      </c>
      <c r="FP119" s="71" t="s">
        <v>75</v>
      </c>
      <c r="FQ119" s="71">
        <v>0</v>
      </c>
      <c r="FR119" s="71">
        <v>0</v>
      </c>
      <c r="FS119" s="71">
        <v>0</v>
      </c>
      <c r="FT119" s="71">
        <v>0</v>
      </c>
      <c r="FU119" s="71">
        <v>0</v>
      </c>
      <c r="FV119" s="71">
        <v>0</v>
      </c>
      <c r="FW119" s="71">
        <v>0</v>
      </c>
      <c r="FX119" s="71">
        <v>0</v>
      </c>
      <c r="FY119" s="71">
        <v>0</v>
      </c>
      <c r="FZ119" s="71">
        <v>0</v>
      </c>
      <c r="GA119" s="71">
        <v>0</v>
      </c>
      <c r="GB119" s="71">
        <v>0</v>
      </c>
      <c r="GC119" s="71">
        <v>0</v>
      </c>
      <c r="GD119" s="71">
        <v>0</v>
      </c>
      <c r="GE119" s="71">
        <v>0</v>
      </c>
      <c r="GF119" s="71">
        <v>0</v>
      </c>
      <c r="GG119" s="71">
        <v>0</v>
      </c>
      <c r="GH119" s="71">
        <v>0</v>
      </c>
      <c r="GI119" s="71">
        <v>0</v>
      </c>
      <c r="GJ119" s="71">
        <v>0</v>
      </c>
      <c r="GK119" s="71">
        <v>0</v>
      </c>
      <c r="GL119" s="71">
        <v>0</v>
      </c>
      <c r="GM119" s="71">
        <v>0</v>
      </c>
      <c r="GN119" s="71">
        <v>0</v>
      </c>
      <c r="GO119" s="71">
        <v>0</v>
      </c>
      <c r="GP119" s="71">
        <v>0</v>
      </c>
      <c r="GQ119" s="71">
        <v>0</v>
      </c>
      <c r="GR119" s="71">
        <v>0</v>
      </c>
      <c r="GS119" s="71">
        <v>0</v>
      </c>
      <c r="GT119" s="71">
        <v>1</v>
      </c>
      <c r="GU119" s="71">
        <v>0</v>
      </c>
      <c r="GV119" s="71">
        <v>0</v>
      </c>
      <c r="GW119" s="71">
        <v>0</v>
      </c>
      <c r="GX119" s="71">
        <v>0</v>
      </c>
      <c r="GY119" s="71">
        <v>0</v>
      </c>
      <c r="GZ119" s="71">
        <v>0</v>
      </c>
      <c r="HA119" s="71">
        <v>0</v>
      </c>
      <c r="HB119" s="71">
        <v>0</v>
      </c>
      <c r="HC119" s="71">
        <v>0</v>
      </c>
      <c r="HD119" s="71">
        <v>0</v>
      </c>
      <c r="HE119" s="71">
        <v>0</v>
      </c>
      <c r="HF119" s="71">
        <v>0</v>
      </c>
      <c r="HG119" s="71">
        <v>0</v>
      </c>
      <c r="HH119" s="71">
        <v>0</v>
      </c>
      <c r="HI119" s="71">
        <v>0</v>
      </c>
      <c r="HJ119" s="71">
        <v>0</v>
      </c>
      <c r="HK119" s="71">
        <v>0</v>
      </c>
      <c r="HL119" s="71">
        <v>0</v>
      </c>
      <c r="HM119" s="71">
        <v>0</v>
      </c>
      <c r="HN119" s="71">
        <v>0</v>
      </c>
      <c r="HO119" s="71">
        <v>0</v>
      </c>
      <c r="HP119" s="71">
        <v>0</v>
      </c>
      <c r="HQ119" s="71">
        <v>0</v>
      </c>
      <c r="HR119" s="71">
        <v>0</v>
      </c>
      <c r="HS119" s="71">
        <v>0</v>
      </c>
      <c r="HT119" s="71">
        <v>0</v>
      </c>
      <c r="HU119" s="71">
        <v>0</v>
      </c>
      <c r="HV119" s="71">
        <v>0</v>
      </c>
      <c r="HW119" s="71">
        <v>0</v>
      </c>
      <c r="HX119" s="71">
        <v>0</v>
      </c>
      <c r="HY119" s="71">
        <v>0</v>
      </c>
      <c r="HZ119" s="71">
        <v>0</v>
      </c>
      <c r="IA119" s="71" t="s">
        <v>2118</v>
      </c>
      <c r="IB119" s="71">
        <v>0</v>
      </c>
      <c r="IC119" s="71">
        <v>0</v>
      </c>
      <c r="ID119" s="71">
        <v>0</v>
      </c>
      <c r="IE119" s="71">
        <v>0</v>
      </c>
      <c r="IF119" s="71">
        <v>0</v>
      </c>
      <c r="IG119" s="71">
        <v>0</v>
      </c>
      <c r="IH119" s="71">
        <v>0</v>
      </c>
      <c r="II119" s="71">
        <v>0</v>
      </c>
      <c r="IJ119" s="71">
        <v>0</v>
      </c>
      <c r="IK119" s="71">
        <v>0</v>
      </c>
      <c r="IL119" s="71">
        <v>0</v>
      </c>
      <c r="IM119" s="71">
        <v>0</v>
      </c>
      <c r="IN119" s="71">
        <v>0</v>
      </c>
      <c r="IO119" s="71">
        <v>0</v>
      </c>
      <c r="IP119" s="71">
        <v>0</v>
      </c>
      <c r="IQ119" s="71">
        <v>0</v>
      </c>
      <c r="IR119" s="71">
        <v>0</v>
      </c>
      <c r="IS119" s="71">
        <v>0</v>
      </c>
      <c r="IT119" s="71">
        <v>0</v>
      </c>
      <c r="IU119" s="71">
        <v>0</v>
      </c>
      <c r="IV119" s="71">
        <v>0</v>
      </c>
      <c r="IW119" s="71">
        <v>0</v>
      </c>
      <c r="IX119" s="71">
        <v>0</v>
      </c>
      <c r="IY119" s="71">
        <v>0</v>
      </c>
      <c r="IZ119" s="71">
        <v>0</v>
      </c>
      <c r="JA119" s="71">
        <v>0</v>
      </c>
      <c r="JB119" s="71">
        <v>0</v>
      </c>
      <c r="JC119" s="71">
        <v>0</v>
      </c>
      <c r="JD119" s="71">
        <v>0</v>
      </c>
      <c r="JE119" s="71">
        <v>0</v>
      </c>
      <c r="JF119" s="71">
        <v>0</v>
      </c>
      <c r="JG119" s="71">
        <v>0</v>
      </c>
      <c r="JH119" s="71">
        <v>0</v>
      </c>
      <c r="JI119" s="71">
        <v>0</v>
      </c>
      <c r="JJ119" s="71">
        <v>0</v>
      </c>
      <c r="JK119" s="71">
        <v>0</v>
      </c>
      <c r="JL119" s="71">
        <v>0</v>
      </c>
      <c r="JM119" s="71">
        <v>0</v>
      </c>
      <c r="JN119" s="71">
        <v>0</v>
      </c>
      <c r="JO119" s="71">
        <v>0</v>
      </c>
      <c r="JP119" s="71">
        <v>0</v>
      </c>
      <c r="JQ119" s="71">
        <v>0</v>
      </c>
      <c r="JR119" s="71">
        <v>0</v>
      </c>
      <c r="JS119" s="71">
        <v>0</v>
      </c>
      <c r="JT119" s="71">
        <v>0</v>
      </c>
      <c r="JU119" s="71">
        <v>0</v>
      </c>
      <c r="JV119" s="71">
        <v>0</v>
      </c>
      <c r="JW119" s="71">
        <v>0</v>
      </c>
      <c r="JX119" s="71">
        <v>0</v>
      </c>
      <c r="JY119" s="71">
        <v>0</v>
      </c>
      <c r="JZ119" s="71">
        <v>0</v>
      </c>
      <c r="KA119" s="71">
        <v>0</v>
      </c>
      <c r="KB119" s="71">
        <v>0</v>
      </c>
      <c r="KC119" s="71">
        <v>0</v>
      </c>
      <c r="KD119" s="71">
        <v>0</v>
      </c>
      <c r="KE119" s="71">
        <v>0</v>
      </c>
      <c r="KF119" s="71">
        <v>0</v>
      </c>
      <c r="KG119" s="71">
        <v>0</v>
      </c>
      <c r="KH119" s="71">
        <v>0</v>
      </c>
      <c r="KI119" s="71">
        <v>0</v>
      </c>
      <c r="KJ119" s="71">
        <v>0</v>
      </c>
      <c r="KK119" s="71">
        <v>0</v>
      </c>
      <c r="KL119" s="71">
        <v>0</v>
      </c>
      <c r="KM119" s="71">
        <v>0</v>
      </c>
      <c r="KN119" s="71">
        <v>0</v>
      </c>
      <c r="KO119" s="71">
        <v>0</v>
      </c>
      <c r="KP119" s="71">
        <v>0</v>
      </c>
      <c r="KQ119" s="71">
        <v>0</v>
      </c>
      <c r="KR119" s="71">
        <v>0</v>
      </c>
      <c r="KS119" s="71">
        <v>0</v>
      </c>
      <c r="KT119" s="71">
        <v>0</v>
      </c>
      <c r="KU119" s="71">
        <v>0</v>
      </c>
      <c r="KV119" s="71">
        <v>0</v>
      </c>
      <c r="KW119" s="71">
        <v>0</v>
      </c>
      <c r="KX119" s="71">
        <v>0</v>
      </c>
      <c r="KY119" s="71">
        <v>0</v>
      </c>
      <c r="KZ119" s="71">
        <v>0</v>
      </c>
      <c r="LA119" s="71">
        <v>0</v>
      </c>
      <c r="LB119" s="71">
        <v>0</v>
      </c>
      <c r="LC119" s="71">
        <v>0</v>
      </c>
      <c r="LD119" s="71">
        <v>0</v>
      </c>
      <c r="LE119" s="71">
        <v>0</v>
      </c>
      <c r="LF119" s="71">
        <v>0</v>
      </c>
      <c r="LG119" s="71">
        <v>0</v>
      </c>
      <c r="LH119" s="71">
        <v>0</v>
      </c>
      <c r="LI119" s="71">
        <v>0</v>
      </c>
      <c r="LJ119" s="71">
        <v>0</v>
      </c>
      <c r="LK119" s="71">
        <v>0</v>
      </c>
      <c r="LL119" s="71">
        <v>0</v>
      </c>
      <c r="LM119" s="71">
        <v>0</v>
      </c>
      <c r="LN119" s="71">
        <v>0</v>
      </c>
      <c r="LO119" s="71">
        <v>0</v>
      </c>
      <c r="LP119" s="71">
        <v>0</v>
      </c>
      <c r="LQ119" s="71">
        <v>0</v>
      </c>
      <c r="LR119" s="71">
        <v>0</v>
      </c>
      <c r="LS119" s="71">
        <v>0</v>
      </c>
      <c r="LT119" s="71">
        <v>0</v>
      </c>
    </row>
    <row r="120" spans="1:332">
      <c r="A120" s="71" t="s">
        <v>1173</v>
      </c>
      <c r="B120" s="71" t="s">
        <v>31</v>
      </c>
      <c r="C120" s="71">
        <v>841277</v>
      </c>
      <c r="D120" s="71" t="s">
        <v>101</v>
      </c>
      <c r="E120" s="71" t="s">
        <v>106</v>
      </c>
      <c r="F120" s="71" t="s">
        <v>2117</v>
      </c>
      <c r="G120" s="71">
        <v>0</v>
      </c>
      <c r="H120" s="71">
        <v>2201748</v>
      </c>
      <c r="I120" s="71" t="s">
        <v>42</v>
      </c>
      <c r="J120" s="71">
        <v>1.2500000000000001E-2</v>
      </c>
      <c r="K120" s="71">
        <v>0.49681500000000001</v>
      </c>
      <c r="L120" s="71" t="s">
        <v>1788</v>
      </c>
      <c r="M120" s="71" t="s">
        <v>75</v>
      </c>
      <c r="N120" s="71" t="s">
        <v>75</v>
      </c>
      <c r="O120" s="71" t="s">
        <v>75</v>
      </c>
      <c r="P120" s="71" t="s">
        <v>75</v>
      </c>
      <c r="Q120" s="71" t="s">
        <v>75</v>
      </c>
      <c r="R120" s="71" t="s">
        <v>75</v>
      </c>
      <c r="S120" s="71" t="s">
        <v>75</v>
      </c>
      <c r="T120" s="71" t="s">
        <v>75</v>
      </c>
      <c r="U120" s="71" t="s">
        <v>75</v>
      </c>
      <c r="V120" s="71" t="s">
        <v>75</v>
      </c>
      <c r="W120" s="71" t="s">
        <v>75</v>
      </c>
      <c r="X120" s="71" t="s">
        <v>75</v>
      </c>
      <c r="Y120" s="71" t="s">
        <v>75</v>
      </c>
      <c r="Z120" s="71" t="s">
        <v>75</v>
      </c>
      <c r="AA120" s="71" t="s">
        <v>75</v>
      </c>
      <c r="AB120" s="71" t="s">
        <v>75</v>
      </c>
      <c r="AC120" s="71" t="s">
        <v>75</v>
      </c>
      <c r="AD120" s="71" t="s">
        <v>75</v>
      </c>
      <c r="AE120" s="71" t="s">
        <v>75</v>
      </c>
      <c r="AF120" s="71" t="s">
        <v>75</v>
      </c>
      <c r="AG120" s="71" t="s">
        <v>75</v>
      </c>
      <c r="AH120" s="71" t="s">
        <v>75</v>
      </c>
      <c r="AI120" s="71" t="s">
        <v>75</v>
      </c>
      <c r="AJ120" s="71" t="s">
        <v>75</v>
      </c>
      <c r="AK120" s="71" t="s">
        <v>75</v>
      </c>
      <c r="AL120" s="71" t="s">
        <v>75</v>
      </c>
      <c r="AM120" s="71" t="s">
        <v>75</v>
      </c>
      <c r="AN120" s="71" t="s">
        <v>75</v>
      </c>
      <c r="AO120" s="71" t="s">
        <v>75</v>
      </c>
      <c r="AP120" s="71" t="s">
        <v>75</v>
      </c>
      <c r="AQ120" s="71" t="s">
        <v>75</v>
      </c>
      <c r="AR120" s="71" t="s">
        <v>75</v>
      </c>
      <c r="AS120" s="71" t="s">
        <v>75</v>
      </c>
      <c r="AT120" s="71" t="s">
        <v>75</v>
      </c>
      <c r="AU120" s="71" t="s">
        <v>75</v>
      </c>
      <c r="AV120" s="71" t="s">
        <v>75</v>
      </c>
      <c r="AW120" s="71" t="s">
        <v>75</v>
      </c>
      <c r="AX120" s="71" t="s">
        <v>75</v>
      </c>
      <c r="AY120" s="71" t="s">
        <v>75</v>
      </c>
      <c r="AZ120" s="71" t="s">
        <v>75</v>
      </c>
      <c r="BA120" s="71" t="s">
        <v>75</v>
      </c>
      <c r="BB120" s="71" t="s">
        <v>75</v>
      </c>
      <c r="BC120" s="71" t="s">
        <v>75</v>
      </c>
      <c r="BD120" s="71" t="s">
        <v>75</v>
      </c>
      <c r="BE120" s="71" t="s">
        <v>75</v>
      </c>
      <c r="BF120" s="71" t="s">
        <v>75</v>
      </c>
      <c r="BG120" s="71" t="s">
        <v>75</v>
      </c>
      <c r="BH120" s="71" t="s">
        <v>75</v>
      </c>
      <c r="BI120" s="71" t="s">
        <v>75</v>
      </c>
      <c r="BJ120" s="71" t="s">
        <v>75</v>
      </c>
      <c r="BK120" s="71" t="s">
        <v>75</v>
      </c>
      <c r="BL120" s="71" t="s">
        <v>75</v>
      </c>
      <c r="BM120" s="71" t="s">
        <v>75</v>
      </c>
      <c r="BN120" s="71" t="s">
        <v>75</v>
      </c>
      <c r="BO120" s="71" t="s">
        <v>75</v>
      </c>
      <c r="BP120" s="71" t="s">
        <v>75</v>
      </c>
      <c r="BQ120" s="71" t="s">
        <v>75</v>
      </c>
      <c r="BR120" s="71" t="s">
        <v>75</v>
      </c>
      <c r="BS120" s="71" t="s">
        <v>75</v>
      </c>
      <c r="BT120" s="71" t="s">
        <v>75</v>
      </c>
      <c r="BU120" s="71" t="s">
        <v>75</v>
      </c>
      <c r="BV120" s="71" t="s">
        <v>75</v>
      </c>
      <c r="BW120" s="71" t="s">
        <v>75</v>
      </c>
      <c r="BX120" s="71" t="s">
        <v>75</v>
      </c>
      <c r="BY120" s="71" t="s">
        <v>75</v>
      </c>
      <c r="BZ120" s="71" t="s">
        <v>75</v>
      </c>
      <c r="CA120" s="71" t="s">
        <v>75</v>
      </c>
      <c r="CB120" s="71" t="s">
        <v>75</v>
      </c>
      <c r="CC120" s="71" t="s">
        <v>75</v>
      </c>
      <c r="CD120" s="71" t="s">
        <v>75</v>
      </c>
      <c r="CE120" s="71" t="s">
        <v>75</v>
      </c>
      <c r="CF120" s="71" t="s">
        <v>75</v>
      </c>
      <c r="CG120" s="71" t="s">
        <v>75</v>
      </c>
      <c r="CH120" s="71" t="s">
        <v>75</v>
      </c>
      <c r="CI120" s="71" t="s">
        <v>75</v>
      </c>
      <c r="CJ120" s="71" t="s">
        <v>75</v>
      </c>
      <c r="CK120" s="71" t="s">
        <v>75</v>
      </c>
      <c r="CL120" s="71" t="s">
        <v>75</v>
      </c>
      <c r="CM120" s="71" t="s">
        <v>75</v>
      </c>
      <c r="CN120" s="71" t="s">
        <v>75</v>
      </c>
      <c r="CO120" s="71" t="s">
        <v>75</v>
      </c>
      <c r="CP120" s="71" t="s">
        <v>75</v>
      </c>
      <c r="CQ120" s="71" t="s">
        <v>75</v>
      </c>
      <c r="CR120" s="71" t="s">
        <v>75</v>
      </c>
      <c r="CS120" s="71" t="s">
        <v>75</v>
      </c>
      <c r="CT120" s="71" t="s">
        <v>75</v>
      </c>
      <c r="CU120" s="71" t="s">
        <v>75</v>
      </c>
      <c r="CV120" s="71" t="s">
        <v>75</v>
      </c>
      <c r="CW120" s="71" t="s">
        <v>75</v>
      </c>
      <c r="CX120" s="71" t="s">
        <v>75</v>
      </c>
      <c r="CY120" s="71" t="s">
        <v>75</v>
      </c>
      <c r="CZ120" s="71" t="s">
        <v>75</v>
      </c>
      <c r="DA120" s="71" t="s">
        <v>75</v>
      </c>
      <c r="DB120" s="71" t="s">
        <v>75</v>
      </c>
      <c r="DC120" s="71" t="s">
        <v>75</v>
      </c>
      <c r="DD120" s="71" t="s">
        <v>75</v>
      </c>
      <c r="DE120" s="71" t="s">
        <v>75</v>
      </c>
      <c r="DF120" s="71" t="s">
        <v>75</v>
      </c>
      <c r="DG120" s="71" t="s">
        <v>75</v>
      </c>
      <c r="DH120" s="71" t="s">
        <v>75</v>
      </c>
      <c r="DI120" s="71" t="s">
        <v>75</v>
      </c>
      <c r="DJ120" s="71" t="s">
        <v>75</v>
      </c>
      <c r="DK120" s="71" t="s">
        <v>75</v>
      </c>
      <c r="DL120" s="71" t="s">
        <v>75</v>
      </c>
      <c r="DM120" s="71" t="s">
        <v>75</v>
      </c>
      <c r="DN120" s="71" t="s">
        <v>75</v>
      </c>
      <c r="DO120" s="71" t="s">
        <v>75</v>
      </c>
      <c r="DP120" s="71" t="s">
        <v>75</v>
      </c>
      <c r="DQ120" s="71" t="s">
        <v>75</v>
      </c>
      <c r="DR120" s="71" t="s">
        <v>75</v>
      </c>
      <c r="DS120" s="71" t="s">
        <v>75</v>
      </c>
      <c r="DT120" s="71" t="s">
        <v>75</v>
      </c>
      <c r="DU120" s="71" t="s">
        <v>75</v>
      </c>
      <c r="DV120" s="71" t="s">
        <v>75</v>
      </c>
      <c r="DW120" s="71" t="s">
        <v>75</v>
      </c>
      <c r="DX120" s="71" t="s">
        <v>75</v>
      </c>
      <c r="DY120" s="71" t="s">
        <v>75</v>
      </c>
      <c r="DZ120" s="71" t="s">
        <v>75</v>
      </c>
      <c r="EA120" s="71" t="s">
        <v>75</v>
      </c>
      <c r="EB120" s="71" t="s">
        <v>75</v>
      </c>
      <c r="EC120" s="71" t="s">
        <v>75</v>
      </c>
      <c r="ED120" s="71" t="s">
        <v>75</v>
      </c>
      <c r="EE120" s="71" t="s">
        <v>75</v>
      </c>
      <c r="EF120" s="71" t="s">
        <v>75</v>
      </c>
      <c r="EG120" s="71" t="s">
        <v>75</v>
      </c>
      <c r="EH120" s="71" t="s">
        <v>75</v>
      </c>
      <c r="EI120" s="71" t="s">
        <v>75</v>
      </c>
      <c r="EJ120" s="71" t="s">
        <v>75</v>
      </c>
      <c r="EK120" s="71" t="s">
        <v>75</v>
      </c>
      <c r="EL120" s="71" t="s">
        <v>75</v>
      </c>
      <c r="EM120" s="71" t="s">
        <v>75</v>
      </c>
      <c r="EN120" s="71" t="s">
        <v>75</v>
      </c>
      <c r="EO120" s="71" t="s">
        <v>75</v>
      </c>
      <c r="EP120" s="71" t="s">
        <v>75</v>
      </c>
      <c r="EQ120" s="71" t="s">
        <v>75</v>
      </c>
      <c r="ER120" s="71" t="s">
        <v>75</v>
      </c>
      <c r="ES120" s="71" t="s">
        <v>75</v>
      </c>
      <c r="ET120" s="71" t="s">
        <v>75</v>
      </c>
      <c r="EU120" s="71" t="s">
        <v>75</v>
      </c>
      <c r="EV120" s="71" t="s">
        <v>75</v>
      </c>
      <c r="EW120" s="71" t="s">
        <v>75</v>
      </c>
      <c r="EX120" s="71" t="s">
        <v>75</v>
      </c>
      <c r="EY120" s="71" t="s">
        <v>75</v>
      </c>
      <c r="EZ120" s="71" t="s">
        <v>75</v>
      </c>
      <c r="FA120" s="71" t="s">
        <v>75</v>
      </c>
      <c r="FB120" s="71" t="s">
        <v>75</v>
      </c>
      <c r="FC120" s="71" t="s">
        <v>75</v>
      </c>
      <c r="FD120" s="71" t="s">
        <v>75</v>
      </c>
      <c r="FE120" s="71" t="s">
        <v>75</v>
      </c>
      <c r="FF120" s="71" t="s">
        <v>75</v>
      </c>
      <c r="FG120" s="71" t="s">
        <v>75</v>
      </c>
      <c r="FH120" s="71" t="s">
        <v>75</v>
      </c>
      <c r="FI120" s="71" t="s">
        <v>75</v>
      </c>
      <c r="FJ120" s="71" t="s">
        <v>75</v>
      </c>
      <c r="FK120" s="71" t="s">
        <v>75</v>
      </c>
      <c r="FL120" s="71" t="s">
        <v>75</v>
      </c>
      <c r="FM120" s="71" t="s">
        <v>75</v>
      </c>
      <c r="FN120" s="71" t="s">
        <v>75</v>
      </c>
      <c r="FO120" s="71" t="s">
        <v>75</v>
      </c>
      <c r="FP120" s="71" t="s">
        <v>75</v>
      </c>
      <c r="FQ120" s="71">
        <v>0</v>
      </c>
      <c r="FR120" s="71">
        <v>0</v>
      </c>
      <c r="FS120" s="71">
        <v>0</v>
      </c>
      <c r="FT120" s="71">
        <v>0</v>
      </c>
      <c r="FU120" s="71">
        <v>0</v>
      </c>
      <c r="FV120" s="71">
        <v>0</v>
      </c>
      <c r="FW120" s="71">
        <v>0</v>
      </c>
      <c r="FX120" s="71">
        <v>0</v>
      </c>
      <c r="FY120" s="71">
        <v>0</v>
      </c>
      <c r="FZ120" s="71">
        <v>0</v>
      </c>
      <c r="GA120" s="71">
        <v>0</v>
      </c>
      <c r="GB120" s="71">
        <v>0</v>
      </c>
      <c r="GC120" s="71">
        <v>0</v>
      </c>
      <c r="GD120" s="71">
        <v>0</v>
      </c>
      <c r="GE120" s="71">
        <v>0</v>
      </c>
      <c r="GF120" s="71">
        <v>0</v>
      </c>
      <c r="GG120" s="71">
        <v>0</v>
      </c>
      <c r="GH120" s="71">
        <v>0</v>
      </c>
      <c r="GI120" s="71">
        <v>0</v>
      </c>
      <c r="GJ120" s="71">
        <v>0</v>
      </c>
      <c r="GK120" s="71">
        <v>0</v>
      </c>
      <c r="GL120" s="71">
        <v>0</v>
      </c>
      <c r="GM120" s="71">
        <v>0</v>
      </c>
      <c r="GN120" s="71">
        <v>0</v>
      </c>
      <c r="GO120" s="71">
        <v>0</v>
      </c>
      <c r="GP120" s="71">
        <v>1</v>
      </c>
      <c r="GQ120" s="71">
        <v>0</v>
      </c>
      <c r="GR120" s="71">
        <v>0</v>
      </c>
      <c r="GS120" s="71">
        <v>0</v>
      </c>
      <c r="GT120" s="71">
        <v>0</v>
      </c>
      <c r="GU120" s="71">
        <v>1</v>
      </c>
      <c r="GV120" s="71">
        <v>0</v>
      </c>
      <c r="GW120" s="71">
        <v>0</v>
      </c>
      <c r="GX120" s="71">
        <v>0</v>
      </c>
      <c r="GY120" s="71">
        <v>0</v>
      </c>
      <c r="GZ120" s="71">
        <v>0</v>
      </c>
      <c r="HA120" s="71">
        <v>0</v>
      </c>
      <c r="HB120" s="71">
        <v>0</v>
      </c>
      <c r="HC120" s="71">
        <v>0</v>
      </c>
      <c r="HD120" s="71">
        <v>0</v>
      </c>
      <c r="HE120" s="71">
        <v>0</v>
      </c>
      <c r="HF120" s="71">
        <v>0</v>
      </c>
      <c r="HG120" s="71">
        <v>0</v>
      </c>
      <c r="HH120" s="71">
        <v>0</v>
      </c>
      <c r="HI120" s="71">
        <v>0</v>
      </c>
      <c r="HJ120" s="71">
        <v>0</v>
      </c>
      <c r="HK120" s="71">
        <v>0</v>
      </c>
      <c r="HL120" s="71">
        <v>0</v>
      </c>
      <c r="HM120" s="71">
        <v>0</v>
      </c>
      <c r="HN120" s="71">
        <v>0</v>
      </c>
      <c r="HO120" s="71">
        <v>0</v>
      </c>
      <c r="HP120" s="71">
        <v>0</v>
      </c>
      <c r="HQ120" s="71">
        <v>0</v>
      </c>
      <c r="HR120" s="71">
        <v>0</v>
      </c>
      <c r="HS120" s="71">
        <v>0</v>
      </c>
      <c r="HT120" s="71">
        <v>0</v>
      </c>
      <c r="HU120" s="71">
        <v>0</v>
      </c>
      <c r="HV120" s="71">
        <v>0</v>
      </c>
      <c r="HW120" s="71">
        <v>0</v>
      </c>
      <c r="HX120" s="71">
        <v>0</v>
      </c>
      <c r="HY120" s="71">
        <v>0</v>
      </c>
      <c r="HZ120" s="71">
        <v>0</v>
      </c>
      <c r="IA120" s="71" t="s">
        <v>2118</v>
      </c>
      <c r="IB120" s="71">
        <v>0</v>
      </c>
      <c r="IC120" s="71">
        <v>0</v>
      </c>
      <c r="ID120" s="71">
        <v>0</v>
      </c>
      <c r="IE120" s="71">
        <v>0</v>
      </c>
      <c r="IF120" s="71">
        <v>0</v>
      </c>
      <c r="IG120" s="71">
        <v>0</v>
      </c>
      <c r="IH120" s="71">
        <v>0</v>
      </c>
      <c r="II120" s="71">
        <v>0</v>
      </c>
      <c r="IJ120" s="71">
        <v>0</v>
      </c>
      <c r="IK120" s="71">
        <v>0</v>
      </c>
      <c r="IL120" s="71">
        <v>0</v>
      </c>
      <c r="IM120" s="71">
        <v>0</v>
      </c>
      <c r="IN120" s="71">
        <v>0</v>
      </c>
      <c r="IO120" s="71">
        <v>0</v>
      </c>
      <c r="IP120" s="71">
        <v>0</v>
      </c>
      <c r="IQ120" s="71">
        <v>0</v>
      </c>
      <c r="IR120" s="71">
        <v>0</v>
      </c>
      <c r="IS120" s="71">
        <v>0</v>
      </c>
      <c r="IT120" s="71">
        <v>0</v>
      </c>
      <c r="IU120" s="71">
        <v>0</v>
      </c>
      <c r="IV120" s="71">
        <v>0</v>
      </c>
      <c r="IW120" s="71">
        <v>0</v>
      </c>
      <c r="IX120" s="71">
        <v>0</v>
      </c>
      <c r="IY120" s="71">
        <v>0</v>
      </c>
      <c r="IZ120" s="71">
        <v>0</v>
      </c>
      <c r="JA120" s="71">
        <v>0</v>
      </c>
      <c r="JB120" s="71">
        <v>0</v>
      </c>
      <c r="JC120" s="71">
        <v>0</v>
      </c>
      <c r="JD120" s="71">
        <v>0</v>
      </c>
      <c r="JE120" s="71">
        <v>0</v>
      </c>
      <c r="JF120" s="71">
        <v>0</v>
      </c>
      <c r="JG120" s="71">
        <v>0</v>
      </c>
      <c r="JH120" s="71">
        <v>0</v>
      </c>
      <c r="JI120" s="71">
        <v>0</v>
      </c>
      <c r="JJ120" s="71">
        <v>0</v>
      </c>
      <c r="JK120" s="71">
        <v>0</v>
      </c>
      <c r="JL120" s="71">
        <v>0</v>
      </c>
      <c r="JM120" s="71">
        <v>0</v>
      </c>
      <c r="JN120" s="71">
        <v>0</v>
      </c>
      <c r="JO120" s="71">
        <v>0</v>
      </c>
      <c r="JP120" s="71">
        <v>0</v>
      </c>
      <c r="JQ120" s="71">
        <v>0</v>
      </c>
      <c r="JR120" s="71">
        <v>0</v>
      </c>
      <c r="JS120" s="71">
        <v>0</v>
      </c>
      <c r="JT120" s="71">
        <v>0</v>
      </c>
      <c r="JU120" s="71">
        <v>0</v>
      </c>
      <c r="JV120" s="71">
        <v>0</v>
      </c>
      <c r="JW120" s="71">
        <v>0</v>
      </c>
      <c r="JX120" s="71">
        <v>0</v>
      </c>
      <c r="JY120" s="71">
        <v>0</v>
      </c>
      <c r="JZ120" s="71">
        <v>0</v>
      </c>
      <c r="KA120" s="71">
        <v>0</v>
      </c>
      <c r="KB120" s="71">
        <v>0</v>
      </c>
      <c r="KC120" s="71">
        <v>0</v>
      </c>
      <c r="KD120" s="71">
        <v>0</v>
      </c>
      <c r="KE120" s="71">
        <v>0</v>
      </c>
      <c r="KF120" s="71">
        <v>0</v>
      </c>
      <c r="KG120" s="71">
        <v>0</v>
      </c>
      <c r="KH120" s="71">
        <v>0</v>
      </c>
      <c r="KI120" s="71">
        <v>0</v>
      </c>
      <c r="KJ120" s="71">
        <v>0</v>
      </c>
      <c r="KK120" s="71">
        <v>0</v>
      </c>
      <c r="KL120" s="71">
        <v>0</v>
      </c>
      <c r="KM120" s="71">
        <v>0</v>
      </c>
      <c r="KN120" s="71">
        <v>0</v>
      </c>
      <c r="KO120" s="71">
        <v>0</v>
      </c>
      <c r="KP120" s="71">
        <v>0</v>
      </c>
      <c r="KQ120" s="71">
        <v>0</v>
      </c>
      <c r="KR120" s="71">
        <v>0</v>
      </c>
      <c r="KS120" s="71">
        <v>0</v>
      </c>
      <c r="KT120" s="71">
        <v>0</v>
      </c>
      <c r="KU120" s="71">
        <v>0</v>
      </c>
      <c r="KV120" s="71">
        <v>0</v>
      </c>
      <c r="KW120" s="71">
        <v>0</v>
      </c>
      <c r="KX120" s="71">
        <v>0</v>
      </c>
      <c r="KY120" s="71">
        <v>0</v>
      </c>
      <c r="KZ120" s="71">
        <v>0</v>
      </c>
      <c r="LA120" s="71">
        <v>0</v>
      </c>
      <c r="LB120" s="71">
        <v>0</v>
      </c>
      <c r="LC120" s="71">
        <v>0</v>
      </c>
      <c r="LD120" s="71">
        <v>0</v>
      </c>
      <c r="LE120" s="71">
        <v>0</v>
      </c>
      <c r="LF120" s="71">
        <v>0</v>
      </c>
      <c r="LG120" s="71">
        <v>0</v>
      </c>
      <c r="LH120" s="71">
        <v>0</v>
      </c>
      <c r="LI120" s="71">
        <v>0</v>
      </c>
      <c r="LJ120" s="71">
        <v>0</v>
      </c>
      <c r="LK120" s="71">
        <v>0</v>
      </c>
      <c r="LL120" s="71">
        <v>0</v>
      </c>
      <c r="LM120" s="71">
        <v>0</v>
      </c>
      <c r="LN120" s="71">
        <v>0</v>
      </c>
      <c r="LO120" s="71">
        <v>0</v>
      </c>
      <c r="LP120" s="71">
        <v>0</v>
      </c>
      <c r="LQ120" s="71">
        <v>0</v>
      </c>
      <c r="LR120" s="71">
        <v>0</v>
      </c>
      <c r="LS120" s="71">
        <v>0</v>
      </c>
      <c r="LT120" s="71">
        <v>0</v>
      </c>
    </row>
  </sheetData>
  <sortState ref="A122:C234">
    <sortCondition ref="A122:A234"/>
  </sortState>
  <hyperlinks>
    <hyperlink ref="A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0"/>
  <sheetViews>
    <sheetView workbookViewId="0"/>
  </sheetViews>
  <sheetFormatPr baseColWidth="10" defaultRowHeight="15" x14ac:dyDescent="0"/>
  <cols>
    <col min="1" max="1" width="9" bestFit="1" customWidth="1"/>
    <col min="2" max="2" width="20.140625" bestFit="1" customWidth="1"/>
    <col min="3" max="3" width="18.28515625" bestFit="1" customWidth="1"/>
    <col min="4" max="4" width="20.140625" bestFit="1" customWidth="1"/>
    <col min="5" max="5" width="18.28515625" bestFit="1" customWidth="1"/>
    <col min="6" max="11" width="20.140625" bestFit="1" customWidth="1"/>
    <col min="12" max="12" width="20" bestFit="1" customWidth="1"/>
    <col min="13" max="15" width="20.140625" bestFit="1" customWidth="1"/>
    <col min="16" max="16" width="18.28515625" bestFit="1" customWidth="1"/>
    <col min="17" max="19" width="20.140625" bestFit="1" customWidth="1"/>
    <col min="20" max="20" width="16.28515625" bestFit="1" customWidth="1"/>
    <col min="21" max="30" width="20.140625" bestFit="1" customWidth="1"/>
    <col min="31" max="32" width="16.28515625" bestFit="1" customWidth="1"/>
    <col min="33" max="35" width="18.7109375" bestFit="1" customWidth="1"/>
    <col min="36" max="47" width="20.5703125" bestFit="1" customWidth="1"/>
    <col min="48" max="48" width="16.85546875" bestFit="1" customWidth="1"/>
    <col min="49" max="50" width="20.5703125" bestFit="1" customWidth="1"/>
    <col min="51" max="51" width="18.7109375" bestFit="1" customWidth="1"/>
    <col min="52" max="53" width="20.5703125" bestFit="1" customWidth="1"/>
    <col min="54" max="54" width="20.42578125" bestFit="1" customWidth="1"/>
    <col min="55" max="60" width="20.5703125" bestFit="1" customWidth="1"/>
    <col min="61" max="61" width="17.5703125" bestFit="1" customWidth="1"/>
    <col min="62" max="62" width="17.7109375" bestFit="1" customWidth="1"/>
    <col min="63" max="63" width="19" bestFit="1" customWidth="1"/>
    <col min="64" max="70" width="21.140625" bestFit="1" customWidth="1"/>
    <col min="71" max="71" width="19.140625" bestFit="1" customWidth="1"/>
    <col min="72" max="77" width="21.140625" bestFit="1" customWidth="1"/>
    <col min="78" max="78" width="19.140625" bestFit="1" customWidth="1"/>
    <col min="79" max="79" width="17.28515625" bestFit="1" customWidth="1"/>
    <col min="80" max="80" width="19.140625" bestFit="1" customWidth="1"/>
    <col min="81" max="81" width="18.140625" bestFit="1" customWidth="1"/>
    <col min="82" max="82" width="16.28515625" bestFit="1" customWidth="1"/>
    <col min="83" max="83" width="20.140625" bestFit="1" customWidth="1"/>
    <col min="84" max="85" width="18.28515625" bestFit="1" customWidth="1"/>
    <col min="86" max="86" width="20" bestFit="1" customWidth="1"/>
    <col min="87" max="90" width="20.140625" bestFit="1" customWidth="1"/>
    <col min="91" max="91" width="20" bestFit="1" customWidth="1"/>
    <col min="92" max="94" width="20.140625" bestFit="1" customWidth="1"/>
    <col min="95" max="95" width="20" bestFit="1" customWidth="1"/>
    <col min="96" max="96" width="20.140625" bestFit="1" customWidth="1"/>
    <col min="97" max="97" width="16.42578125" bestFit="1" customWidth="1"/>
    <col min="98" max="105" width="20.140625" bestFit="1" customWidth="1"/>
    <col min="106" max="106" width="19.28515625" bestFit="1" customWidth="1"/>
    <col min="107" max="107" width="13" bestFit="1" customWidth="1"/>
    <col min="108" max="108" width="20.140625" bestFit="1" customWidth="1"/>
    <col min="109" max="110" width="20.7109375" bestFit="1" customWidth="1"/>
    <col min="111" max="111" width="16.85546875" bestFit="1" customWidth="1"/>
    <col min="112" max="112" width="20.7109375" bestFit="1" customWidth="1"/>
    <col min="113" max="113" width="20.5703125" bestFit="1" customWidth="1"/>
    <col min="114" max="114" width="16.85546875" bestFit="1" customWidth="1"/>
    <col min="115" max="121" width="20.7109375" bestFit="1" customWidth="1"/>
    <col min="122" max="123" width="18.7109375" bestFit="1" customWidth="1"/>
    <col min="124" max="126" width="20.85546875" bestFit="1" customWidth="1"/>
    <col min="127" max="133" width="21.140625" bestFit="1" customWidth="1"/>
    <col min="134" max="135" width="19.28515625" bestFit="1" customWidth="1"/>
    <col min="136" max="137" width="21.140625" bestFit="1" customWidth="1"/>
    <col min="138" max="148" width="19.28515625" bestFit="1" customWidth="1"/>
    <col min="149" max="149" width="18.140625" bestFit="1" customWidth="1"/>
  </cols>
  <sheetData>
    <row r="1" spans="1:149">
      <c r="A1" s="13" t="s">
        <v>2567</v>
      </c>
    </row>
    <row r="5" spans="1:149">
      <c r="A5" s="71" t="s">
        <v>830</v>
      </c>
      <c r="B5" s="71" t="s">
        <v>2479</v>
      </c>
      <c r="C5" s="71" t="s">
        <v>2480</v>
      </c>
      <c r="D5" s="71" t="s">
        <v>2481</v>
      </c>
      <c r="E5" s="71" t="s">
        <v>2482</v>
      </c>
      <c r="F5" s="71" t="s">
        <v>2483</v>
      </c>
      <c r="G5" s="71" t="s">
        <v>2484</v>
      </c>
      <c r="H5" s="71" t="s">
        <v>2485</v>
      </c>
      <c r="I5" s="71" t="s">
        <v>2486</v>
      </c>
      <c r="J5" s="71" t="s">
        <v>2487</v>
      </c>
      <c r="K5" s="71" t="s">
        <v>2488</v>
      </c>
      <c r="L5" s="71" t="s">
        <v>2489</v>
      </c>
      <c r="M5" s="71" t="s">
        <v>2490</v>
      </c>
      <c r="N5" s="71" t="s">
        <v>2491</v>
      </c>
      <c r="O5" s="71" t="s">
        <v>2492</v>
      </c>
      <c r="P5" s="71" t="s">
        <v>2493</v>
      </c>
      <c r="Q5" s="71" t="s">
        <v>2494</v>
      </c>
      <c r="R5" s="71" t="s">
        <v>2495</v>
      </c>
      <c r="S5" s="71" t="s">
        <v>2496</v>
      </c>
      <c r="T5" s="71" t="s">
        <v>11</v>
      </c>
      <c r="U5" s="71" t="s">
        <v>2497</v>
      </c>
      <c r="V5" s="71" t="s">
        <v>2498</v>
      </c>
      <c r="W5" s="71" t="s">
        <v>2499</v>
      </c>
      <c r="X5" s="71" t="s">
        <v>2500</v>
      </c>
      <c r="Y5" s="71" t="s">
        <v>1251</v>
      </c>
      <c r="Z5" s="71" t="s">
        <v>1693</v>
      </c>
      <c r="AA5" s="71" t="s">
        <v>2501</v>
      </c>
      <c r="AB5" s="71" t="s">
        <v>1684</v>
      </c>
      <c r="AC5" s="71" t="s">
        <v>1685</v>
      </c>
      <c r="AD5" s="71" t="s">
        <v>1686</v>
      </c>
      <c r="AE5" s="71" t="s">
        <v>1267</v>
      </c>
      <c r="AF5" s="71" t="s">
        <v>1698</v>
      </c>
      <c r="AG5" s="71" t="s">
        <v>2502</v>
      </c>
      <c r="AH5" s="71" t="s">
        <v>1216</v>
      </c>
      <c r="AI5" s="71" t="s">
        <v>1276</v>
      </c>
      <c r="AJ5" s="71" t="s">
        <v>2503</v>
      </c>
      <c r="AK5" s="71" t="s">
        <v>2504</v>
      </c>
      <c r="AL5" s="71" t="s">
        <v>2505</v>
      </c>
      <c r="AM5" s="71" t="s">
        <v>2506</v>
      </c>
      <c r="AN5" s="71" t="s">
        <v>2507</v>
      </c>
      <c r="AO5" s="71" t="s">
        <v>2508</v>
      </c>
      <c r="AP5" s="71" t="s">
        <v>2509</v>
      </c>
      <c r="AQ5" s="71" t="s">
        <v>2510</v>
      </c>
      <c r="AR5" s="71" t="s">
        <v>2511</v>
      </c>
      <c r="AS5" s="71" t="s">
        <v>2512</v>
      </c>
      <c r="AT5" s="71" t="s">
        <v>2513</v>
      </c>
      <c r="AU5" s="71" t="s">
        <v>2514</v>
      </c>
      <c r="AV5" s="71" t="s">
        <v>1702</v>
      </c>
      <c r="AW5" s="71" t="s">
        <v>2515</v>
      </c>
      <c r="AX5" s="71" t="s">
        <v>2516</v>
      </c>
      <c r="AY5" s="71" t="s">
        <v>1704</v>
      </c>
      <c r="AZ5" s="71" t="s">
        <v>40</v>
      </c>
      <c r="BA5" s="71" t="s">
        <v>2517</v>
      </c>
      <c r="BB5" s="71" t="s">
        <v>2518</v>
      </c>
      <c r="BC5" s="71" t="s">
        <v>1707</v>
      </c>
      <c r="BD5" s="71" t="s">
        <v>2519</v>
      </c>
      <c r="BE5" s="71" t="s">
        <v>2520</v>
      </c>
      <c r="BF5" s="71" t="s">
        <v>1709</v>
      </c>
      <c r="BG5" s="71" t="s">
        <v>1256</v>
      </c>
      <c r="BH5" s="71" t="s">
        <v>1711</v>
      </c>
      <c r="BI5" s="71" t="s">
        <v>30</v>
      </c>
      <c r="BJ5" s="71" t="s">
        <v>1713</v>
      </c>
      <c r="BK5" s="71" t="s">
        <v>2521</v>
      </c>
      <c r="BL5" s="71" t="s">
        <v>1715</v>
      </c>
      <c r="BM5" s="71" t="s">
        <v>2522</v>
      </c>
      <c r="BN5" s="71" t="s">
        <v>2523</v>
      </c>
      <c r="BO5" s="71" t="s">
        <v>1717</v>
      </c>
      <c r="BP5" s="71" t="s">
        <v>1257</v>
      </c>
      <c r="BQ5" s="71" t="s">
        <v>2524</v>
      </c>
      <c r="BR5" s="71" t="s">
        <v>2525</v>
      </c>
      <c r="BS5" s="71" t="s">
        <v>2526</v>
      </c>
      <c r="BT5" s="71" t="s">
        <v>2527</v>
      </c>
      <c r="BU5" s="71" t="s">
        <v>2528</v>
      </c>
      <c r="BV5" s="71" t="s">
        <v>2529</v>
      </c>
      <c r="BW5" s="71" t="s">
        <v>2530</v>
      </c>
      <c r="BX5" s="71" t="s">
        <v>2531</v>
      </c>
      <c r="BY5" s="71" t="s">
        <v>2532</v>
      </c>
      <c r="BZ5" s="71" t="s">
        <v>2533</v>
      </c>
      <c r="CA5" s="71" t="s">
        <v>1247</v>
      </c>
      <c r="CB5" s="71" t="s">
        <v>2534</v>
      </c>
      <c r="CC5" s="71" t="s">
        <v>2535</v>
      </c>
      <c r="CD5" s="71" t="s">
        <v>2536</v>
      </c>
      <c r="CE5" s="71" t="s">
        <v>15</v>
      </c>
      <c r="CF5" s="71" t="s">
        <v>1233</v>
      </c>
      <c r="CG5" s="71" t="s">
        <v>1723</v>
      </c>
      <c r="CH5" s="71" t="s">
        <v>2537</v>
      </c>
      <c r="CI5" s="71" t="s">
        <v>16</v>
      </c>
      <c r="CJ5" s="71" t="s">
        <v>1724</v>
      </c>
      <c r="CK5" s="71" t="s">
        <v>1231</v>
      </c>
      <c r="CL5" s="71" t="s">
        <v>17</v>
      </c>
      <c r="CM5" s="71" t="s">
        <v>2538</v>
      </c>
      <c r="CN5" s="71" t="s">
        <v>21</v>
      </c>
      <c r="CO5" s="71" t="s">
        <v>19</v>
      </c>
      <c r="CP5" s="71" t="s">
        <v>23</v>
      </c>
      <c r="CQ5" s="71" t="s">
        <v>2539</v>
      </c>
      <c r="CR5" s="71" t="s">
        <v>25</v>
      </c>
      <c r="CS5" s="71" t="s">
        <v>71</v>
      </c>
      <c r="CT5" s="71" t="s">
        <v>27</v>
      </c>
      <c r="CU5" s="71" t="s">
        <v>29</v>
      </c>
      <c r="CV5" s="71" t="s">
        <v>67</v>
      </c>
      <c r="CW5" s="71" t="s">
        <v>69</v>
      </c>
      <c r="CX5" s="71" t="s">
        <v>86</v>
      </c>
      <c r="CY5" s="71" t="s">
        <v>73</v>
      </c>
      <c r="CZ5" s="71" t="s">
        <v>77</v>
      </c>
      <c r="DA5" s="71" t="s">
        <v>79</v>
      </c>
      <c r="DB5" s="71" t="s">
        <v>2540</v>
      </c>
      <c r="DC5" s="71" t="s">
        <v>90</v>
      </c>
      <c r="DD5" s="71" t="s">
        <v>1743</v>
      </c>
      <c r="DE5" s="71" t="s">
        <v>33</v>
      </c>
      <c r="DF5" s="71" t="s">
        <v>34</v>
      </c>
      <c r="DG5" s="71" t="s">
        <v>87</v>
      </c>
      <c r="DH5" s="71" t="s">
        <v>1203</v>
      </c>
      <c r="DI5" s="71" t="s">
        <v>35</v>
      </c>
      <c r="DJ5" s="71" t="s">
        <v>91</v>
      </c>
      <c r="DK5" s="71" t="s">
        <v>1188</v>
      </c>
      <c r="DL5" s="71" t="s">
        <v>37</v>
      </c>
      <c r="DM5" s="71" t="s">
        <v>39</v>
      </c>
      <c r="DN5" s="71" t="s">
        <v>1749</v>
      </c>
      <c r="DO5" s="71" t="s">
        <v>80</v>
      </c>
      <c r="DP5" s="71" t="s">
        <v>1279</v>
      </c>
      <c r="DQ5" s="71" t="s">
        <v>1197</v>
      </c>
      <c r="DR5" s="71" t="s">
        <v>32</v>
      </c>
      <c r="DS5" s="71" t="s">
        <v>1285</v>
      </c>
      <c r="DT5" s="71" t="s">
        <v>82</v>
      </c>
      <c r="DU5" s="71" t="s">
        <v>1244</v>
      </c>
      <c r="DV5" s="71" t="s">
        <v>1683</v>
      </c>
      <c r="DW5" s="71" t="s">
        <v>57</v>
      </c>
      <c r="DX5" s="71" t="s">
        <v>58</v>
      </c>
      <c r="DY5" s="71" t="s">
        <v>59</v>
      </c>
      <c r="DZ5" s="71" t="s">
        <v>1758</v>
      </c>
      <c r="EA5" s="71" t="s">
        <v>61</v>
      </c>
      <c r="EB5" s="71" t="s">
        <v>62</v>
      </c>
      <c r="EC5" s="71" t="s">
        <v>1245</v>
      </c>
      <c r="ED5" s="71" t="s">
        <v>41</v>
      </c>
      <c r="EE5" s="71" t="s">
        <v>47</v>
      </c>
      <c r="EF5" s="71" t="s">
        <v>70</v>
      </c>
      <c r="EG5" s="71" t="s">
        <v>66</v>
      </c>
      <c r="EH5" s="71" t="s">
        <v>49</v>
      </c>
      <c r="EI5" s="71" t="s">
        <v>48</v>
      </c>
      <c r="EJ5" s="71" t="s">
        <v>43</v>
      </c>
      <c r="EK5" s="71" t="s">
        <v>44</v>
      </c>
      <c r="EL5" s="71" t="s">
        <v>45</v>
      </c>
      <c r="EM5" s="71" t="s">
        <v>50</v>
      </c>
      <c r="EN5" s="71" t="s">
        <v>52</v>
      </c>
      <c r="EO5" s="71" t="s">
        <v>54</v>
      </c>
      <c r="EP5" s="71" t="s">
        <v>55</v>
      </c>
      <c r="EQ5" s="71" t="s">
        <v>56</v>
      </c>
      <c r="ER5" s="71" t="s">
        <v>81</v>
      </c>
      <c r="ES5" s="71" t="s">
        <v>2541</v>
      </c>
    </row>
    <row r="6" spans="1:149">
      <c r="A6" s="71" t="s">
        <v>2542</v>
      </c>
      <c r="B6" s="71">
        <v>0.87059246860994599</v>
      </c>
      <c r="C6" s="71">
        <v>0.63484855917920902</v>
      </c>
      <c r="D6" s="71">
        <v>0.91378443477754001</v>
      </c>
      <c r="E6" s="71">
        <v>1.4108217565911401</v>
      </c>
      <c r="F6" s="71">
        <v>0.76884739892158704</v>
      </c>
      <c r="G6" s="71">
        <v>0.67279048551185905</v>
      </c>
      <c r="H6" s="71">
        <v>1.00971278104523</v>
      </c>
      <c r="I6" s="71">
        <v>0.946323609872601</v>
      </c>
      <c r="J6" s="71">
        <v>1.1510632894925099</v>
      </c>
      <c r="K6" s="71">
        <v>0.104986749474893</v>
      </c>
      <c r="L6" s="71">
        <v>0.73387626979741705</v>
      </c>
      <c r="M6" s="71">
        <v>0.9551104942516</v>
      </c>
      <c r="N6" s="71">
        <v>1.0038093514873201</v>
      </c>
      <c r="O6" s="71">
        <v>2.86707529592768</v>
      </c>
      <c r="P6" s="71">
        <v>1.0798104180116499</v>
      </c>
      <c r="Q6" s="71">
        <v>0.74957471603222603</v>
      </c>
      <c r="R6" s="71">
        <v>18.695080408372501</v>
      </c>
      <c r="S6" s="71">
        <v>0.91007044163845496</v>
      </c>
      <c r="T6" s="71">
        <v>0.67977085452178099</v>
      </c>
      <c r="U6" s="71">
        <v>1.25121788566813</v>
      </c>
      <c r="V6" s="71">
        <v>7.4286629868600302</v>
      </c>
      <c r="W6" s="71">
        <v>0.75753142640877702</v>
      </c>
      <c r="X6" s="71">
        <v>1.1366388944277499</v>
      </c>
      <c r="Y6" s="71">
        <v>3.29178859060994</v>
      </c>
      <c r="Z6" s="71">
        <v>1.8386893383682501</v>
      </c>
      <c r="AA6" s="71">
        <v>0.82597640765540403</v>
      </c>
      <c r="AB6" s="71">
        <v>0.71576935156699195</v>
      </c>
      <c r="AC6" s="71">
        <v>0.71227852320171103</v>
      </c>
      <c r="AD6" s="71">
        <v>0.721707008620326</v>
      </c>
      <c r="AE6" s="71">
        <v>0.68672677170938201</v>
      </c>
      <c r="AF6" s="71">
        <v>0.65400582794178197</v>
      </c>
      <c r="AG6" s="71">
        <v>0.73877008261315102</v>
      </c>
      <c r="AH6" s="71">
        <v>3.9324209265810102</v>
      </c>
      <c r="AI6" s="71">
        <v>3.76049726477954</v>
      </c>
      <c r="AJ6" s="71">
        <v>2.87080915075083</v>
      </c>
      <c r="AK6" s="71">
        <v>0.69910822934237704</v>
      </c>
      <c r="AL6" s="71">
        <v>0.86966200758536805</v>
      </c>
      <c r="AM6" s="71">
        <v>0.441572829872377</v>
      </c>
      <c r="AN6" s="71">
        <v>0.91937635081612801</v>
      </c>
      <c r="AO6" s="71">
        <v>1.81071660747726</v>
      </c>
      <c r="AP6" s="71">
        <v>0.83009361237836599</v>
      </c>
      <c r="AQ6" s="71">
        <v>0.88845282453889496</v>
      </c>
      <c r="AR6" s="71">
        <v>1.79710454705973</v>
      </c>
      <c r="AS6" s="71">
        <v>1.14307943042174</v>
      </c>
      <c r="AT6" s="71">
        <v>2.3703397341243799</v>
      </c>
      <c r="AU6" s="71">
        <v>1.19865770732886</v>
      </c>
      <c r="AV6" s="71">
        <v>0.58370407711072803</v>
      </c>
      <c r="AW6" s="71">
        <v>0.79540461753144498</v>
      </c>
      <c r="AX6" s="71">
        <v>1.9583419109596301</v>
      </c>
      <c r="AY6" s="71">
        <v>0.66403342840556401</v>
      </c>
      <c r="AZ6" s="71">
        <v>2.9749566034941299</v>
      </c>
      <c r="BA6" s="71">
        <v>3.0417109566007001</v>
      </c>
      <c r="BB6" s="71">
        <v>0.80349943480545905</v>
      </c>
      <c r="BC6" s="71">
        <v>4.1536569231510896</v>
      </c>
      <c r="BD6" s="71">
        <v>1.2919625044645699</v>
      </c>
      <c r="BE6" s="71">
        <v>0.84184287989392004</v>
      </c>
      <c r="BF6" s="71">
        <v>1.2005313745255499</v>
      </c>
      <c r="BG6" s="71">
        <v>1.1215934980422499</v>
      </c>
      <c r="BH6" s="71">
        <v>1.07837420522226</v>
      </c>
      <c r="BI6" s="71">
        <v>2.13213035719764</v>
      </c>
      <c r="BJ6" s="71">
        <v>1.23936431636436</v>
      </c>
      <c r="BK6" s="71">
        <v>3.5524436376245299</v>
      </c>
      <c r="BL6" s="71">
        <v>2.1843693705004101</v>
      </c>
      <c r="BM6" s="71">
        <v>0.39931398373045002</v>
      </c>
      <c r="BN6" s="71">
        <v>1.80475359075182</v>
      </c>
      <c r="BO6" s="71">
        <v>2.8983621398327801</v>
      </c>
      <c r="BP6" s="71">
        <v>2.9504429684753601</v>
      </c>
      <c r="BQ6" s="71">
        <v>1.97083411552528</v>
      </c>
      <c r="BR6" s="71">
        <v>1.0260620425420699</v>
      </c>
      <c r="BS6" s="71">
        <v>0.89587060524256801</v>
      </c>
      <c r="BT6" s="71">
        <v>1.1475917234447199</v>
      </c>
      <c r="BU6" s="71">
        <v>1.0740710043286401</v>
      </c>
      <c r="BV6" s="71">
        <v>1.16629602382661</v>
      </c>
      <c r="BW6" s="71">
        <v>1.17956958327132</v>
      </c>
      <c r="BX6" s="71">
        <v>3.81288998520635</v>
      </c>
      <c r="BY6" s="71">
        <v>1.55141033316193</v>
      </c>
      <c r="BZ6" s="71">
        <v>1.7429886171842299</v>
      </c>
      <c r="CA6" s="71">
        <v>2.48723114406482</v>
      </c>
      <c r="CB6" s="71">
        <v>1.4169176047529799</v>
      </c>
      <c r="CC6" s="71">
        <v>0.97625431189471201</v>
      </c>
      <c r="CD6" s="71">
        <v>0.909775082422564</v>
      </c>
      <c r="CE6" s="71">
        <v>2.4680994781061001</v>
      </c>
      <c r="CF6" s="71">
        <v>0.65794855637802796</v>
      </c>
      <c r="CG6" s="71">
        <v>0.180125389660347</v>
      </c>
      <c r="CH6" s="71">
        <v>4.00658851042044</v>
      </c>
      <c r="CI6" s="71">
        <v>2.4889688918468802</v>
      </c>
      <c r="CJ6" s="71">
        <v>3.2570124764593502</v>
      </c>
      <c r="CK6" s="71">
        <v>5.6639453191671496</v>
      </c>
      <c r="CL6" s="71">
        <v>10.6252208383302</v>
      </c>
      <c r="CM6" s="71">
        <v>2.6823909791019802</v>
      </c>
      <c r="CN6" s="71">
        <v>1.2620839266370001</v>
      </c>
      <c r="CO6" s="71">
        <v>1.25329993492786</v>
      </c>
      <c r="CP6" s="71">
        <v>0.27950334314763597</v>
      </c>
      <c r="CQ6" s="71">
        <v>1.03717937426353</v>
      </c>
      <c r="CR6" s="71">
        <v>6.1279577974957604</v>
      </c>
      <c r="CS6" s="71">
        <v>0.54470621436783595</v>
      </c>
      <c r="CT6" s="71">
        <v>1.49097426260555</v>
      </c>
      <c r="CU6" s="71">
        <v>2.3053775038578301</v>
      </c>
      <c r="CV6" s="71">
        <v>2.1781295908881999</v>
      </c>
      <c r="CW6" s="71">
        <v>1.80676915919597</v>
      </c>
      <c r="CX6" s="71">
        <v>1.6331633582417999</v>
      </c>
      <c r="CY6" s="71">
        <v>0.81135407021556705</v>
      </c>
      <c r="CZ6" s="71">
        <v>0.76461179896633202</v>
      </c>
      <c r="DA6" s="71">
        <v>0.75829203230360598</v>
      </c>
      <c r="DB6" s="71">
        <v>3.9716758494412701</v>
      </c>
      <c r="DC6" s="71">
        <v>1.24018365921023</v>
      </c>
      <c r="DD6" s="71">
        <v>3.1724194103165799</v>
      </c>
      <c r="DE6" s="71">
        <v>2.6959755195020598</v>
      </c>
      <c r="DF6" s="71">
        <v>0.98414466621146401</v>
      </c>
      <c r="DG6" s="71">
        <v>0.83696314978017206</v>
      </c>
      <c r="DH6" s="71">
        <v>2.0320867677026402</v>
      </c>
      <c r="DI6" s="71">
        <v>2.45002908981902</v>
      </c>
      <c r="DJ6" s="71">
        <v>1.0426021899148501</v>
      </c>
      <c r="DK6" s="71">
        <v>3.8192805980026101</v>
      </c>
      <c r="DL6" s="71">
        <v>1.0023378705710899</v>
      </c>
      <c r="DM6" s="71">
        <v>0.94653033761566496</v>
      </c>
      <c r="DN6" s="71">
        <v>4.0439927590788702</v>
      </c>
      <c r="DO6" s="71">
        <v>1.21513855386217</v>
      </c>
      <c r="DP6" s="71">
        <v>1.65263455975643</v>
      </c>
      <c r="DQ6" s="71">
        <v>1.07837420522226</v>
      </c>
      <c r="DR6" s="71">
        <v>2.53126485346966</v>
      </c>
      <c r="DS6" s="71">
        <v>3.8807397705438702</v>
      </c>
      <c r="DT6" s="71">
        <v>1.87068036624726</v>
      </c>
      <c r="DU6" s="71">
        <v>3.2514732441241798</v>
      </c>
      <c r="DV6" s="71">
        <v>0.74694436343121096</v>
      </c>
      <c r="DW6" s="71">
        <v>2.8972896429329298</v>
      </c>
      <c r="DX6" s="71">
        <v>2.2819817117713601</v>
      </c>
      <c r="DY6" s="71">
        <v>2.2738012400338898</v>
      </c>
      <c r="DZ6" s="71">
        <v>4.6247859845417096</v>
      </c>
      <c r="EA6" s="71">
        <v>1.9809152434164601</v>
      </c>
      <c r="EB6" s="71">
        <v>1.88801006886825</v>
      </c>
      <c r="EC6" s="71">
        <v>4.2973643993883304</v>
      </c>
      <c r="ED6" s="71">
        <v>0.79975523296595097</v>
      </c>
      <c r="EE6" s="71">
        <v>1.4991052720158899</v>
      </c>
      <c r="EF6" s="71">
        <v>2.61044572919117</v>
      </c>
      <c r="EG6" s="71">
        <v>3.1864069745761898</v>
      </c>
      <c r="EH6" s="71">
        <v>1.4855532112568499</v>
      </c>
      <c r="EI6" s="71">
        <v>1.4701399779537001</v>
      </c>
      <c r="EJ6" s="71">
        <v>0.78427744180959202</v>
      </c>
      <c r="EK6" s="71">
        <v>0.68491967711173096</v>
      </c>
      <c r="EL6" s="71">
        <v>0.687623062664799</v>
      </c>
      <c r="EM6" s="71">
        <v>1.3246864592816301</v>
      </c>
      <c r="EN6" s="71">
        <v>0.78062972807567299</v>
      </c>
      <c r="EO6" s="71">
        <v>0.754107039752685</v>
      </c>
      <c r="EP6" s="71">
        <v>2.8541638480374201</v>
      </c>
      <c r="EQ6" s="71">
        <v>2.8858348452961202</v>
      </c>
      <c r="ER6" s="71">
        <v>3.4265301592405901</v>
      </c>
      <c r="ES6" s="71">
        <v>0.98407733860388902</v>
      </c>
    </row>
    <row r="7" spans="1:149">
      <c r="A7" s="71" t="s">
        <v>2543</v>
      </c>
      <c r="B7" s="71">
        <v>9.5034388434009597E-3</v>
      </c>
      <c r="C7" s="71">
        <v>0.32096667161946002</v>
      </c>
      <c r="D7" s="71">
        <v>3.9259001892215997E-2</v>
      </c>
      <c r="E7" s="71">
        <v>0.49017573662197</v>
      </c>
      <c r="F7" s="71">
        <v>0</v>
      </c>
      <c r="G7" s="71">
        <v>9.5932876707976802E-3</v>
      </c>
      <c r="H7" s="71">
        <v>0.51244551734130295</v>
      </c>
      <c r="I7" s="71">
        <v>0.656167453188922</v>
      </c>
      <c r="J7" s="71">
        <v>0.48875822325762203</v>
      </c>
      <c r="K7" s="71">
        <v>3.6971902771558598E-3</v>
      </c>
      <c r="L7" s="71">
        <v>4.1428002877793701E-4</v>
      </c>
      <c r="M7" s="71">
        <v>0</v>
      </c>
      <c r="N7" s="71">
        <v>0.58600202578586102</v>
      </c>
      <c r="O7" s="71">
        <v>0.97555910555901904</v>
      </c>
      <c r="P7" s="71">
        <v>0</v>
      </c>
      <c r="Q7" s="71">
        <v>0.67996563343989802</v>
      </c>
      <c r="R7" s="71">
        <v>0</v>
      </c>
      <c r="S7" s="71">
        <v>0.430608398086884</v>
      </c>
      <c r="T7" s="71">
        <v>1.2845788433645E-2</v>
      </c>
      <c r="U7" s="71">
        <v>4.62647077673378E-2</v>
      </c>
      <c r="V7" s="71">
        <v>0</v>
      </c>
      <c r="W7" s="71">
        <v>0.77615629988907398</v>
      </c>
      <c r="X7" s="71">
        <v>0</v>
      </c>
      <c r="Y7" s="71">
        <v>1.1722798834021899</v>
      </c>
      <c r="Z7" s="71">
        <v>0.76662000321559898</v>
      </c>
      <c r="AA7" s="71">
        <v>4.07733467808815E-2</v>
      </c>
      <c r="AB7" s="71">
        <v>2.8547965732754501E-2</v>
      </c>
      <c r="AC7" s="71">
        <v>1.09794363484338E-2</v>
      </c>
      <c r="AD7" s="71">
        <v>9.0512504882759408E-3</v>
      </c>
      <c r="AE7" s="71">
        <v>1.2380763299402801E-2</v>
      </c>
      <c r="AF7" s="71">
        <v>8.4487049176740492E-3</v>
      </c>
      <c r="AG7" s="71">
        <v>0.35775052849960498</v>
      </c>
      <c r="AH7" s="71">
        <v>1.08868128807894</v>
      </c>
      <c r="AI7" s="71">
        <v>1.1227169333545</v>
      </c>
      <c r="AJ7" s="71">
        <v>1.16852867506901</v>
      </c>
      <c r="AK7" s="71">
        <v>0.29722562636144201</v>
      </c>
      <c r="AL7" s="71">
        <v>0.56510133357890702</v>
      </c>
      <c r="AM7" s="71">
        <v>0.29355225289305498</v>
      </c>
      <c r="AN7" s="71">
        <v>6.5748495357754802E-2</v>
      </c>
      <c r="AO7" s="71">
        <v>0.265417032568801</v>
      </c>
      <c r="AP7" s="71">
        <v>1.7562920892300202E-2</v>
      </c>
      <c r="AQ7" s="71">
        <v>1.2000037545469099E-4</v>
      </c>
      <c r="AR7" s="71">
        <v>0.88503693855794496</v>
      </c>
      <c r="AS7" s="71">
        <v>0</v>
      </c>
      <c r="AT7" s="71">
        <v>1.2917588610271999</v>
      </c>
      <c r="AU7" s="71">
        <v>0</v>
      </c>
      <c r="AV7" s="71">
        <v>3.56608667570868E-3</v>
      </c>
      <c r="AW7" s="71">
        <v>5.6859586981354397E-2</v>
      </c>
      <c r="AX7" s="71">
        <v>1.8515518370855601E-2</v>
      </c>
      <c r="AY7" s="71">
        <v>0.32135430933394799</v>
      </c>
      <c r="AZ7" s="71">
        <v>0.85858738470816298</v>
      </c>
      <c r="BA7" s="71">
        <v>1.08002765113687</v>
      </c>
      <c r="BB7" s="71">
        <v>0.37690928165030202</v>
      </c>
      <c r="BC7" s="71">
        <v>0.77579887053866103</v>
      </c>
      <c r="BD7" s="71">
        <v>0.47258077871583398</v>
      </c>
      <c r="BE7" s="71">
        <v>1.6341275728094299E-2</v>
      </c>
      <c r="BF7" s="71">
        <v>0.45330263989884301</v>
      </c>
      <c r="BG7" s="71">
        <v>0.42090531872244302</v>
      </c>
      <c r="BH7" s="71">
        <v>0.43670594976174898</v>
      </c>
      <c r="BI7" s="71">
        <v>0.71931521735424397</v>
      </c>
      <c r="BJ7" s="71">
        <v>0.39912406083784102</v>
      </c>
      <c r="BK7" s="71">
        <v>0.97144863119084202</v>
      </c>
      <c r="BL7" s="71">
        <v>0.674953090708588</v>
      </c>
      <c r="BM7" s="71">
        <v>8.1903865636739105E-3</v>
      </c>
      <c r="BN7" s="71">
        <v>7.7302777103966602E-2</v>
      </c>
      <c r="BO7" s="71">
        <v>0.80152992337207696</v>
      </c>
      <c r="BP7" s="71">
        <v>0.77079117839659606</v>
      </c>
      <c r="BQ7" s="71">
        <v>0</v>
      </c>
      <c r="BR7" s="71">
        <v>1.50730847455233E-2</v>
      </c>
      <c r="BS7" s="71">
        <v>0</v>
      </c>
      <c r="BT7" s="71">
        <v>0.55630419600326797</v>
      </c>
      <c r="BU7" s="71">
        <v>1.9851227432925399E-2</v>
      </c>
      <c r="BV7" s="71">
        <v>0</v>
      </c>
      <c r="BW7" s="71">
        <v>9.7361140716225696E-3</v>
      </c>
      <c r="BX7" s="71">
        <v>3.1963815906157503E-2</v>
      </c>
      <c r="BY7" s="71">
        <v>0.69555934310312795</v>
      </c>
      <c r="BZ7" s="71">
        <v>0.69681944942365504</v>
      </c>
      <c r="CA7" s="71">
        <v>0.72981722825388395</v>
      </c>
      <c r="CB7" s="71">
        <v>0</v>
      </c>
      <c r="CC7" s="71">
        <v>1.23487513900641E-3</v>
      </c>
      <c r="CD7" s="71">
        <v>0.50184974221770096</v>
      </c>
      <c r="CE7" s="71">
        <v>0.90801055899382499</v>
      </c>
      <c r="CF7" s="71">
        <v>0.32935486402805098</v>
      </c>
      <c r="CG7" s="71">
        <v>0.10253228270668199</v>
      </c>
      <c r="CH7" s="71">
        <v>1.0994262195376201</v>
      </c>
      <c r="CI7" s="71">
        <v>2.35881575078262</v>
      </c>
      <c r="CJ7" s="71">
        <v>1.0100234645880799</v>
      </c>
      <c r="CK7" s="71">
        <v>1.0197154814006899</v>
      </c>
      <c r="CL7" s="71">
        <v>0.64697384554501502</v>
      </c>
      <c r="CM7" s="71">
        <v>0.94310997751458603</v>
      </c>
      <c r="CN7" s="71">
        <v>0.54842139635176601</v>
      </c>
      <c r="CO7" s="71">
        <v>0.65513990185711901</v>
      </c>
      <c r="CP7" s="71">
        <v>0.13540838280717599</v>
      </c>
      <c r="CQ7" s="71">
        <v>0.51056711180960301</v>
      </c>
      <c r="CR7" s="71">
        <v>0.75739308110049797</v>
      </c>
      <c r="CS7" s="71">
        <v>1.7596702916213802E-2</v>
      </c>
      <c r="CT7" s="71">
        <v>0.67487056298428505</v>
      </c>
      <c r="CU7" s="71">
        <v>0.79512057013079396</v>
      </c>
      <c r="CV7" s="71">
        <v>0.92243108477868596</v>
      </c>
      <c r="CW7" s="71">
        <v>0.852815301304232</v>
      </c>
      <c r="CX7" s="71">
        <v>0.62975222006565901</v>
      </c>
      <c r="CY7" s="71">
        <v>0.33572371202784201</v>
      </c>
      <c r="CZ7" s="71">
        <v>0.30696109237279101</v>
      </c>
      <c r="DA7" s="71">
        <v>0.28807796921151402</v>
      </c>
      <c r="DB7" s="71">
        <v>1.1088219390435701</v>
      </c>
      <c r="DC7" s="71">
        <v>0.47714969536712298</v>
      </c>
      <c r="DD7" s="71">
        <v>0.76837797007020203</v>
      </c>
      <c r="DE7" s="71">
        <v>0.94028793331468996</v>
      </c>
      <c r="DF7" s="71">
        <v>6.0959472207726604</v>
      </c>
      <c r="DG7" s="71">
        <v>0.283279993218084</v>
      </c>
      <c r="DH7" s="71">
        <v>0.88518619647145502</v>
      </c>
      <c r="DI7" s="71">
        <v>0.34897628049930202</v>
      </c>
      <c r="DJ7" s="71">
        <v>0.35337637475370998</v>
      </c>
      <c r="DK7" s="71">
        <v>1.0244963541923899</v>
      </c>
      <c r="DL7" s="71">
        <v>5.8666309520674096</v>
      </c>
      <c r="DM7" s="71">
        <v>6.1567352018479404</v>
      </c>
      <c r="DN7" s="71">
        <v>0.83810162199594196</v>
      </c>
      <c r="DO7" s="71">
        <v>0.46423792936232899</v>
      </c>
      <c r="DP7" s="71">
        <v>0.49607399196648699</v>
      </c>
      <c r="DQ7" s="71">
        <v>0.43670594976174898</v>
      </c>
      <c r="DR7" s="71">
        <v>0.91443192500114301</v>
      </c>
      <c r="DS7" s="71">
        <v>1.1207578417624799</v>
      </c>
      <c r="DT7" s="71">
        <v>0.72027043624134102</v>
      </c>
      <c r="DU7" s="71">
        <v>0.85176243048686096</v>
      </c>
      <c r="DV7" s="71">
        <v>0.28181872821590198</v>
      </c>
      <c r="DW7" s="71">
        <v>0.80842363764791902</v>
      </c>
      <c r="DX7" s="71">
        <v>2.45319786844389</v>
      </c>
      <c r="DY7" s="71">
        <v>2.4629694115068199</v>
      </c>
      <c r="DZ7" s="71">
        <v>0.91633291415416396</v>
      </c>
      <c r="EA7" s="71">
        <v>3.0330772523221601</v>
      </c>
      <c r="EB7" s="71">
        <v>3.1172481615915499</v>
      </c>
      <c r="EC7" s="71">
        <v>0.99443532417853298</v>
      </c>
      <c r="ED7" s="71">
        <v>0.76522613598960998</v>
      </c>
      <c r="EE7" s="71">
        <v>0.87322099867748104</v>
      </c>
      <c r="EF7" s="71">
        <v>0.808929600458279</v>
      </c>
      <c r="EG7" s="71">
        <v>0.88395682681909404</v>
      </c>
      <c r="EH7" s="71">
        <v>0.69626445762920397</v>
      </c>
      <c r="EI7" s="71">
        <v>0.71382828957542999</v>
      </c>
      <c r="EJ7" s="71">
        <v>0.97343225436047198</v>
      </c>
      <c r="EK7" s="71">
        <v>0.85948054220276504</v>
      </c>
      <c r="EL7" s="71">
        <v>0.81897969547121396</v>
      </c>
      <c r="EM7" s="71">
        <v>0.70293075869490496</v>
      </c>
      <c r="EN7" s="71">
        <v>0.31064107473286101</v>
      </c>
      <c r="EO7" s="71">
        <v>0.31920084356770401</v>
      </c>
      <c r="EP7" s="71">
        <v>0.76704546692776299</v>
      </c>
      <c r="EQ7" s="71">
        <v>0.79270389366460603</v>
      </c>
      <c r="ER7" s="71">
        <v>0.84913483242908605</v>
      </c>
      <c r="ES7" s="71">
        <v>1.39227718896603E-3</v>
      </c>
    </row>
    <row r="8" spans="1:149">
      <c r="A8" s="71" t="s">
        <v>2544</v>
      </c>
      <c r="B8" s="71">
        <v>1.5391215154419101E-2</v>
      </c>
      <c r="C8" s="71">
        <v>0.17733507554821901</v>
      </c>
      <c r="D8" s="71">
        <v>2.2619964044846199E-2</v>
      </c>
      <c r="E8" s="71">
        <v>0.468283464202498</v>
      </c>
      <c r="F8" s="71">
        <v>0</v>
      </c>
      <c r="G8" s="71">
        <v>4.9817634675405599E-2</v>
      </c>
      <c r="H8" s="71">
        <v>0.39047901871523999</v>
      </c>
      <c r="I8" s="71">
        <v>0.31521418686269997</v>
      </c>
      <c r="J8" s="71">
        <v>0.417044431848966</v>
      </c>
      <c r="K8" s="71">
        <v>0.81879048291408296</v>
      </c>
      <c r="L8" s="71">
        <v>2.29533115888143E-2</v>
      </c>
      <c r="M8" s="71">
        <v>3.57296805695827E-2</v>
      </c>
      <c r="N8" s="71">
        <v>0.56891862886066902</v>
      </c>
      <c r="O8" s="71">
        <v>0.49897084517913698</v>
      </c>
      <c r="P8" s="71">
        <v>1.2446029386526501E-2</v>
      </c>
      <c r="Q8" s="71">
        <v>0.58858541244520501</v>
      </c>
      <c r="R8" s="71">
        <v>0</v>
      </c>
      <c r="S8" s="71">
        <v>5.3018505567142597E-2</v>
      </c>
      <c r="T8" s="71">
        <v>0.121630001710236</v>
      </c>
      <c r="U8" s="71">
        <v>1.8090985885260799E-2</v>
      </c>
      <c r="V8" s="71">
        <v>0</v>
      </c>
      <c r="W8" s="71">
        <v>0.21164619678227101</v>
      </c>
      <c r="X8" s="71">
        <v>4.7889861077651703E-2</v>
      </c>
      <c r="Y8" s="71">
        <v>0.49552656053416699</v>
      </c>
      <c r="Z8" s="71">
        <v>0.34994445688591402</v>
      </c>
      <c r="AA8" s="71">
        <v>0.37104698242450601</v>
      </c>
      <c r="AB8" s="71">
        <v>0.14258523736836301</v>
      </c>
      <c r="AC8" s="71">
        <v>0.153840887549199</v>
      </c>
      <c r="AD8" s="71">
        <v>0.30200851965293002</v>
      </c>
      <c r="AE8" s="71">
        <v>0.14577113675535999</v>
      </c>
      <c r="AF8" s="71">
        <v>0.165354612616055</v>
      </c>
      <c r="AG8" s="71">
        <v>1.7173307350106502E-2</v>
      </c>
      <c r="AH8" s="71">
        <v>0.39016508364274299</v>
      </c>
      <c r="AI8" s="71">
        <v>0.43135194243319402</v>
      </c>
      <c r="AJ8" s="71">
        <v>0.45062153503684299</v>
      </c>
      <c r="AK8" s="71">
        <v>0</v>
      </c>
      <c r="AL8" s="71">
        <v>0.51632773081452499</v>
      </c>
      <c r="AM8" s="71">
        <v>1.5405056451482799</v>
      </c>
      <c r="AN8" s="71">
        <v>0.25838309587999603</v>
      </c>
      <c r="AO8" s="71">
        <v>0.190863217258571</v>
      </c>
      <c r="AP8" s="71">
        <v>0.417144240499291</v>
      </c>
      <c r="AQ8" s="71">
        <v>7.0765330173941697E-3</v>
      </c>
      <c r="AR8" s="71">
        <v>0.45142366246719601</v>
      </c>
      <c r="AS8" s="71">
        <v>0.49840094636530402</v>
      </c>
      <c r="AT8" s="71">
        <v>0.36316475662562497</v>
      </c>
      <c r="AU8" s="71">
        <v>2.4060305970842601E-2</v>
      </c>
      <c r="AV8" s="79">
        <v>4.9646004834540102E-5</v>
      </c>
      <c r="AW8" s="71">
        <v>3.9928440558691802E-4</v>
      </c>
      <c r="AX8" s="71">
        <v>1.26339262128675E-2</v>
      </c>
      <c r="AY8" s="71">
        <v>6.9148762551833002E-4</v>
      </c>
      <c r="AZ8" s="71">
        <v>0.33986663831123098</v>
      </c>
      <c r="BA8" s="71">
        <v>0.29467686768684898</v>
      </c>
      <c r="BB8" s="71">
        <v>5.6938421266927502E-3</v>
      </c>
      <c r="BC8" s="71">
        <v>0.34803592336214401</v>
      </c>
      <c r="BD8" s="71">
        <v>0.55606446108391705</v>
      </c>
      <c r="BE8" s="71">
        <v>0</v>
      </c>
      <c r="BF8" s="71">
        <v>0.16383098061832199</v>
      </c>
      <c r="BG8" s="71">
        <v>0.168486466232076</v>
      </c>
      <c r="BH8" s="71">
        <v>0.14625484772584199</v>
      </c>
      <c r="BI8" s="71">
        <v>2.5029574796970201E-2</v>
      </c>
      <c r="BJ8" s="71">
        <v>0.22071623146670899</v>
      </c>
      <c r="BK8" s="71">
        <v>0.30905005433585098</v>
      </c>
      <c r="BL8" s="71">
        <v>0.43775757622593298</v>
      </c>
      <c r="BM8" s="71">
        <v>1.01514230400219E-2</v>
      </c>
      <c r="BN8" s="71">
        <v>0.12546585329639001</v>
      </c>
      <c r="BO8" s="71">
        <v>0.21580295643109901</v>
      </c>
      <c r="BP8" s="71">
        <v>0.22375655554916499</v>
      </c>
      <c r="BQ8" s="71">
        <v>0</v>
      </c>
      <c r="BR8" s="71">
        <v>0.222988820746928</v>
      </c>
      <c r="BS8" s="71">
        <v>2.0586446052133198E-2</v>
      </c>
      <c r="BT8" s="71">
        <v>0.53924290400825103</v>
      </c>
      <c r="BU8" s="71">
        <v>0</v>
      </c>
      <c r="BV8" s="71">
        <v>0</v>
      </c>
      <c r="BW8" s="71">
        <v>5.9136738950731203E-2</v>
      </c>
      <c r="BX8" s="71">
        <v>0.146602418228552</v>
      </c>
      <c r="BY8" s="71">
        <v>0.27793609407053799</v>
      </c>
      <c r="BZ8" s="71">
        <v>0.61991772997007999</v>
      </c>
      <c r="CA8" s="71">
        <v>0.171024074451118</v>
      </c>
      <c r="CB8" s="71">
        <v>4.67914248220146E-2</v>
      </c>
      <c r="CC8" s="71">
        <v>2.1008877598756399E-3</v>
      </c>
      <c r="CD8" s="71">
        <v>0.31243984935159402</v>
      </c>
      <c r="CE8" s="71">
        <v>0.19563532978195899</v>
      </c>
      <c r="CF8" s="71">
        <v>8.5790229306955304E-2</v>
      </c>
      <c r="CG8" s="71">
        <v>3.9950136028458101E-2</v>
      </c>
      <c r="CH8" s="71">
        <v>0.26680919723033503</v>
      </c>
      <c r="CI8" s="71">
        <v>0.28136359266952898</v>
      </c>
      <c r="CJ8" s="71">
        <v>0.41286193053366599</v>
      </c>
      <c r="CK8" s="71">
        <v>2.1825571557081099E-3</v>
      </c>
      <c r="CL8" s="71">
        <v>7.2147812151852606E-2</v>
      </c>
      <c r="CM8" s="71">
        <v>0.454825623653693</v>
      </c>
      <c r="CN8" s="71">
        <v>2.7490399157235599</v>
      </c>
      <c r="CO8" s="71">
        <v>2.4869620844465001</v>
      </c>
      <c r="CP8" s="71">
        <v>0.361494004752347</v>
      </c>
      <c r="CQ8" s="71">
        <v>0.32772329599140698</v>
      </c>
      <c r="CR8" s="71">
        <v>0.18167533279226999</v>
      </c>
      <c r="CS8" s="71">
        <v>0.65169655017241201</v>
      </c>
      <c r="CT8" s="71">
        <v>0.181200182550151</v>
      </c>
      <c r="CU8" s="71">
        <v>0.22578322986359201</v>
      </c>
      <c r="CV8" s="71">
        <v>0.39648419670434698</v>
      </c>
      <c r="CW8" s="71">
        <v>0.38275447656930001</v>
      </c>
      <c r="CX8" s="71">
        <v>4.9780622828176399E-2</v>
      </c>
      <c r="CY8" s="71">
        <v>0.38065435164797001</v>
      </c>
      <c r="CZ8" s="71">
        <v>0.315829161644334</v>
      </c>
      <c r="DA8" s="71">
        <v>0.29468995936029602</v>
      </c>
      <c r="DB8" s="71">
        <v>0.24770931947036301</v>
      </c>
      <c r="DC8" s="71">
        <v>0</v>
      </c>
      <c r="DD8" s="71">
        <v>0.41351856233545498</v>
      </c>
      <c r="DE8" s="71">
        <v>0.31301192647411902</v>
      </c>
      <c r="DF8" s="71">
        <v>0.121679846041998</v>
      </c>
      <c r="DG8" s="71">
        <v>8.4524519018614894E-2</v>
      </c>
      <c r="DH8" s="71">
        <v>0.53287329083397705</v>
      </c>
      <c r="DI8" s="71">
        <v>0</v>
      </c>
      <c r="DJ8" s="71">
        <v>5.3252995073666501E-2</v>
      </c>
      <c r="DK8" s="71">
        <v>0.39904440453406498</v>
      </c>
      <c r="DL8" s="71">
        <v>0.14737964813097301</v>
      </c>
      <c r="DM8" s="71">
        <v>0.14434641493015901</v>
      </c>
      <c r="DN8" s="71">
        <v>0.29306802942910598</v>
      </c>
      <c r="DO8" s="71">
        <v>0.15197730564331999</v>
      </c>
      <c r="DP8" s="71">
        <v>0</v>
      </c>
      <c r="DQ8" s="71">
        <v>0.14625484772584199</v>
      </c>
      <c r="DR8" s="71">
        <v>0.25761485408780999</v>
      </c>
      <c r="DS8" s="71">
        <v>0.238774040967074</v>
      </c>
      <c r="DT8" s="71">
        <v>0.80232318790526003</v>
      </c>
      <c r="DU8" s="71">
        <v>0.52269907547383598</v>
      </c>
      <c r="DV8" s="71">
        <v>1.8137921371246</v>
      </c>
      <c r="DW8" s="71">
        <v>0.199452046859566</v>
      </c>
      <c r="DX8" s="71">
        <v>0.25818041761552601</v>
      </c>
      <c r="DY8" s="71">
        <v>0.25478538414017399</v>
      </c>
      <c r="DZ8" s="71">
        <v>0.26014608308842302</v>
      </c>
      <c r="EA8" s="71">
        <v>0.198162023741148</v>
      </c>
      <c r="EB8" s="71">
        <v>0.19861179834537501</v>
      </c>
      <c r="EC8" s="71">
        <v>0.37831088584150402</v>
      </c>
      <c r="ED8" s="71">
        <v>9.9116765897968306E-2</v>
      </c>
      <c r="EE8" s="71">
        <v>0.186440308314853</v>
      </c>
      <c r="EF8" s="71">
        <v>0.153141822659632</v>
      </c>
      <c r="EG8" s="71">
        <v>0.159806656900503</v>
      </c>
      <c r="EH8" s="71">
        <v>0.18720426282651401</v>
      </c>
      <c r="EI8" s="71">
        <v>0.19661755852929999</v>
      </c>
      <c r="EJ8" s="71">
        <v>9.2253988940993306E-2</v>
      </c>
      <c r="EK8" s="71">
        <v>8.0489334201395799E-2</v>
      </c>
      <c r="EL8" s="71">
        <v>7.7078643318073306E-2</v>
      </c>
      <c r="EM8" s="71">
        <v>0.21219813773912999</v>
      </c>
      <c r="EN8" s="71">
        <v>0.151983935507435</v>
      </c>
      <c r="EO8" s="71">
        <v>0.15400211911091299</v>
      </c>
      <c r="EP8" s="71">
        <v>0.28562536015527401</v>
      </c>
      <c r="EQ8" s="71">
        <v>0.17164706189443801</v>
      </c>
      <c r="ER8" s="71">
        <v>0.29240043801061599</v>
      </c>
      <c r="ES8" s="71">
        <v>1.7051939012663699E-3</v>
      </c>
    </row>
    <row r="9" spans="1:149">
      <c r="A9" s="71" t="s">
        <v>2545</v>
      </c>
      <c r="B9" s="71">
        <v>0.52352160090887601</v>
      </c>
      <c r="C9" s="71">
        <v>0.152350333041601</v>
      </c>
      <c r="D9" s="71">
        <v>0.580531810570041</v>
      </c>
      <c r="E9" s="71">
        <v>0.70721896490073899</v>
      </c>
      <c r="F9" s="71">
        <v>0.58195245914001503</v>
      </c>
      <c r="G9" s="71">
        <v>0.16804507694396201</v>
      </c>
      <c r="H9" s="71">
        <v>0.99860798498867598</v>
      </c>
      <c r="I9" s="71">
        <v>0.72914621793295298</v>
      </c>
      <c r="J9" s="71">
        <v>0.73478791772683905</v>
      </c>
      <c r="K9" s="71">
        <v>5.2822158219415202E-2</v>
      </c>
      <c r="L9" s="71">
        <v>0.36055331310806399</v>
      </c>
      <c r="M9" s="71">
        <v>0.58026687471545702</v>
      </c>
      <c r="N9" s="71">
        <v>0.614680086351726</v>
      </c>
      <c r="O9" s="71">
        <v>0.78097288057297198</v>
      </c>
      <c r="P9" s="71">
        <v>0.25802315845428497</v>
      </c>
      <c r="Q9" s="71">
        <v>1.1427252686998399</v>
      </c>
      <c r="R9" s="71">
        <v>0</v>
      </c>
      <c r="S9" s="71">
        <v>0.31192138065722602</v>
      </c>
      <c r="T9" s="71">
        <v>0.14281802119937201</v>
      </c>
      <c r="U9" s="71">
        <v>0.83108305857791898</v>
      </c>
      <c r="V9" s="71">
        <v>0</v>
      </c>
      <c r="W9" s="71">
        <v>0.712146250849651</v>
      </c>
      <c r="X9" s="71">
        <v>0.66257004250282703</v>
      </c>
      <c r="Y9" s="71">
        <v>0.46855284019962101</v>
      </c>
      <c r="Z9" s="71">
        <v>0.40033560500505799</v>
      </c>
      <c r="AA9" s="71">
        <v>0.47651495863557303</v>
      </c>
      <c r="AB9" s="71">
        <v>0.15964533525160701</v>
      </c>
      <c r="AC9" s="71">
        <v>0.150662778368858</v>
      </c>
      <c r="AD9" s="71">
        <v>0.208919856486255</v>
      </c>
      <c r="AE9" s="71">
        <v>0.189026116433613</v>
      </c>
      <c r="AF9" s="71">
        <v>0.18510088263940999</v>
      </c>
      <c r="AG9" s="71">
        <v>0.372243928728276</v>
      </c>
      <c r="AH9" s="71">
        <v>0.60003444247469595</v>
      </c>
      <c r="AI9" s="71">
        <v>0.56345744944090104</v>
      </c>
      <c r="AJ9" s="71">
        <v>0.72245555124012795</v>
      </c>
      <c r="AK9" s="71">
        <v>0.253099093621307</v>
      </c>
      <c r="AL9" s="71">
        <v>0.77573709603503804</v>
      </c>
      <c r="AM9" s="71">
        <v>0.1254415409414</v>
      </c>
      <c r="AN9" s="71">
        <v>0.51552001118298996</v>
      </c>
      <c r="AO9" s="71">
        <v>0.342698897044521</v>
      </c>
      <c r="AP9" s="71">
        <v>0.362431405937929</v>
      </c>
      <c r="AQ9" s="71">
        <v>0.50396761844281202</v>
      </c>
      <c r="AR9" s="71">
        <v>0.57122008090163301</v>
      </c>
      <c r="AS9" s="71">
        <v>0.85446354109205702</v>
      </c>
      <c r="AT9" s="71">
        <v>0.80534526326317002</v>
      </c>
      <c r="AU9" s="71">
        <v>0.97521350437599297</v>
      </c>
      <c r="AV9" s="71">
        <v>0.15189481902463101</v>
      </c>
      <c r="AW9" s="71">
        <v>0.36227994560733601</v>
      </c>
      <c r="AX9" s="71">
        <v>1.4867468234731699E-2</v>
      </c>
      <c r="AY9" s="71">
        <v>0.33164872277993401</v>
      </c>
      <c r="AZ9" s="71">
        <v>0.49218328879423701</v>
      </c>
      <c r="BA9" s="71">
        <v>0.57534635514066501</v>
      </c>
      <c r="BB9" s="71">
        <v>0.198506583586887</v>
      </c>
      <c r="BC9" s="71">
        <v>0.46163840967354303</v>
      </c>
      <c r="BD9" s="71">
        <v>0.418274731547848</v>
      </c>
      <c r="BE9" s="71">
        <v>0.26630169474529503</v>
      </c>
      <c r="BF9" s="71">
        <v>0.25763602611167302</v>
      </c>
      <c r="BG9" s="71">
        <v>0.24617109045324401</v>
      </c>
      <c r="BH9" s="71">
        <v>0.24851065704740899</v>
      </c>
      <c r="BI9" s="71">
        <v>0.32111971076671803</v>
      </c>
      <c r="BJ9" s="71">
        <v>0.239453009571924</v>
      </c>
      <c r="BK9" s="71">
        <v>0.75321473311922205</v>
      </c>
      <c r="BL9" s="71">
        <v>0.58008101580270599</v>
      </c>
      <c r="BM9" s="71">
        <v>7.7448868170843796E-3</v>
      </c>
      <c r="BN9" s="71">
        <v>0.27828892414512002</v>
      </c>
      <c r="BO9" s="71">
        <v>0.445050717708591</v>
      </c>
      <c r="BP9" s="71">
        <v>0.461543520136664</v>
      </c>
      <c r="BQ9" s="71">
        <v>7.0312880507354403E-3</v>
      </c>
      <c r="BR9" s="71">
        <v>0.65923618835518105</v>
      </c>
      <c r="BS9" s="71">
        <v>0.63564143612598301</v>
      </c>
      <c r="BT9" s="71">
        <v>0.47731936164893901</v>
      </c>
      <c r="BU9" s="71">
        <v>0.61158950698993797</v>
      </c>
      <c r="BV9" s="71">
        <v>0.235979512311776</v>
      </c>
      <c r="BW9" s="71">
        <v>0.578639750218228</v>
      </c>
      <c r="BX9" s="71">
        <v>0.13818018723123801</v>
      </c>
      <c r="BY9" s="71">
        <v>0.64302262243681096</v>
      </c>
      <c r="BZ9" s="71">
        <v>0.69077473166269898</v>
      </c>
      <c r="CA9" s="71">
        <v>0.425971743968306</v>
      </c>
      <c r="CB9" s="71">
        <v>0.35615689501355302</v>
      </c>
      <c r="CC9" s="71">
        <v>1.6919292836406099</v>
      </c>
      <c r="CD9" s="71">
        <v>1.80162408823543</v>
      </c>
      <c r="CE9" s="71">
        <v>0.55317907133354605</v>
      </c>
      <c r="CF9" s="71">
        <v>0.18829028331029099</v>
      </c>
      <c r="CG9" s="71">
        <v>5.1881063255350197E-2</v>
      </c>
      <c r="CH9" s="71">
        <v>0.66874544805811598</v>
      </c>
      <c r="CI9" s="71">
        <v>0.64079722232916603</v>
      </c>
      <c r="CJ9" s="71">
        <v>0.56837597360055903</v>
      </c>
      <c r="CK9" s="71">
        <v>0.20721836637080901</v>
      </c>
      <c r="CL9" s="71">
        <v>2.56398738421371E-2</v>
      </c>
      <c r="CM9" s="71">
        <v>0.54194682504937797</v>
      </c>
      <c r="CN9" s="71">
        <v>0.362343380525326</v>
      </c>
      <c r="CO9" s="71">
        <v>0.37851771377258198</v>
      </c>
      <c r="CP9" s="71">
        <v>9.9368409041289005E-2</v>
      </c>
      <c r="CQ9" s="71">
        <v>0.329033307057149</v>
      </c>
      <c r="CR9" s="71">
        <v>0.456913199590115</v>
      </c>
      <c r="CS9" s="71">
        <v>6.8517182162226395E-2</v>
      </c>
      <c r="CT9" s="71">
        <v>0.37291683656538799</v>
      </c>
      <c r="CU9" s="71">
        <v>0.38729070856132702</v>
      </c>
      <c r="CV9" s="71">
        <v>0.50902088231453602</v>
      </c>
      <c r="CW9" s="71">
        <v>0.51372314247667905</v>
      </c>
      <c r="CX9" s="71">
        <v>0.106593635848183</v>
      </c>
      <c r="CY9" s="71">
        <v>0.35218013460889702</v>
      </c>
      <c r="CZ9" s="71">
        <v>0.35026123830112599</v>
      </c>
      <c r="DA9" s="71">
        <v>0.33553921850971702</v>
      </c>
      <c r="DB9" s="71">
        <v>0.681029109903729</v>
      </c>
      <c r="DC9" s="71">
        <v>6.8123690380690299E-2</v>
      </c>
      <c r="DD9" s="71">
        <v>0.56288386107050603</v>
      </c>
      <c r="DE9" s="71">
        <v>0.76860568067924695</v>
      </c>
      <c r="DF9" s="71">
        <v>0.28902649482029502</v>
      </c>
      <c r="DG9" s="71">
        <v>0.11888879022006101</v>
      </c>
      <c r="DH9" s="71">
        <v>0.495603133068236</v>
      </c>
      <c r="DI9" s="71">
        <v>9.8900838282693498E-2</v>
      </c>
      <c r="DJ9" s="71">
        <v>0.121210515052824</v>
      </c>
      <c r="DK9" s="71">
        <v>0.75501414854629301</v>
      </c>
      <c r="DL9" s="71">
        <v>0.30541034536009798</v>
      </c>
      <c r="DM9" s="71">
        <v>0.27971021256449002</v>
      </c>
      <c r="DN9" s="71">
        <v>0.43925751900468002</v>
      </c>
      <c r="DO9" s="71">
        <v>0.250203471903096</v>
      </c>
      <c r="DP9" s="71">
        <v>4.9631976490956603E-2</v>
      </c>
      <c r="DQ9" s="71">
        <v>0.24851065704740899</v>
      </c>
      <c r="DR9" s="71">
        <v>0.60106418005027396</v>
      </c>
      <c r="DS9" s="71">
        <v>0.71089193418749597</v>
      </c>
      <c r="DT9" s="71">
        <v>0.42191585158893902</v>
      </c>
      <c r="DU9" s="71">
        <v>0.48938125475449801</v>
      </c>
      <c r="DV9" s="71">
        <v>0.16226030441043701</v>
      </c>
      <c r="DW9" s="71">
        <v>0.46020196677622299</v>
      </c>
      <c r="DX9" s="71">
        <v>0.47760422588683799</v>
      </c>
      <c r="DY9" s="71">
        <v>0.47671091076176297</v>
      </c>
      <c r="DZ9" s="71">
        <v>0.60251053484543704</v>
      </c>
      <c r="EA9" s="71">
        <v>0.44877016956731902</v>
      </c>
      <c r="EB9" s="71">
        <v>0.39184614517147898</v>
      </c>
      <c r="EC9" s="71">
        <v>0.40957317037302499</v>
      </c>
      <c r="ED9" s="71">
        <v>0.53821975745449402</v>
      </c>
      <c r="EE9" s="71">
        <v>1.1788479860015599</v>
      </c>
      <c r="EF9" s="71">
        <v>0.51564881890359804</v>
      </c>
      <c r="EG9" s="71">
        <v>0.53179605875384806</v>
      </c>
      <c r="EH9" s="71">
        <v>1.2274971742407501</v>
      </c>
      <c r="EI9" s="71">
        <v>1.2385819844978501</v>
      </c>
      <c r="EJ9" s="71">
        <v>0.64385965608548501</v>
      </c>
      <c r="EK9" s="71">
        <v>0.50513827994899396</v>
      </c>
      <c r="EL9" s="71">
        <v>0.50600047468492504</v>
      </c>
      <c r="EM9" s="71">
        <v>1.1827834915993201</v>
      </c>
      <c r="EN9" s="71">
        <v>0.71189787694369</v>
      </c>
      <c r="EO9" s="71">
        <v>0.69772860632526001</v>
      </c>
      <c r="EP9" s="71">
        <v>0.62172716992430299</v>
      </c>
      <c r="EQ9" s="71">
        <v>0.57933467829880403</v>
      </c>
      <c r="ER9" s="71">
        <v>0.51527929494206104</v>
      </c>
      <c r="ES9" s="71">
        <v>1.59135478302209</v>
      </c>
    </row>
    <row r="10" spans="1:149">
      <c r="A10" s="71" t="s">
        <v>2546</v>
      </c>
      <c r="B10" s="71">
        <v>0.428478991232149</v>
      </c>
      <c r="C10" s="71">
        <v>0.28804348132483298</v>
      </c>
      <c r="D10" s="71">
        <v>0.40065466712896303</v>
      </c>
      <c r="E10" s="71">
        <v>0.40639146698233503</v>
      </c>
      <c r="F10" s="71">
        <v>0.559037638717503</v>
      </c>
      <c r="G10" s="71">
        <v>0.34488454350405301</v>
      </c>
      <c r="H10" s="71">
        <v>1.02922494492992</v>
      </c>
      <c r="I10" s="71">
        <v>0.60296006003263103</v>
      </c>
      <c r="J10" s="71">
        <v>0.48797676318071997</v>
      </c>
      <c r="K10" s="71">
        <v>2.8759528474492299E-2</v>
      </c>
      <c r="L10" s="71">
        <v>0.398572070026187</v>
      </c>
      <c r="M10" s="71">
        <v>0.169801710301766</v>
      </c>
      <c r="N10" s="71">
        <v>0.441047265669469</v>
      </c>
      <c r="O10" s="71">
        <v>0.80495815586654895</v>
      </c>
      <c r="P10" s="71">
        <v>0.42492099764102897</v>
      </c>
      <c r="Q10" s="71">
        <v>0.438131359285866</v>
      </c>
      <c r="R10" s="71">
        <v>0</v>
      </c>
      <c r="S10" s="71">
        <v>0.37461036643138101</v>
      </c>
      <c r="T10" s="71">
        <v>0.273060295710148</v>
      </c>
      <c r="U10" s="71">
        <v>0.62029130414868305</v>
      </c>
      <c r="V10" s="71">
        <v>0</v>
      </c>
      <c r="W10" s="71">
        <v>0.63280518879509695</v>
      </c>
      <c r="X10" s="71">
        <v>0.72462875696597395</v>
      </c>
      <c r="Y10" s="71">
        <v>1.0427354620787299</v>
      </c>
      <c r="Z10" s="71">
        <v>0.70035784310415705</v>
      </c>
      <c r="AA10" s="71">
        <v>0.31545884963703802</v>
      </c>
      <c r="AB10" s="71">
        <v>0.32931988943724999</v>
      </c>
      <c r="AC10" s="71">
        <v>0.34213295767386998</v>
      </c>
      <c r="AD10" s="71">
        <v>0.351650349077677</v>
      </c>
      <c r="AE10" s="71">
        <v>0.31314463090303502</v>
      </c>
      <c r="AF10" s="71">
        <v>0.28806243210316101</v>
      </c>
      <c r="AG10" s="71">
        <v>0.48967280773469302</v>
      </c>
      <c r="AH10" s="71">
        <v>1.09504473238539</v>
      </c>
      <c r="AI10" s="71">
        <v>1.1472607342368299</v>
      </c>
      <c r="AJ10" s="71">
        <v>0.97219678074625804</v>
      </c>
      <c r="AK10" s="71">
        <v>0.45387241098485498</v>
      </c>
      <c r="AL10" s="71">
        <v>0.86079011764306801</v>
      </c>
      <c r="AM10" s="71">
        <v>0.20825179368669999</v>
      </c>
      <c r="AN10" s="71">
        <v>0.48973238187065798</v>
      </c>
      <c r="AO10" s="71">
        <v>1.6585524338370601</v>
      </c>
      <c r="AP10" s="71">
        <v>0.51895906919221102</v>
      </c>
      <c r="AQ10" s="71">
        <v>0.42172965534822499</v>
      </c>
      <c r="AR10" s="71">
        <v>0.87586513985913494</v>
      </c>
      <c r="AS10" s="71">
        <v>0.65521080946505705</v>
      </c>
      <c r="AT10" s="71">
        <v>0.79658169936893997</v>
      </c>
      <c r="AU10" s="71">
        <v>0.76058129329302404</v>
      </c>
      <c r="AV10" s="71">
        <v>0.31589802666365002</v>
      </c>
      <c r="AW10" s="71">
        <v>0.47965972703910298</v>
      </c>
      <c r="AX10" s="71">
        <v>0.73575006760570805</v>
      </c>
      <c r="AY10" s="71">
        <v>0.334676160070772</v>
      </c>
      <c r="AZ10" s="71">
        <v>0.83311448773650798</v>
      </c>
      <c r="BA10" s="71">
        <v>1.05488596264533</v>
      </c>
      <c r="BB10" s="71">
        <v>0.253525745107684</v>
      </c>
      <c r="BC10" s="71">
        <v>0.80971903661628397</v>
      </c>
      <c r="BD10" s="71">
        <v>0.57399681089300902</v>
      </c>
      <c r="BE10" s="71">
        <v>0.49708388949566801</v>
      </c>
      <c r="BF10" s="71">
        <v>0.47289560344464399</v>
      </c>
      <c r="BG10" s="71">
        <v>0.43948810256983001</v>
      </c>
      <c r="BH10" s="71">
        <v>0.442369705799879</v>
      </c>
      <c r="BI10" s="71">
        <v>0.63920034922431002</v>
      </c>
      <c r="BJ10" s="71">
        <v>0.34321728036963001</v>
      </c>
      <c r="BK10" s="71">
        <v>0.90835025224302202</v>
      </c>
      <c r="BL10" s="71">
        <v>0.66842011708640203</v>
      </c>
      <c r="BM10" s="71">
        <v>0.15824373862542401</v>
      </c>
      <c r="BN10" s="71">
        <v>0.653396006302287</v>
      </c>
      <c r="BO10" s="71">
        <v>0.65580964251239104</v>
      </c>
      <c r="BP10" s="71">
        <v>0.599542222493887</v>
      </c>
      <c r="BQ10" s="71">
        <v>0.74836260615361105</v>
      </c>
      <c r="BR10" s="71">
        <v>0.51346861301216795</v>
      </c>
      <c r="BS10" s="71">
        <v>0.42254130923446198</v>
      </c>
      <c r="BT10" s="71">
        <v>0.522364575106392</v>
      </c>
      <c r="BU10" s="71">
        <v>0.452724401706944</v>
      </c>
      <c r="BV10" s="71">
        <v>1.14216083695392</v>
      </c>
      <c r="BW10" s="71">
        <v>0.65126535606846903</v>
      </c>
      <c r="BX10" s="71">
        <v>0.20009124138609799</v>
      </c>
      <c r="BY10" s="71">
        <v>0.748457046070091</v>
      </c>
      <c r="BZ10" s="71">
        <v>0.40004039528048602</v>
      </c>
      <c r="CA10" s="71">
        <v>0.68608780129371105</v>
      </c>
      <c r="CB10" s="71">
        <v>0.31186282931912201</v>
      </c>
      <c r="CC10" s="71">
        <v>0.84572895530682801</v>
      </c>
      <c r="CD10" s="71">
        <v>0.50245821794245005</v>
      </c>
      <c r="CE10" s="71">
        <v>0.83091476717196699</v>
      </c>
      <c r="CF10" s="71">
        <v>0.33472896691438903</v>
      </c>
      <c r="CG10" s="71">
        <v>0.102193857194809</v>
      </c>
      <c r="CH10" s="71">
        <v>0.99981465883899001</v>
      </c>
      <c r="CI10" s="71">
        <v>0.86716127297650503</v>
      </c>
      <c r="CJ10" s="71">
        <v>0.84397386847937494</v>
      </c>
      <c r="CK10" s="71">
        <v>0.84554466252215099</v>
      </c>
      <c r="CL10" s="71">
        <v>0.43122512632518001</v>
      </c>
      <c r="CM10" s="71">
        <v>1.4693140859276199</v>
      </c>
      <c r="CN10" s="71">
        <v>0.52874965704971599</v>
      </c>
      <c r="CO10" s="71">
        <v>0.55454684260052101</v>
      </c>
      <c r="CP10" s="71">
        <v>0.152838931415336</v>
      </c>
      <c r="CQ10" s="71">
        <v>0.53507016772441995</v>
      </c>
      <c r="CR10" s="71">
        <v>0.68721379399939397</v>
      </c>
      <c r="CS10" s="71">
        <v>0.20051212176910499</v>
      </c>
      <c r="CT10" s="71">
        <v>5.3002645504463297</v>
      </c>
      <c r="CU10" s="71">
        <v>0.73707796826772998</v>
      </c>
      <c r="CV10" s="71">
        <v>0.87323023775757402</v>
      </c>
      <c r="CW10" s="71">
        <v>0.85618300299885997</v>
      </c>
      <c r="CX10" s="71">
        <v>0.58033584518093195</v>
      </c>
      <c r="CY10" s="71">
        <v>0.31113557983211798</v>
      </c>
      <c r="CZ10" s="71">
        <v>0.29900349850660701</v>
      </c>
      <c r="DA10" s="71">
        <v>0.29571537483108901</v>
      </c>
      <c r="DB10" s="71">
        <v>1.01473103759341</v>
      </c>
      <c r="DC10" s="71">
        <v>0.34972539160722399</v>
      </c>
      <c r="DD10" s="71">
        <v>0.70688528600362399</v>
      </c>
      <c r="DE10" s="71">
        <v>0.83529698654857898</v>
      </c>
      <c r="DF10" s="71">
        <v>0.39775608696325798</v>
      </c>
      <c r="DG10" s="71">
        <v>0.301427408735019</v>
      </c>
      <c r="DH10" s="71">
        <v>0.85505085153179206</v>
      </c>
      <c r="DI10" s="71">
        <v>2.0755669522470201</v>
      </c>
      <c r="DJ10" s="71">
        <v>0.30996307393366102</v>
      </c>
      <c r="DK10" s="71">
        <v>1.0602419881501799</v>
      </c>
      <c r="DL10" s="71">
        <v>0.43828969189258399</v>
      </c>
      <c r="DM10" s="71">
        <v>0.41607223101110302</v>
      </c>
      <c r="DN10" s="71">
        <v>0.85000324187799903</v>
      </c>
      <c r="DO10" s="71">
        <v>0.45873172885011598</v>
      </c>
      <c r="DP10" s="71">
        <v>0.284275076873726</v>
      </c>
      <c r="DQ10" s="71">
        <v>0.442369705799879</v>
      </c>
      <c r="DR10" s="71">
        <v>0.86001691916963097</v>
      </c>
      <c r="DS10" s="71">
        <v>1.0055044087340901</v>
      </c>
      <c r="DT10" s="71">
        <v>0.71933544871244004</v>
      </c>
      <c r="DU10" s="71">
        <v>0.83970026311901103</v>
      </c>
      <c r="DV10" s="71">
        <v>0.29835637623510303</v>
      </c>
      <c r="DW10" s="71">
        <v>0.65687150798726301</v>
      </c>
      <c r="DX10" s="71">
        <v>0.68970241471667604</v>
      </c>
      <c r="DY10" s="71">
        <v>0.68671543317813999</v>
      </c>
      <c r="DZ10" s="71">
        <v>0.85571922459914496</v>
      </c>
      <c r="EA10" s="71">
        <v>0.669628968158683</v>
      </c>
      <c r="EB10" s="71">
        <v>0.62149179506616303</v>
      </c>
      <c r="EC10" s="71">
        <v>0.78730939488643104</v>
      </c>
      <c r="ED10" s="71">
        <v>0.30855672643711901</v>
      </c>
      <c r="EE10" s="71">
        <v>0.52311992933387097</v>
      </c>
      <c r="EF10" s="71">
        <v>0.74855886336410804</v>
      </c>
      <c r="EG10" s="71">
        <v>0.79855999737681105</v>
      </c>
      <c r="EH10" s="71">
        <v>0.53269637790449698</v>
      </c>
      <c r="EI10" s="71">
        <v>0.53676553435093499</v>
      </c>
      <c r="EJ10" s="71">
        <v>0.29831054441009702</v>
      </c>
      <c r="EK10" s="71">
        <v>0.25184615072735</v>
      </c>
      <c r="EL10" s="71">
        <v>0.24746028818111199</v>
      </c>
      <c r="EM10" s="71">
        <v>0.454440708432158</v>
      </c>
      <c r="EN10" s="71">
        <v>5.18706801467909</v>
      </c>
      <c r="EO10" s="71">
        <v>5.3349934188344603</v>
      </c>
      <c r="EP10" s="71">
        <v>0.72636866957224699</v>
      </c>
      <c r="EQ10" s="71">
        <v>2.41046873205118</v>
      </c>
      <c r="ER10" s="71">
        <v>0.76006352510808295</v>
      </c>
      <c r="ES10" s="71">
        <v>0.85301726399785105</v>
      </c>
    </row>
    <row r="11" spans="1:149">
      <c r="A11" s="71" t="s">
        <v>2547</v>
      </c>
      <c r="B11" s="71">
        <v>0.50130283658611996</v>
      </c>
      <c r="C11" s="79">
        <v>1.5468417134575899E-5</v>
      </c>
      <c r="D11" s="71">
        <v>4.5108034019591403E-2</v>
      </c>
      <c r="E11" s="71">
        <v>0.50536310987775102</v>
      </c>
      <c r="F11" s="71">
        <v>0.15349283231643601</v>
      </c>
      <c r="G11" s="71">
        <v>1.3706021555896499E-2</v>
      </c>
      <c r="H11" s="71">
        <v>0.475853081659112</v>
      </c>
      <c r="I11" s="71">
        <v>0.438167992675218</v>
      </c>
      <c r="J11" s="71">
        <v>0.30206448493608201</v>
      </c>
      <c r="K11" s="71">
        <v>0.187852608757484</v>
      </c>
      <c r="L11" s="71">
        <v>0</v>
      </c>
      <c r="M11" s="71">
        <v>4.6781618254656501E-2</v>
      </c>
      <c r="N11" s="71">
        <v>0.42436626674890099</v>
      </c>
      <c r="O11" s="71">
        <v>1.28180722311638</v>
      </c>
      <c r="P11" s="71">
        <v>0</v>
      </c>
      <c r="Q11" s="71">
        <v>0.224272254242393</v>
      </c>
      <c r="R11" s="71">
        <v>0</v>
      </c>
      <c r="S11" s="71">
        <v>2.8760966103985802E-2</v>
      </c>
      <c r="T11" s="71">
        <v>4.7054857712329097E-2</v>
      </c>
      <c r="U11" s="71">
        <v>0</v>
      </c>
      <c r="V11" s="71">
        <v>0</v>
      </c>
      <c r="W11" s="71">
        <v>0.31791461421054301</v>
      </c>
      <c r="X11" s="71">
        <v>8.5510386244125394E-3</v>
      </c>
      <c r="Y11" s="71">
        <v>0.58109219138819002</v>
      </c>
      <c r="Z11" s="71">
        <v>0.37914735207914502</v>
      </c>
      <c r="AA11" s="71">
        <v>0.48875466431841602</v>
      </c>
      <c r="AB11" s="71">
        <v>0.205090337754955</v>
      </c>
      <c r="AC11" s="71">
        <v>0.230081350522295</v>
      </c>
      <c r="AD11" s="71">
        <v>0.429045217107204</v>
      </c>
      <c r="AE11" s="71">
        <v>8.0970004205384E-2</v>
      </c>
      <c r="AF11" s="71">
        <v>1.3294981664257599E-2</v>
      </c>
      <c r="AG11" s="71">
        <v>0</v>
      </c>
      <c r="AH11" s="71">
        <v>0.510800672036264</v>
      </c>
      <c r="AI11" s="71">
        <v>0.510170960693064</v>
      </c>
      <c r="AJ11" s="71">
        <v>0.83865677470317501</v>
      </c>
      <c r="AK11" s="71">
        <v>6.4058753034617099E-3</v>
      </c>
      <c r="AL11" s="71">
        <v>0.63499246395224096</v>
      </c>
      <c r="AM11" s="71">
        <v>1.1978061486793601</v>
      </c>
      <c r="AN11" s="71">
        <v>8.14978641484016E-2</v>
      </c>
      <c r="AO11" s="71">
        <v>0.53345283861397697</v>
      </c>
      <c r="AP11" s="71">
        <v>4.5641516930825202E-2</v>
      </c>
      <c r="AQ11" s="71">
        <v>0</v>
      </c>
      <c r="AR11" s="71">
        <v>0.78997355003692804</v>
      </c>
      <c r="AS11" s="71">
        <v>0</v>
      </c>
      <c r="AT11" s="71">
        <v>0.97649924141861999</v>
      </c>
      <c r="AU11" s="71">
        <v>0</v>
      </c>
      <c r="AV11" s="79">
        <v>3.2233965980136099E-5</v>
      </c>
      <c r="AW11" s="71">
        <v>2.57542421531647E-2</v>
      </c>
      <c r="AX11" s="71">
        <v>1.32538661678807E-2</v>
      </c>
      <c r="AY11" s="79">
        <v>4.7833239581885397E-6</v>
      </c>
      <c r="AZ11" s="71">
        <v>0.38314348462271702</v>
      </c>
      <c r="BA11" s="71">
        <v>0.55640959147955604</v>
      </c>
      <c r="BB11" s="71">
        <v>0.26251968725532698</v>
      </c>
      <c r="BC11" s="71">
        <v>0.26011312563209898</v>
      </c>
      <c r="BD11" s="71">
        <v>0.44345018943717801</v>
      </c>
      <c r="BE11" s="71">
        <v>0</v>
      </c>
      <c r="BF11" s="71">
        <v>0.18523610847286001</v>
      </c>
      <c r="BG11" s="71">
        <v>0.17614496015207101</v>
      </c>
      <c r="BH11" s="71">
        <v>0.12879875749616601</v>
      </c>
      <c r="BI11" s="71">
        <v>0.31405915155293102</v>
      </c>
      <c r="BJ11" s="71">
        <v>0.13945502271638099</v>
      </c>
      <c r="BK11" s="71">
        <v>0.59747456040353097</v>
      </c>
      <c r="BL11" s="71">
        <v>0.43911039071025199</v>
      </c>
      <c r="BM11" s="71">
        <v>0.390340060906464</v>
      </c>
      <c r="BN11" s="71">
        <v>0.155082840950338</v>
      </c>
      <c r="BO11" s="71">
        <v>0.41474946754550002</v>
      </c>
      <c r="BP11" s="71">
        <v>0.36851636662409698</v>
      </c>
      <c r="BQ11" s="71">
        <v>0</v>
      </c>
      <c r="BR11" s="71">
        <v>0.115374074378991</v>
      </c>
      <c r="BS11" s="71">
        <v>0</v>
      </c>
      <c r="BT11" s="71">
        <v>0.74055601831661799</v>
      </c>
      <c r="BU11" s="71">
        <v>0</v>
      </c>
      <c r="BV11" s="71">
        <v>0</v>
      </c>
      <c r="BW11" s="71">
        <v>4.3052760455885401E-2</v>
      </c>
      <c r="BX11" s="71">
        <v>2.9849066583941701E-2</v>
      </c>
      <c r="BY11" s="71">
        <v>0.49301262397423101</v>
      </c>
      <c r="BZ11" s="71">
        <v>0.55018415113140895</v>
      </c>
      <c r="CA11" s="71">
        <v>0.44571784439586198</v>
      </c>
      <c r="CB11" s="71">
        <v>1.6486824925581098E-2</v>
      </c>
      <c r="CC11" s="71">
        <v>1.3462174712801E-3</v>
      </c>
      <c r="CD11" s="71">
        <v>0.51565041286024504</v>
      </c>
      <c r="CE11" s="71">
        <v>0.49741634579111299</v>
      </c>
      <c r="CF11" s="71">
        <v>0.149639345830264</v>
      </c>
      <c r="CG11" s="71">
        <v>5.57081361329878E-2</v>
      </c>
      <c r="CH11" s="71">
        <v>0.59981850735506403</v>
      </c>
      <c r="CI11" s="71">
        <v>0.48540585043133799</v>
      </c>
      <c r="CJ11" s="71">
        <v>0.68851916332991503</v>
      </c>
      <c r="CK11" s="71">
        <v>0.32054768447601301</v>
      </c>
      <c r="CL11" s="71">
        <v>0.19648829400829201</v>
      </c>
      <c r="CM11" s="71">
        <v>0.99850547443846305</v>
      </c>
      <c r="CN11" s="71">
        <v>0.32027278553284499</v>
      </c>
      <c r="CO11" s="71">
        <v>0.34841970238758102</v>
      </c>
      <c r="CP11" s="71">
        <v>8.4618678684921206E-2</v>
      </c>
      <c r="CQ11" s="71">
        <v>0.30180877110017001</v>
      </c>
      <c r="CR11" s="71">
        <v>0.48305612107837398</v>
      </c>
      <c r="CS11" s="71">
        <v>0.136010413849185</v>
      </c>
      <c r="CT11" s="71">
        <v>0.40231578323328598</v>
      </c>
      <c r="CU11" s="71">
        <v>0.40173903475802603</v>
      </c>
      <c r="CV11" s="71">
        <v>0.559856437667135</v>
      </c>
      <c r="CW11" s="71">
        <v>0.55143925033211605</v>
      </c>
      <c r="CX11" s="71">
        <v>0.128934021657026</v>
      </c>
      <c r="CY11" s="71">
        <v>0.35047756866470198</v>
      </c>
      <c r="CZ11" s="71">
        <v>0.35469247019769201</v>
      </c>
      <c r="DA11" s="71">
        <v>0.37920652925549297</v>
      </c>
      <c r="DB11" s="71">
        <v>0.59791528969816699</v>
      </c>
      <c r="DC11" s="71">
        <v>0.270029630026275</v>
      </c>
      <c r="DD11" s="71">
        <v>0.63571298973034596</v>
      </c>
      <c r="DE11" s="71">
        <v>0.61469531771067598</v>
      </c>
      <c r="DF11" s="71">
        <v>0.27147666959580002</v>
      </c>
      <c r="DG11" s="71">
        <v>0.27021083655752798</v>
      </c>
      <c r="DH11" s="71">
        <v>1.14950673935193</v>
      </c>
      <c r="DI11" s="71">
        <v>0.177812103573813</v>
      </c>
      <c r="DJ11" s="71">
        <v>0.248549724326877</v>
      </c>
      <c r="DK11" s="71">
        <v>0.59166649516418202</v>
      </c>
      <c r="DL11" s="71">
        <v>0.29587193753199797</v>
      </c>
      <c r="DM11" s="71">
        <v>0.27944059414710798</v>
      </c>
      <c r="DN11" s="71">
        <v>0.275513343198939</v>
      </c>
      <c r="DO11" s="71">
        <v>0.16458949285937499</v>
      </c>
      <c r="DP11" s="71">
        <v>0</v>
      </c>
      <c r="DQ11" s="71">
        <v>0.12879875749616601</v>
      </c>
      <c r="DR11" s="71">
        <v>0.48975362916336301</v>
      </c>
      <c r="DS11" s="71">
        <v>0.61540804275240302</v>
      </c>
      <c r="DT11" s="71">
        <v>0.47700833125700998</v>
      </c>
      <c r="DU11" s="71">
        <v>0.526344799742963</v>
      </c>
      <c r="DV11" s="71">
        <v>0.20290911139735901</v>
      </c>
      <c r="DW11" s="71">
        <v>0.36395139769387502</v>
      </c>
      <c r="DX11" s="71">
        <v>0.42171343740262801</v>
      </c>
      <c r="DY11" s="71">
        <v>0.41709433094124998</v>
      </c>
      <c r="DZ11" s="71">
        <v>0.55050256594270097</v>
      </c>
      <c r="EA11" s="71">
        <v>0.36289302755806102</v>
      </c>
      <c r="EB11" s="71">
        <v>0.36434605881752702</v>
      </c>
      <c r="EC11" s="71">
        <v>0.62802204217622304</v>
      </c>
      <c r="ED11" s="71">
        <v>6.7876643360799003</v>
      </c>
      <c r="EE11" s="71">
        <v>0.57741407848950599</v>
      </c>
      <c r="EF11" s="71">
        <v>0.36791201953811598</v>
      </c>
      <c r="EG11" s="71">
        <v>0.46122930030916298</v>
      </c>
      <c r="EH11" s="71">
        <v>0.32672687533510097</v>
      </c>
      <c r="EI11" s="71">
        <v>0.32257263016860999</v>
      </c>
      <c r="EJ11" s="71">
        <v>5.7351591609629802</v>
      </c>
      <c r="EK11" s="71">
        <v>4.1961559741492103</v>
      </c>
      <c r="EL11" s="71">
        <v>4.1626146343667001</v>
      </c>
      <c r="EM11" s="71">
        <v>0.317749938957477</v>
      </c>
      <c r="EN11" s="71">
        <v>0.212621263845445</v>
      </c>
      <c r="EO11" s="71">
        <v>0.21479498865677099</v>
      </c>
      <c r="EP11" s="71">
        <v>0.48618684465592898</v>
      </c>
      <c r="EQ11" s="71">
        <v>0.48138922967675002</v>
      </c>
      <c r="ER11" s="71">
        <v>0.41720133020043998</v>
      </c>
      <c r="ES11" s="71">
        <v>1.1595634383012199E-3</v>
      </c>
    </row>
    <row r="12" spans="1:149">
      <c r="A12" s="71" t="s">
        <v>2548</v>
      </c>
      <c r="B12" s="71">
        <v>1.6201140520808899E-2</v>
      </c>
      <c r="C12" s="71">
        <v>0.106571932082791</v>
      </c>
      <c r="D12" s="71">
        <v>1.89264935591235E-2</v>
      </c>
      <c r="E12" s="71">
        <v>0.29523152841331202</v>
      </c>
      <c r="F12" s="71">
        <v>0</v>
      </c>
      <c r="G12" s="71">
        <v>1.03807177814445E-2</v>
      </c>
      <c r="H12" s="71">
        <v>0.545444007915592</v>
      </c>
      <c r="I12" s="71">
        <v>1.7437646574068899</v>
      </c>
      <c r="J12" s="71">
        <v>1.05768370204402</v>
      </c>
      <c r="K12" s="71">
        <v>3.0225494360833102E-2</v>
      </c>
      <c r="L12" s="71">
        <v>9.4282370909184093E-2</v>
      </c>
      <c r="M12" s="71">
        <v>3.7634601906059099E-2</v>
      </c>
      <c r="N12" s="71">
        <v>1.1448554083637299</v>
      </c>
      <c r="O12" s="71">
        <v>0.71868508933498598</v>
      </c>
      <c r="P12" s="71">
        <v>9.3922299320167296E-3</v>
      </c>
      <c r="Q12" s="71">
        <v>0.42744987877438501</v>
      </c>
      <c r="R12" s="71">
        <v>0</v>
      </c>
      <c r="S12" s="71">
        <v>0</v>
      </c>
      <c r="T12" s="71">
        <v>3.8702644557989101E-2</v>
      </c>
      <c r="U12" s="71">
        <v>4.6888022889603802E-2</v>
      </c>
      <c r="V12" s="71">
        <v>0</v>
      </c>
      <c r="W12" s="71">
        <v>0.20445453746849501</v>
      </c>
      <c r="X12" s="71">
        <v>6.9907880761104602E-2</v>
      </c>
      <c r="Y12" s="71">
        <v>0.75928651357758503</v>
      </c>
      <c r="Z12" s="71">
        <v>0.30560444633177902</v>
      </c>
      <c r="AA12" s="71">
        <v>0.90942461227805005</v>
      </c>
      <c r="AB12" s="71">
        <v>0.208510488036419</v>
      </c>
      <c r="AC12" s="71">
        <v>0.18214377353682301</v>
      </c>
      <c r="AD12" s="71">
        <v>0.52746201976513896</v>
      </c>
      <c r="AE12" s="71">
        <v>3.0664436512462898E-2</v>
      </c>
      <c r="AF12" s="71">
        <v>1.18591174582225E-2</v>
      </c>
      <c r="AG12" s="71">
        <v>1.50879536172251E-2</v>
      </c>
      <c r="AH12" s="71">
        <v>0.33672150153175701</v>
      </c>
      <c r="AI12" s="71">
        <v>0.37907110531582899</v>
      </c>
      <c r="AJ12" s="71">
        <v>0.48011947364046997</v>
      </c>
      <c r="AK12" s="71">
        <v>0.57632327448171705</v>
      </c>
      <c r="AL12" s="71">
        <v>0.45158234264907199</v>
      </c>
      <c r="AM12" s="71">
        <v>0.14114028784433699</v>
      </c>
      <c r="AN12" s="71">
        <v>2.8954183348642502E-2</v>
      </c>
      <c r="AO12" s="71">
        <v>0.14748173569527301</v>
      </c>
      <c r="AP12" s="71">
        <v>3.8636121757758803E-2</v>
      </c>
      <c r="AQ12" s="71">
        <v>6.1043165816791999E-2</v>
      </c>
      <c r="AR12" s="71">
        <v>0.37068771902784498</v>
      </c>
      <c r="AS12" s="71">
        <v>0.59768218450002097</v>
      </c>
      <c r="AT12" s="71">
        <v>0.39017696288603998</v>
      </c>
      <c r="AU12" s="71">
        <v>0</v>
      </c>
      <c r="AV12" s="79">
        <v>3.8568577175796603E-6</v>
      </c>
      <c r="AW12" s="71">
        <v>5.9386147023498002E-2</v>
      </c>
      <c r="AX12" s="71">
        <v>1.0323871899995399E-2</v>
      </c>
      <c r="AY12" s="71">
        <v>9.1754882925633899E-2</v>
      </c>
      <c r="AZ12" s="71">
        <v>0.22682720105047199</v>
      </c>
      <c r="BA12" s="71">
        <v>0.89034817540256195</v>
      </c>
      <c r="BB12" s="79">
        <v>3.66349633145292E-6</v>
      </c>
      <c r="BC12" s="71">
        <v>0.22739336067211499</v>
      </c>
      <c r="BD12" s="71">
        <v>1.17290756086051</v>
      </c>
      <c r="BE12" s="71">
        <v>1.53844141012966E-2</v>
      </c>
      <c r="BF12" s="71">
        <v>0.165324006472893</v>
      </c>
      <c r="BG12" s="71">
        <v>0.18518282918599099</v>
      </c>
      <c r="BH12" s="71">
        <v>0.43280507029659199</v>
      </c>
      <c r="BI12" s="71">
        <v>0.21600057212447801</v>
      </c>
      <c r="BJ12" s="71">
        <v>1.6235924031941799E-2</v>
      </c>
      <c r="BK12" s="71">
        <v>0.64056455203500196</v>
      </c>
      <c r="BL12" s="71">
        <v>0.23479304724283601</v>
      </c>
      <c r="BM12" s="71">
        <v>0.76658406411820701</v>
      </c>
      <c r="BN12" s="71">
        <v>0.321035625229668</v>
      </c>
      <c r="BO12" s="71">
        <v>0.57840281320417597</v>
      </c>
      <c r="BP12" s="71">
        <v>0.55745895999142703</v>
      </c>
      <c r="BQ12" s="71">
        <v>0</v>
      </c>
      <c r="BR12" s="71">
        <v>3.1803401421552198E-2</v>
      </c>
      <c r="BS12" s="71">
        <v>7.9012586376466007E-2</v>
      </c>
      <c r="BT12" s="71">
        <v>1.4015336746377101</v>
      </c>
      <c r="BU12" s="71">
        <v>0.460619001861369</v>
      </c>
      <c r="BV12" s="71">
        <v>7.0745154828175102E-2</v>
      </c>
      <c r="BW12" s="71">
        <v>5.51204348670691E-2</v>
      </c>
      <c r="BX12" s="71">
        <v>0.14820980144783</v>
      </c>
      <c r="BY12" s="71">
        <v>0.61897071634596501</v>
      </c>
      <c r="BZ12" s="71">
        <v>0.55078818134325203</v>
      </c>
      <c r="CA12" s="71">
        <v>0.25842935034332198</v>
      </c>
      <c r="CB12" s="71">
        <v>3.9562538342901202E-2</v>
      </c>
      <c r="CC12" s="71">
        <v>2.6842165315626201E-4</v>
      </c>
      <c r="CD12" s="71">
        <v>1.7252717941992</v>
      </c>
      <c r="CE12" s="71">
        <v>0.32746106686593202</v>
      </c>
      <c r="CF12" s="71">
        <v>0.100797007388031</v>
      </c>
      <c r="CG12" s="71">
        <v>4.29401798416107E-2</v>
      </c>
      <c r="CH12" s="71">
        <v>0.402000025206392</v>
      </c>
      <c r="CI12" s="71">
        <v>0.36308360813854701</v>
      </c>
      <c r="CJ12" s="71">
        <v>0.52753347571723597</v>
      </c>
      <c r="CK12" s="71">
        <v>0.30403814457520301</v>
      </c>
      <c r="CL12" s="71">
        <v>0</v>
      </c>
      <c r="CM12" s="71">
        <v>0.95041149168987005</v>
      </c>
      <c r="CN12" s="71">
        <v>0.21543766358029001</v>
      </c>
      <c r="CO12" s="71">
        <v>0.46357018272841999</v>
      </c>
      <c r="CP12" s="71">
        <v>7.5417699679238004E-2</v>
      </c>
      <c r="CQ12" s="71">
        <v>0.61009569491240101</v>
      </c>
      <c r="CR12" s="71">
        <v>0.40187853278205998</v>
      </c>
      <c r="CS12" s="71">
        <v>6.0820888231574097E-2</v>
      </c>
      <c r="CT12" s="71">
        <v>0.230217683098766</v>
      </c>
      <c r="CU12" s="71">
        <v>0.16902173458675299</v>
      </c>
      <c r="CV12" s="71">
        <v>0.465303866647863</v>
      </c>
      <c r="CW12" s="71">
        <v>0.47368894584977</v>
      </c>
      <c r="CX12" s="71">
        <v>0.142203428368322</v>
      </c>
      <c r="CY12" s="71">
        <v>0.233512565675248</v>
      </c>
      <c r="CZ12" s="71">
        <v>0.27756416968596398</v>
      </c>
      <c r="DA12" s="71">
        <v>0.29699804859214302</v>
      </c>
      <c r="DB12" s="71">
        <v>0.39699905355079801</v>
      </c>
      <c r="DC12" s="71">
        <v>0.162368673389785</v>
      </c>
      <c r="DD12" s="71">
        <v>0.26586032137813098</v>
      </c>
      <c r="DE12" s="71">
        <v>0.41162267569683503</v>
      </c>
      <c r="DF12" s="71">
        <v>0.16432175241640001</v>
      </c>
      <c r="DG12" s="71">
        <v>0.457233331680657</v>
      </c>
      <c r="DH12" s="71">
        <v>0.47893845452672201</v>
      </c>
      <c r="DI12" s="71">
        <v>0.107757304005307</v>
      </c>
      <c r="DJ12" s="71">
        <v>0.28123405572965299</v>
      </c>
      <c r="DK12" s="71">
        <v>0.319702468481048</v>
      </c>
      <c r="DL12" s="71">
        <v>0.195893612640892</v>
      </c>
      <c r="DM12" s="71">
        <v>0.23195017144292099</v>
      </c>
      <c r="DN12" s="71">
        <v>0.21352989841991399</v>
      </c>
      <c r="DO12" s="71">
        <v>0.16257463172973399</v>
      </c>
      <c r="DP12" s="71">
        <v>0</v>
      </c>
      <c r="DQ12" s="71">
        <v>0.43280507029659199</v>
      </c>
      <c r="DR12" s="71">
        <v>0.45417401066167401</v>
      </c>
      <c r="DS12" s="71">
        <v>0.46960948057488699</v>
      </c>
      <c r="DT12" s="71">
        <v>0.35408802792035399</v>
      </c>
      <c r="DU12" s="71">
        <v>0.34119168116974202</v>
      </c>
      <c r="DV12" s="71">
        <v>8.7010286892800007E-2</v>
      </c>
      <c r="DW12" s="71">
        <v>0.55572968205819095</v>
      </c>
      <c r="DX12" s="71">
        <v>0.345871922332255</v>
      </c>
      <c r="DY12" s="71">
        <v>0.33736075187497899</v>
      </c>
      <c r="DZ12" s="71">
        <v>0.34968299824311999</v>
      </c>
      <c r="EA12" s="71">
        <v>0.19711046760868201</v>
      </c>
      <c r="EB12" s="71">
        <v>0.21478282850320099</v>
      </c>
      <c r="EC12" s="71">
        <v>0.42022714880814899</v>
      </c>
      <c r="ED12" s="71">
        <v>0.143384803614614</v>
      </c>
      <c r="EE12" s="71">
        <v>0.25860648778721501</v>
      </c>
      <c r="EF12" s="71">
        <v>0.35546255206248301</v>
      </c>
      <c r="EG12" s="71">
        <v>0.40197191402438898</v>
      </c>
      <c r="EH12" s="71">
        <v>0.27321691601282799</v>
      </c>
      <c r="EI12" s="71">
        <v>0.282416260806514</v>
      </c>
      <c r="EJ12" s="71">
        <v>0.16366076644136701</v>
      </c>
      <c r="EK12" s="71">
        <v>0.13717772889037599</v>
      </c>
      <c r="EL12" s="71">
        <v>0.119912953775345</v>
      </c>
      <c r="EM12" s="71">
        <v>0.27837278508115199</v>
      </c>
      <c r="EN12" s="71">
        <v>0.129479035060278</v>
      </c>
      <c r="EO12" s="71">
        <v>0.148712312390225</v>
      </c>
      <c r="EP12" s="71">
        <v>0.27203473551969898</v>
      </c>
      <c r="EQ12" s="71">
        <v>0.32781675259351101</v>
      </c>
      <c r="ER12" s="71">
        <v>0.2251884850126</v>
      </c>
      <c r="ES12" s="71">
        <v>1.45528130720129E-4</v>
      </c>
    </row>
    <row r="13" spans="1:149">
      <c r="A13" s="71" t="s">
        <v>2549</v>
      </c>
      <c r="B13" s="71">
        <v>0.197202734192303</v>
      </c>
      <c r="C13" s="71">
        <v>0.153719846537579</v>
      </c>
      <c r="D13" s="71">
        <v>0.15694896549534601</v>
      </c>
      <c r="E13" s="71">
        <v>0.33364872551140801</v>
      </c>
      <c r="F13" s="71">
        <v>0.15376855182382901</v>
      </c>
      <c r="G13" s="71">
        <v>0.21020468655166699</v>
      </c>
      <c r="H13" s="71">
        <v>1.71854049703999</v>
      </c>
      <c r="I13" s="71">
        <v>0.37115587210405199</v>
      </c>
      <c r="J13" s="71">
        <v>0.23457918663406799</v>
      </c>
      <c r="K13" s="71">
        <v>4.5233473243122104E-3</v>
      </c>
      <c r="L13" s="71">
        <v>0.14802328751914501</v>
      </c>
      <c r="M13" s="71">
        <v>0.44342826130453</v>
      </c>
      <c r="N13" s="71">
        <v>0.38122766635220001</v>
      </c>
      <c r="O13" s="71">
        <v>0.50546376879284505</v>
      </c>
      <c r="P13" s="71">
        <v>0</v>
      </c>
      <c r="Q13" s="71">
        <v>0.47752038526199903</v>
      </c>
      <c r="R13" s="71">
        <v>0</v>
      </c>
      <c r="S13" s="71">
        <v>1.26552873626905E-2</v>
      </c>
      <c r="T13" s="71">
        <v>7.1071206356328007E-2</v>
      </c>
      <c r="U13" s="71">
        <v>0</v>
      </c>
      <c r="V13" s="71">
        <v>0</v>
      </c>
      <c r="W13" s="71">
        <v>0.45697001281837302</v>
      </c>
      <c r="X13" s="71">
        <v>0.38518649410095901</v>
      </c>
      <c r="Y13" s="71">
        <v>0.235831716893668</v>
      </c>
      <c r="Z13" s="71">
        <v>0.20815724626729301</v>
      </c>
      <c r="AA13" s="71">
        <v>0.21499734020578701</v>
      </c>
      <c r="AB13" s="71">
        <v>8.2020681418644506E-2</v>
      </c>
      <c r="AC13" s="71">
        <v>8.7715968637724503E-2</v>
      </c>
      <c r="AD13" s="71">
        <v>0.19613534010967801</v>
      </c>
      <c r="AE13" s="71">
        <v>9.8958922431684901E-2</v>
      </c>
      <c r="AF13" s="71">
        <v>0.12448609260827</v>
      </c>
      <c r="AG13" s="71">
        <v>0.27205122829106598</v>
      </c>
      <c r="AH13" s="71">
        <v>0.14601998520541201</v>
      </c>
      <c r="AI13" s="71">
        <v>9.6578454884381396E-2</v>
      </c>
      <c r="AJ13" s="71">
        <v>0.26945157237384998</v>
      </c>
      <c r="AK13" s="71">
        <v>0</v>
      </c>
      <c r="AL13" s="71">
        <v>0.46383994421238001</v>
      </c>
      <c r="AM13" s="71">
        <v>0.134529042461903</v>
      </c>
      <c r="AN13" s="71">
        <v>0.23102377453466899</v>
      </c>
      <c r="AO13" s="71">
        <v>0.35771147761923999</v>
      </c>
      <c r="AP13" s="71">
        <v>0.19844621317722499</v>
      </c>
      <c r="AQ13" s="71">
        <v>1.7377008462789501E-2</v>
      </c>
      <c r="AR13" s="71">
        <v>0.66319270753045301</v>
      </c>
      <c r="AS13" s="71">
        <v>0</v>
      </c>
      <c r="AT13" s="71">
        <v>0.61942730356783504</v>
      </c>
      <c r="AU13" s="71">
        <v>0</v>
      </c>
      <c r="AV13" s="79">
        <v>9.1363691051664805E-6</v>
      </c>
      <c r="AW13" s="71">
        <v>0.159337433049202</v>
      </c>
      <c r="AX13" s="71">
        <v>1.6144219794307201E-2</v>
      </c>
      <c r="AY13" s="71">
        <v>0.15873094662680701</v>
      </c>
      <c r="AZ13" s="71">
        <v>0.13297338634546499</v>
      </c>
      <c r="BA13" s="71">
        <v>0.18029397041538001</v>
      </c>
      <c r="BB13" s="71">
        <v>0.25628757716913902</v>
      </c>
      <c r="BC13" s="71">
        <v>0.37194099653373203</v>
      </c>
      <c r="BD13" s="71">
        <v>0.56492528110544604</v>
      </c>
      <c r="BE13" s="71">
        <v>0.39202974564505999</v>
      </c>
      <c r="BF13" s="71">
        <v>0.127454544988123</v>
      </c>
      <c r="BG13" s="71">
        <v>0.111998666183312</v>
      </c>
      <c r="BH13" s="71">
        <v>0.11830839115904999</v>
      </c>
      <c r="BI13" s="71">
        <v>0.22543448840830899</v>
      </c>
      <c r="BJ13" s="71">
        <v>3.0219356817914801E-2</v>
      </c>
      <c r="BK13" s="71">
        <v>0.59074971428005896</v>
      </c>
      <c r="BL13" s="71">
        <v>0.24681168777102599</v>
      </c>
      <c r="BM13" s="71">
        <v>0.10706837028904199</v>
      </c>
      <c r="BN13" s="71">
        <v>0.25097384083280699</v>
      </c>
      <c r="BO13" s="71">
        <v>0.13151859987190001</v>
      </c>
      <c r="BP13" s="71">
        <v>0.136636105889408</v>
      </c>
      <c r="BQ13" s="71">
        <v>0</v>
      </c>
      <c r="BR13" s="71">
        <v>2.1835453043160698E-2</v>
      </c>
      <c r="BS13" s="71">
        <v>0.28613198143818502</v>
      </c>
      <c r="BT13" s="71">
        <v>0.47610993852641897</v>
      </c>
      <c r="BU13" s="71">
        <v>0</v>
      </c>
      <c r="BV13" s="71">
        <v>0</v>
      </c>
      <c r="BW13" s="71">
        <v>4.1670793796279297E-2</v>
      </c>
      <c r="BX13" s="71">
        <v>0.36884437208918502</v>
      </c>
      <c r="BY13" s="71">
        <v>0.48393627586469301</v>
      </c>
      <c r="BZ13" s="71">
        <v>0.30358071104404699</v>
      </c>
      <c r="CA13" s="71">
        <v>0.20301518145653</v>
      </c>
      <c r="CB13" s="71">
        <v>3.64604080944173E-2</v>
      </c>
      <c r="CC13" s="71">
        <v>0.46982084538066099</v>
      </c>
      <c r="CD13" s="71">
        <v>5.6466136638088802E-4</v>
      </c>
      <c r="CE13" s="71">
        <v>9.1109921192279494E-2</v>
      </c>
      <c r="CF13" s="71">
        <v>6.3873842592306801E-2</v>
      </c>
      <c r="CG13" s="71">
        <v>5.2244773997518902E-2</v>
      </c>
      <c r="CH13" s="71">
        <v>0.137140761271345</v>
      </c>
      <c r="CI13" s="71">
        <v>0.177382898580423</v>
      </c>
      <c r="CJ13" s="71">
        <v>0.29485605876148802</v>
      </c>
      <c r="CK13" s="71">
        <v>0.16199292278861199</v>
      </c>
      <c r="CL13" s="71">
        <v>0</v>
      </c>
      <c r="CM13" s="71">
        <v>0.39133195917589397</v>
      </c>
      <c r="CN13" s="71">
        <v>0.104292695049701</v>
      </c>
      <c r="CO13" s="71">
        <v>0.12011615323140699</v>
      </c>
      <c r="CP13" s="71">
        <v>6.3515341557181901E-2</v>
      </c>
      <c r="CQ13" s="71">
        <v>0.25926951214247501</v>
      </c>
      <c r="CR13" s="71">
        <v>0.103374259375034</v>
      </c>
      <c r="CS13" s="71">
        <v>6.4564489023347299E-2</v>
      </c>
      <c r="CT13" s="71">
        <v>0.169858443343538</v>
      </c>
      <c r="CU13" s="71">
        <v>0.19413141805640499</v>
      </c>
      <c r="CV13" s="71">
        <v>0.17958900936866401</v>
      </c>
      <c r="CW13" s="71">
        <v>0.15399698443041901</v>
      </c>
      <c r="CX13" s="71">
        <v>0</v>
      </c>
      <c r="CY13" s="71">
        <v>0.20245253869750701</v>
      </c>
      <c r="CZ13" s="71">
        <v>0.25267689173804597</v>
      </c>
      <c r="DA13" s="71">
        <v>0.252917451973449</v>
      </c>
      <c r="DB13" s="71">
        <v>0.108248252267238</v>
      </c>
      <c r="DC13" s="71">
        <v>0.24942131039774201</v>
      </c>
      <c r="DD13" s="71">
        <v>0.56022353259615598</v>
      </c>
      <c r="DE13" s="71">
        <v>0.170699898547851</v>
      </c>
      <c r="DF13" s="71">
        <v>6.0917169851800901E-2</v>
      </c>
      <c r="DG13" s="71">
        <v>0.200445116144015</v>
      </c>
      <c r="DH13" s="71">
        <v>0.233170355954987</v>
      </c>
      <c r="DI13" s="71">
        <v>0.13081603882154</v>
      </c>
      <c r="DJ13" s="71">
        <v>0.14657839767912101</v>
      </c>
      <c r="DK13" s="71">
        <v>0.20022162130333601</v>
      </c>
      <c r="DL13" s="71">
        <v>7.5576257300031993E-2</v>
      </c>
      <c r="DM13" s="71">
        <v>7.2652252093794195E-2</v>
      </c>
      <c r="DN13" s="71">
        <v>0.22172199645723001</v>
      </c>
      <c r="DO13" s="71">
        <v>0.121795171229456</v>
      </c>
      <c r="DP13" s="71">
        <v>0</v>
      </c>
      <c r="DQ13" s="71">
        <v>0.11830839115904999</v>
      </c>
      <c r="DR13" s="71">
        <v>0.210725083111511</v>
      </c>
      <c r="DS13" s="71">
        <v>0.15921569769908001</v>
      </c>
      <c r="DT13" s="71">
        <v>8.2509573134565597E-2</v>
      </c>
      <c r="DU13" s="71">
        <v>0.184229491710693</v>
      </c>
      <c r="DV13" s="71">
        <v>8.9072899879316006E-2</v>
      </c>
      <c r="DW13" s="71">
        <v>0.16065127263648399</v>
      </c>
      <c r="DX13" s="71">
        <v>0.13643208470281801</v>
      </c>
      <c r="DY13" s="71">
        <v>0.13246743577546199</v>
      </c>
      <c r="DZ13" s="71">
        <v>0.16373709926332999</v>
      </c>
      <c r="EA13" s="71">
        <v>0.20151946510431201</v>
      </c>
      <c r="EB13" s="71">
        <v>0.19517411754099001</v>
      </c>
      <c r="EC13" s="71">
        <v>0.101438288674121</v>
      </c>
      <c r="ED13" s="71">
        <v>5.8165067265142097E-2</v>
      </c>
      <c r="EE13" s="71">
        <v>0.10648316980356699</v>
      </c>
      <c r="EF13" s="71">
        <v>0.122508368827536</v>
      </c>
      <c r="EG13" s="71">
        <v>0.135024689878502</v>
      </c>
      <c r="EH13" s="71">
        <v>0.11213839063505</v>
      </c>
      <c r="EI13" s="71">
        <v>0.114193854286417</v>
      </c>
      <c r="EJ13" s="71">
        <v>6.09922960428851E-2</v>
      </c>
      <c r="EK13" s="71">
        <v>4.9250321077419598E-2</v>
      </c>
      <c r="EL13" s="71">
        <v>4.3312050089406501E-2</v>
      </c>
      <c r="EM13" s="71">
        <v>8.2370300369821806E-2</v>
      </c>
      <c r="EN13" s="71">
        <v>7.49440595381968E-2</v>
      </c>
      <c r="EO13" s="71">
        <v>7.8197125936351905E-2</v>
      </c>
      <c r="EP13" s="71">
        <v>0.21440359417492999</v>
      </c>
      <c r="EQ13" s="71">
        <v>0.15718163041199701</v>
      </c>
      <c r="ER13" s="71">
        <v>0.22660226239747999</v>
      </c>
      <c r="ES13" s="71">
        <v>0.46869513332649398</v>
      </c>
    </row>
    <row r="14" spans="1:149">
      <c r="A14" s="71" t="s">
        <v>2550</v>
      </c>
      <c r="B14" s="71">
        <v>0.73338432643995199</v>
      </c>
      <c r="C14" s="71">
        <v>0.106924000472665</v>
      </c>
      <c r="D14" s="71">
        <v>0.76807468280958102</v>
      </c>
      <c r="E14" s="71">
        <v>0.89800965304580005</v>
      </c>
      <c r="F14" s="71">
        <v>0.38122052284098301</v>
      </c>
      <c r="G14" s="71">
        <v>0.23247990178905201</v>
      </c>
      <c r="H14" s="71">
        <v>0.27791273979918202</v>
      </c>
      <c r="I14" s="71">
        <v>2.58069456652458</v>
      </c>
      <c r="J14" s="71">
        <v>2.38848312807177</v>
      </c>
      <c r="K14" s="71">
        <v>0.422224015156833</v>
      </c>
      <c r="L14" s="71">
        <v>4.9699441128075105E-4</v>
      </c>
      <c r="M14" s="71">
        <v>0</v>
      </c>
      <c r="N14" s="71">
        <v>0</v>
      </c>
      <c r="O14" s="71">
        <v>0.402970064071</v>
      </c>
      <c r="P14" s="71">
        <v>7.53138208387263E-2</v>
      </c>
      <c r="Q14" s="71">
        <v>0.41788239080522199</v>
      </c>
      <c r="R14" s="71">
        <v>0</v>
      </c>
      <c r="S14" s="71">
        <v>0</v>
      </c>
      <c r="T14" s="71">
        <v>0.16697771569028999</v>
      </c>
      <c r="U14" s="71">
        <v>0</v>
      </c>
      <c r="V14" s="71">
        <v>0.69932115973264197</v>
      </c>
      <c r="W14" s="71">
        <v>0.34890261902694802</v>
      </c>
      <c r="X14" s="71">
        <v>0</v>
      </c>
      <c r="Y14" s="71">
        <v>0.54541312407141695</v>
      </c>
      <c r="Z14" s="71">
        <v>8.4079884135620495E-2</v>
      </c>
      <c r="AA14" s="71">
        <v>2.0051278477702401</v>
      </c>
      <c r="AB14" s="71">
        <v>0.35581251371828598</v>
      </c>
      <c r="AC14" s="71">
        <v>0.32363608410267303</v>
      </c>
      <c r="AD14" s="71">
        <v>0.83728682516541098</v>
      </c>
      <c r="AE14" s="71">
        <v>0.199128356158633</v>
      </c>
      <c r="AF14" s="71">
        <v>0.363086992115359</v>
      </c>
      <c r="AG14" s="71">
        <v>0.221462338506212</v>
      </c>
      <c r="AH14" s="71">
        <v>0.122021011689476</v>
      </c>
      <c r="AI14" s="71">
        <v>0.25190174754152</v>
      </c>
      <c r="AJ14" s="71">
        <v>0.77926226017886002</v>
      </c>
      <c r="AK14" s="71">
        <v>1.19661043341507</v>
      </c>
      <c r="AL14" s="71">
        <v>1.0295735011063301</v>
      </c>
      <c r="AM14" s="71">
        <v>1.45491337916048</v>
      </c>
      <c r="AN14" s="71">
        <v>0.23816836885554099</v>
      </c>
      <c r="AO14" s="71">
        <v>0.446983438289839</v>
      </c>
      <c r="AP14" s="71">
        <v>0.37661725522085099</v>
      </c>
      <c r="AQ14" s="71">
        <v>0.50490715802392705</v>
      </c>
      <c r="AR14" s="71">
        <v>0.184747136512706</v>
      </c>
      <c r="AS14" s="71">
        <v>0</v>
      </c>
      <c r="AT14" s="71">
        <v>0.66408346380816696</v>
      </c>
      <c r="AU14" s="71">
        <v>0.49228886850871101</v>
      </c>
      <c r="AV14" s="71">
        <v>8.0061117275139204E-2</v>
      </c>
      <c r="AW14" s="71">
        <v>0.688525834871349</v>
      </c>
      <c r="AX14" s="71">
        <v>5.1915942835941602E-3</v>
      </c>
      <c r="AY14" s="79">
        <v>5.6047248280391403E-6</v>
      </c>
      <c r="AZ14" s="71">
        <v>0.16905906103600901</v>
      </c>
      <c r="BA14" s="71">
        <v>0.79342119631408003</v>
      </c>
      <c r="BB14" s="71">
        <v>0.351750889859827</v>
      </c>
      <c r="BC14" s="71">
        <v>0.47885977361082499</v>
      </c>
      <c r="BD14" s="71">
        <v>1.5171399960780301</v>
      </c>
      <c r="BE14" s="71">
        <v>0.78328722949733898</v>
      </c>
      <c r="BF14" s="71">
        <v>0.24259597396435201</v>
      </c>
      <c r="BG14" s="71">
        <v>0.25976998709346</v>
      </c>
      <c r="BH14" s="71">
        <v>0.11327707271819799</v>
      </c>
      <c r="BI14" s="71">
        <v>8.5314803856377699E-2</v>
      </c>
      <c r="BJ14" s="71">
        <v>2.63178440964188E-2</v>
      </c>
      <c r="BK14" s="71">
        <v>0.24459248585135099</v>
      </c>
      <c r="BL14" s="71">
        <v>0.55345509802134996</v>
      </c>
      <c r="BM14" s="71">
        <v>0.67576925864584703</v>
      </c>
      <c r="BN14" s="71">
        <v>0.13894188183560299</v>
      </c>
      <c r="BO14" s="71">
        <v>0.54808704095680705</v>
      </c>
      <c r="BP14" s="71">
        <v>0.52664095025635005</v>
      </c>
      <c r="BQ14" s="71">
        <v>0</v>
      </c>
      <c r="BR14" s="71">
        <v>0.22961398285363399</v>
      </c>
      <c r="BS14" s="71">
        <v>0</v>
      </c>
      <c r="BT14" s="71">
        <v>2.3635702100546601</v>
      </c>
      <c r="BU14" s="71">
        <v>0</v>
      </c>
      <c r="BV14" s="71">
        <v>6.4711934586218101E-2</v>
      </c>
      <c r="BW14" s="79">
        <v>8.6713645609918494E-5</v>
      </c>
      <c r="BX14" s="71">
        <v>0.483429566147005</v>
      </c>
      <c r="BY14" s="71">
        <v>0.61336835151367297</v>
      </c>
      <c r="BZ14" s="71">
        <v>0.74852306907856003</v>
      </c>
      <c r="CA14" s="71">
        <v>0.202305050632865</v>
      </c>
      <c r="CB14" s="71">
        <v>2.02918406453831E-2</v>
      </c>
      <c r="CC14" s="71">
        <v>6.2388445280366805E-4</v>
      </c>
      <c r="CD14" s="71">
        <v>2.1002408702199702</v>
      </c>
      <c r="CE14" s="71">
        <v>0.316732595687369</v>
      </c>
      <c r="CF14" s="71">
        <v>6.2496164153819797E-2</v>
      </c>
      <c r="CG14" s="71">
        <v>3.0121088785377299E-2</v>
      </c>
      <c r="CH14" s="71">
        <v>0.326826713968982</v>
      </c>
      <c r="CI14" s="71">
        <v>0.28788009089886202</v>
      </c>
      <c r="CJ14" s="71">
        <v>0.49308713592608899</v>
      </c>
      <c r="CK14" s="71">
        <v>0.148209947300873</v>
      </c>
      <c r="CL14" s="71">
        <v>0</v>
      </c>
      <c r="CM14" s="71">
        <v>0.30054341604982399</v>
      </c>
      <c r="CN14" s="71">
        <v>0.183410681054226</v>
      </c>
      <c r="CO14" s="71">
        <v>0.503069145407954</v>
      </c>
      <c r="CP14" s="71">
        <v>4.7857816621603398E-2</v>
      </c>
      <c r="CQ14" s="71">
        <v>0.91472992197746095</v>
      </c>
      <c r="CR14" s="71">
        <v>0.41918238100552302</v>
      </c>
      <c r="CS14" s="71">
        <v>1.9284309511856199E-2</v>
      </c>
      <c r="CT14" s="71">
        <v>0.18972127787089299</v>
      </c>
      <c r="CU14" s="71">
        <v>0.111159670274165</v>
      </c>
      <c r="CV14" s="71">
        <v>0.33078307244875998</v>
      </c>
      <c r="CW14" s="71">
        <v>0.48155415404037999</v>
      </c>
      <c r="CX14" s="71">
        <v>0.15926650728677</v>
      </c>
      <c r="CY14" s="71">
        <v>0.66723998781302996</v>
      </c>
      <c r="CZ14" s="71">
        <v>0.55158787873680004</v>
      </c>
      <c r="DA14" s="71">
        <v>0.55822734164160503</v>
      </c>
      <c r="DB14" s="71">
        <v>0.353509960552018</v>
      </c>
      <c r="DC14" s="71">
        <v>0</v>
      </c>
      <c r="DD14" s="71">
        <v>0.53585644881565697</v>
      </c>
      <c r="DE14" s="71">
        <v>0.44540411528261098</v>
      </c>
      <c r="DF14" s="71">
        <v>0.16582664946797299</v>
      </c>
      <c r="DG14" s="71">
        <v>4.1884651637325597E-2</v>
      </c>
      <c r="DH14" s="71">
        <v>0.81934736909151895</v>
      </c>
      <c r="DI14" s="71">
        <v>0</v>
      </c>
      <c r="DJ14" s="71">
        <v>6.5265165802956299E-2</v>
      </c>
      <c r="DK14" s="71">
        <v>0.29543975460010602</v>
      </c>
      <c r="DL14" s="71">
        <v>0.15775400523022901</v>
      </c>
      <c r="DM14" s="71">
        <v>0.174072790404073</v>
      </c>
      <c r="DN14" s="71">
        <v>0.33870579898807901</v>
      </c>
      <c r="DO14" s="71">
        <v>0.25572381274347</v>
      </c>
      <c r="DP14" s="71">
        <v>0</v>
      </c>
      <c r="DQ14" s="71">
        <v>0.11327707271819799</v>
      </c>
      <c r="DR14" s="71">
        <v>0.31521176782584798</v>
      </c>
      <c r="DS14" s="71">
        <v>0.33318783636278598</v>
      </c>
      <c r="DT14" s="71">
        <v>0.46206162137789503</v>
      </c>
      <c r="DU14" s="71">
        <v>0.344773615487387</v>
      </c>
      <c r="DV14" s="71">
        <v>6.20199839352494E-2</v>
      </c>
      <c r="DW14" s="71">
        <v>0.50420663045387704</v>
      </c>
      <c r="DX14" s="71">
        <v>0.313991142123839</v>
      </c>
      <c r="DY14" s="71">
        <v>0.30302603984370102</v>
      </c>
      <c r="DZ14" s="71">
        <v>0.26661891495129503</v>
      </c>
      <c r="EA14" s="71">
        <v>0.16995095527716</v>
      </c>
      <c r="EB14" s="71">
        <v>0.13612065278591001</v>
      </c>
      <c r="EC14" s="71">
        <v>0.35726998807173599</v>
      </c>
      <c r="ED14" s="71">
        <v>0.155772886600301</v>
      </c>
      <c r="EE14" s="71">
        <v>0.23700401228176601</v>
      </c>
      <c r="EF14" s="71">
        <v>0.35768005875929398</v>
      </c>
      <c r="EG14" s="71">
        <v>0.41305025402588302</v>
      </c>
      <c r="EH14" s="71">
        <v>0.25633214110059799</v>
      </c>
      <c r="EI14" s="71">
        <v>0.26719382639315298</v>
      </c>
      <c r="EJ14" s="71">
        <v>0.169895274710018</v>
      </c>
      <c r="EK14" s="71">
        <v>0.167420088906404</v>
      </c>
      <c r="EL14" s="71">
        <v>0.13933556765775501</v>
      </c>
      <c r="EM14" s="71">
        <v>0.24120073422664601</v>
      </c>
      <c r="EN14" s="71">
        <v>0.14080413425687799</v>
      </c>
      <c r="EO14" s="71">
        <v>0.19310575911014499</v>
      </c>
      <c r="EP14" s="71">
        <v>8.2953299010562698E-2</v>
      </c>
      <c r="EQ14" s="71">
        <v>0.32453836790302598</v>
      </c>
      <c r="ER14" s="71">
        <v>0.26700943364006102</v>
      </c>
      <c r="ES14" s="71">
        <v>8.7756355060297504E-4</v>
      </c>
    </row>
    <row r="15" spans="1:149">
      <c r="A15" s="71" t="s">
        <v>2551</v>
      </c>
      <c r="B15" s="71">
        <v>0.45911255798964301</v>
      </c>
      <c r="C15" s="71">
        <v>0.19926759953441101</v>
      </c>
      <c r="D15" s="71">
        <v>0.75766735621257997</v>
      </c>
      <c r="E15" s="71">
        <v>1.0098262356296499</v>
      </c>
      <c r="F15" s="71">
        <v>3.5341173208900102E-2</v>
      </c>
      <c r="G15" s="71">
        <v>0.34859836019904</v>
      </c>
      <c r="H15" s="71">
        <v>0.52664478474663401</v>
      </c>
      <c r="I15" s="71">
        <v>1.39083796403795</v>
      </c>
      <c r="J15" s="71">
        <v>1.3756619135925101</v>
      </c>
      <c r="K15" s="71">
        <v>0.81934612858193301</v>
      </c>
      <c r="L15" s="71">
        <v>0.53929932072013398</v>
      </c>
      <c r="M15" s="71">
        <v>0.52426683154727904</v>
      </c>
      <c r="N15" s="71">
        <v>1.0092933870051299</v>
      </c>
      <c r="O15" s="71">
        <v>0.13600295978869301</v>
      </c>
      <c r="P15" s="71">
        <v>0</v>
      </c>
      <c r="Q15" s="71">
        <v>0.34010023839992098</v>
      </c>
      <c r="R15" s="71">
        <v>0</v>
      </c>
      <c r="S15" s="71">
        <v>9.4538766798350701E-2</v>
      </c>
      <c r="T15" s="71">
        <v>0.38400874451214301</v>
      </c>
      <c r="U15" s="71">
        <v>0</v>
      </c>
      <c r="V15" s="71">
        <v>0</v>
      </c>
      <c r="W15" s="71">
        <v>0.24866513197573301</v>
      </c>
      <c r="X15" s="71">
        <v>0</v>
      </c>
      <c r="Y15" s="71">
        <v>0.37647320250940502</v>
      </c>
      <c r="Z15" s="71">
        <v>0.30505894012857498</v>
      </c>
      <c r="AA15" s="71">
        <v>1.1696999200878699</v>
      </c>
      <c r="AB15" s="71">
        <v>0.30215320773742799</v>
      </c>
      <c r="AC15" s="71">
        <v>0.30663612950807401</v>
      </c>
      <c r="AD15" s="71">
        <v>0.62670798282831197</v>
      </c>
      <c r="AE15" s="71">
        <v>9.2259970864703805E-2</v>
      </c>
      <c r="AF15" s="71">
        <v>2.07624777846089E-2</v>
      </c>
      <c r="AG15" s="71">
        <v>0.50014006147953605</v>
      </c>
      <c r="AH15" s="71">
        <v>0.39001819656868703</v>
      </c>
      <c r="AI15" s="71">
        <v>0.316688168398645</v>
      </c>
      <c r="AJ15" s="71">
        <v>0.57117396327576797</v>
      </c>
      <c r="AK15" s="79">
        <v>6.0309683780546502E-5</v>
      </c>
      <c r="AL15" s="71">
        <v>0.848866033549729</v>
      </c>
      <c r="AM15" s="71">
        <v>1.0040334570666301</v>
      </c>
      <c r="AN15" s="71">
        <v>0.42895750465080601</v>
      </c>
      <c r="AO15" s="71">
        <v>1.0945972785860401</v>
      </c>
      <c r="AP15" s="71">
        <v>0.736337202190259</v>
      </c>
      <c r="AQ15" s="71">
        <v>0.251459135536509</v>
      </c>
      <c r="AR15" s="71">
        <v>0.65979346101474001</v>
      </c>
      <c r="AS15" s="71">
        <v>0</v>
      </c>
      <c r="AT15" s="71">
        <v>0.59156955857619298</v>
      </c>
      <c r="AU15" s="71">
        <v>0.154176574689318</v>
      </c>
      <c r="AV15" s="71">
        <v>2.29039088680116</v>
      </c>
      <c r="AW15" s="71">
        <v>0.76224164998565802</v>
      </c>
      <c r="AX15" s="71">
        <v>3.8187619958709298E-2</v>
      </c>
      <c r="AY15" s="71">
        <v>0.111618142261409</v>
      </c>
      <c r="AZ15" s="71">
        <v>0.22031016576203299</v>
      </c>
      <c r="BA15" s="71">
        <v>0.48902039894088201</v>
      </c>
      <c r="BB15" s="71">
        <v>0.40379288739358998</v>
      </c>
      <c r="BC15" s="71">
        <v>0.63539317393086703</v>
      </c>
      <c r="BD15" s="71">
        <v>1.22639638041026</v>
      </c>
      <c r="BE15" s="71">
        <v>1.4737546176164301E-2</v>
      </c>
      <c r="BF15" s="79">
        <v>1.3388036899070701E-5</v>
      </c>
      <c r="BG15" s="79">
        <v>1.18018876825021E-5</v>
      </c>
      <c r="BH15" s="79">
        <v>1.5241259902472701E-5</v>
      </c>
      <c r="BI15" s="71">
        <v>0.45418259968980301</v>
      </c>
      <c r="BJ15" s="71">
        <v>0.23402715546831801</v>
      </c>
      <c r="BK15" s="71">
        <v>0.37350360208422301</v>
      </c>
      <c r="BL15" s="71">
        <v>0.69033936033568</v>
      </c>
      <c r="BM15" s="71">
        <v>5.8385580458196603E-3</v>
      </c>
      <c r="BN15" s="71">
        <v>0.205163914675559</v>
      </c>
      <c r="BO15" s="71">
        <v>0.35838006087021801</v>
      </c>
      <c r="BP15" s="71">
        <v>0.37776035919607298</v>
      </c>
      <c r="BQ15" s="71">
        <v>0</v>
      </c>
      <c r="BR15" s="71">
        <v>1.06688819621237</v>
      </c>
      <c r="BS15" s="71">
        <v>0.33151630991032</v>
      </c>
      <c r="BT15" s="71">
        <v>1.5588355497094899</v>
      </c>
      <c r="BU15" s="71">
        <v>0</v>
      </c>
      <c r="BV15" s="71">
        <v>1.6638598630795101E-2</v>
      </c>
      <c r="BW15" s="71">
        <v>9.6735209836219596E-2</v>
      </c>
      <c r="BX15" s="71">
        <v>0.17859850488285001</v>
      </c>
      <c r="BY15" s="71">
        <v>0.30928806753284099</v>
      </c>
      <c r="BZ15" s="71">
        <v>1.0822519753666799</v>
      </c>
      <c r="CA15" s="71">
        <v>0.13144829514923401</v>
      </c>
      <c r="CB15" s="71">
        <v>7.2526322696908799E-2</v>
      </c>
      <c r="CC15" s="71">
        <v>9.4532686870725101E-4</v>
      </c>
      <c r="CD15" s="71">
        <v>1.1998065996471801</v>
      </c>
      <c r="CE15" s="71">
        <v>0.35636047025642698</v>
      </c>
      <c r="CF15" s="71">
        <v>0.102450271307599</v>
      </c>
      <c r="CG15" s="71">
        <v>4.4892779299407298E-2</v>
      </c>
      <c r="CH15" s="71">
        <v>0.32332430810343599</v>
      </c>
      <c r="CI15" s="71">
        <v>0.216649322193355</v>
      </c>
      <c r="CJ15" s="71">
        <v>0.37333520505606099</v>
      </c>
      <c r="CK15" s="71">
        <v>0.147119734118902</v>
      </c>
      <c r="CL15" s="71">
        <v>2.08455565135948E-2</v>
      </c>
      <c r="CM15" s="71">
        <v>0.650880890498577</v>
      </c>
      <c r="CN15" s="71">
        <v>0.14947820804381901</v>
      </c>
      <c r="CO15" s="71">
        <v>0.31069219977044399</v>
      </c>
      <c r="CP15" s="71">
        <v>2.94156967311156E-2</v>
      </c>
      <c r="CQ15" s="71">
        <v>0.58498674352851299</v>
      </c>
      <c r="CR15" s="71">
        <v>0.33104697028749502</v>
      </c>
      <c r="CS15" s="71">
        <v>0.84411785790780403</v>
      </c>
      <c r="CT15" s="71">
        <v>0.17447713712410001</v>
      </c>
      <c r="CU15" s="71">
        <v>0.40141230247302701</v>
      </c>
      <c r="CV15" s="71">
        <v>0.35041110702358702</v>
      </c>
      <c r="CW15" s="71">
        <v>0.37081883083113998</v>
      </c>
      <c r="CX15" s="71">
        <v>0.18289639607289601</v>
      </c>
      <c r="CY15" s="71">
        <v>0.39746031569953799</v>
      </c>
      <c r="CZ15" s="71">
        <v>0.43638630386980098</v>
      </c>
      <c r="DA15" s="71">
        <v>0.41036455199530902</v>
      </c>
      <c r="DB15" s="71">
        <v>0.348227303582202</v>
      </c>
      <c r="DC15" s="71">
        <v>5.23808925876091</v>
      </c>
      <c r="DD15" s="71">
        <v>0.67175930891748903</v>
      </c>
      <c r="DE15" s="71">
        <v>2.3358645778176199</v>
      </c>
      <c r="DF15" s="71">
        <v>0.119944656068965</v>
      </c>
      <c r="DG15" s="71">
        <v>4.1783405391436101</v>
      </c>
      <c r="DH15" s="71">
        <v>0.72830312444249501</v>
      </c>
      <c r="DI15" s="71">
        <v>1.3319203608477299</v>
      </c>
      <c r="DJ15" s="71">
        <v>5.6966290034900604</v>
      </c>
      <c r="DK15" s="71">
        <v>0.33846117368946799</v>
      </c>
      <c r="DL15" s="71">
        <v>0.15061443949869699</v>
      </c>
      <c r="DM15" s="71">
        <v>0.171523639443658</v>
      </c>
      <c r="DN15" s="71">
        <v>0.63939112336454795</v>
      </c>
      <c r="DO15" s="79">
        <v>1.7526018707652399E-5</v>
      </c>
      <c r="DP15" s="71">
        <v>0.55163900528465604</v>
      </c>
      <c r="DQ15" s="79">
        <v>1.5241259902472701E-5</v>
      </c>
      <c r="DR15" s="71">
        <v>0.28078235247210598</v>
      </c>
      <c r="DS15" s="71">
        <v>0.25631529129005898</v>
      </c>
      <c r="DT15" s="71">
        <v>0.237569787070291</v>
      </c>
      <c r="DU15" s="71">
        <v>0.17811672075819801</v>
      </c>
      <c r="DV15" s="71">
        <v>6.6791526951083396E-2</v>
      </c>
      <c r="DW15" s="71">
        <v>0.33754662466130397</v>
      </c>
      <c r="DX15" s="71">
        <v>0.241785525399072</v>
      </c>
      <c r="DY15" s="71">
        <v>0.23672263213419001</v>
      </c>
      <c r="DZ15" s="71">
        <v>0.26248228030329501</v>
      </c>
      <c r="EA15" s="71">
        <v>0.17494204601487801</v>
      </c>
      <c r="EB15" s="71">
        <v>0.17387823309821299</v>
      </c>
      <c r="EC15" s="71">
        <v>0.39525678211575599</v>
      </c>
      <c r="ED15" s="71">
        <v>0.118140922278617</v>
      </c>
      <c r="EE15" s="71">
        <v>0.178818208372575</v>
      </c>
      <c r="EF15" s="71">
        <v>0.36866428585919597</v>
      </c>
      <c r="EG15" s="71">
        <v>0.31911286693542601</v>
      </c>
      <c r="EH15" s="71">
        <v>0.17590605579409499</v>
      </c>
      <c r="EI15" s="71">
        <v>0.189716172179345</v>
      </c>
      <c r="EJ15" s="71">
        <v>0.12097234110188999</v>
      </c>
      <c r="EK15" s="71">
        <v>0.121812587215042</v>
      </c>
      <c r="EL15" s="71">
        <v>0.11365777779821599</v>
      </c>
      <c r="EM15" s="71">
        <v>0.134088794087729</v>
      </c>
      <c r="EN15" s="71">
        <v>5.4823326018657498E-2</v>
      </c>
      <c r="EO15" s="71">
        <v>8.9159511406800895E-2</v>
      </c>
      <c r="EP15" s="71">
        <v>0.14106407019884301</v>
      </c>
      <c r="EQ15" s="71">
        <v>0.24969777574505</v>
      </c>
      <c r="ER15" s="71">
        <v>0.20529046642801199</v>
      </c>
      <c r="ES15" s="71">
        <v>1.1145523014425001E-3</v>
      </c>
    </row>
    <row r="16" spans="1:149">
      <c r="A16" s="71" t="s">
        <v>2552</v>
      </c>
      <c r="B16" s="71">
        <v>0.42752521402796601</v>
      </c>
      <c r="C16" s="71">
        <v>0.100342360512925</v>
      </c>
      <c r="D16" s="71">
        <v>3.3414644428153201E-2</v>
      </c>
      <c r="E16" s="71">
        <v>0.60451144681550995</v>
      </c>
      <c r="F16" s="71">
        <v>7.4281878526669107E-2</v>
      </c>
      <c r="G16" s="71">
        <v>0.23145395558829601</v>
      </c>
      <c r="H16" s="71">
        <v>0.35437397707792201</v>
      </c>
      <c r="I16" s="71">
        <v>0.36462888675802801</v>
      </c>
      <c r="J16" s="71">
        <v>0.55649182627809801</v>
      </c>
      <c r="K16" s="71">
        <v>0.66921396446465098</v>
      </c>
      <c r="L16" s="71">
        <v>1.30448414345594E-2</v>
      </c>
      <c r="M16" s="71">
        <v>4.0828630835320602E-2</v>
      </c>
      <c r="N16" s="71">
        <v>0.58611633840444899</v>
      </c>
      <c r="O16" s="71">
        <v>0.68101173690361805</v>
      </c>
      <c r="P16" s="71">
        <v>0</v>
      </c>
      <c r="Q16" s="71">
        <v>5.9672543510657199E-2</v>
      </c>
      <c r="R16" s="71">
        <v>0</v>
      </c>
      <c r="S16" s="71">
        <v>8.3535302253062896E-2</v>
      </c>
      <c r="T16" s="71">
        <v>9.1238503683858399E-2</v>
      </c>
      <c r="U16" s="71">
        <v>0.12612953369298799</v>
      </c>
      <c r="V16" s="71">
        <v>0</v>
      </c>
      <c r="W16" s="71">
        <v>0.15875931188661899</v>
      </c>
      <c r="X16" s="71">
        <v>2.5752008197989702E-3</v>
      </c>
      <c r="Y16" s="71">
        <v>0.198936837681224</v>
      </c>
      <c r="Z16" s="71">
        <v>2.1478692256938099</v>
      </c>
      <c r="AA16" s="71">
        <v>0.79462453757998497</v>
      </c>
      <c r="AB16" s="71">
        <v>0.82389837710845004</v>
      </c>
      <c r="AC16" s="71">
        <v>0.80410733795470402</v>
      </c>
      <c r="AD16" s="71">
        <v>0.72755727557611105</v>
      </c>
      <c r="AE16" s="71">
        <v>9.0811962716533801E-2</v>
      </c>
      <c r="AF16" s="71">
        <v>9.7043017297899895E-2</v>
      </c>
      <c r="AG16" s="71">
        <v>0.248467411846817</v>
      </c>
      <c r="AH16" s="71">
        <v>0.30423878621490302</v>
      </c>
      <c r="AI16" s="71">
        <v>0.365075490082583</v>
      </c>
      <c r="AJ16" s="71">
        <v>0.50729462071993403</v>
      </c>
      <c r="AK16" s="79">
        <v>6.03097592664867E-5</v>
      </c>
      <c r="AL16" s="71">
        <v>0.84286621723639998</v>
      </c>
      <c r="AM16" s="71">
        <v>0.17300771357646899</v>
      </c>
      <c r="AN16" s="71">
        <v>3.7182310195702901E-2</v>
      </c>
      <c r="AO16" s="71">
        <v>2.1434937746254299E-2</v>
      </c>
      <c r="AP16" s="71">
        <v>5.7607939049363503E-2</v>
      </c>
      <c r="AQ16" s="71">
        <v>0.29905954556236197</v>
      </c>
      <c r="AR16" s="71">
        <v>0.62998442446625202</v>
      </c>
      <c r="AS16" s="71">
        <v>0</v>
      </c>
      <c r="AT16" s="71">
        <v>0.22743655509257199</v>
      </c>
      <c r="AU16" s="71">
        <v>0</v>
      </c>
      <c r="AV16" s="71">
        <v>0.69982883151251896</v>
      </c>
      <c r="AW16" s="71">
        <v>5.1938133055210497E-4</v>
      </c>
      <c r="AX16" s="71">
        <v>2.3946757665822101E-2</v>
      </c>
      <c r="AY16" s="71">
        <v>0.216881586260361</v>
      </c>
      <c r="AZ16" s="71">
        <v>0.286976632381921</v>
      </c>
      <c r="BA16" s="71">
        <v>0.215130949048252</v>
      </c>
      <c r="BB16" s="71">
        <v>6.3001375582327102E-2</v>
      </c>
      <c r="BC16" s="71">
        <v>0.34904995534379002</v>
      </c>
      <c r="BD16" s="71">
        <v>0.62370195138287898</v>
      </c>
      <c r="BE16" s="71">
        <v>1.41307067552308E-2</v>
      </c>
      <c r="BF16" s="71">
        <v>0.19625066889666701</v>
      </c>
      <c r="BG16" s="71">
        <v>0.20697578320733301</v>
      </c>
      <c r="BH16" s="71">
        <v>0.15562428968935299</v>
      </c>
      <c r="BI16" s="71">
        <v>3.4492459022899302</v>
      </c>
      <c r="BJ16" s="71">
        <v>0.477896442571418</v>
      </c>
      <c r="BK16" s="71">
        <v>0.49452415091468299</v>
      </c>
      <c r="BL16" s="71">
        <v>0.29042273968123899</v>
      </c>
      <c r="BM16" s="71">
        <v>1.13439257543887E-2</v>
      </c>
      <c r="BN16" s="71">
        <v>0.18981715740982399</v>
      </c>
      <c r="BO16" s="71">
        <v>0.135714729332195</v>
      </c>
      <c r="BP16" s="71">
        <v>0.242932749228846</v>
      </c>
      <c r="BQ16" s="71">
        <v>0</v>
      </c>
      <c r="BR16" s="71">
        <v>0.22922395991848499</v>
      </c>
      <c r="BS16" s="71">
        <v>0.29479615476401699</v>
      </c>
      <c r="BT16" s="71">
        <v>0.47354848526999599</v>
      </c>
      <c r="BU16" s="71">
        <v>0</v>
      </c>
      <c r="BV16" s="71">
        <v>0</v>
      </c>
      <c r="BW16" s="71">
        <v>0</v>
      </c>
      <c r="BX16" s="71">
        <v>0.22397819566042501</v>
      </c>
      <c r="BY16" s="71">
        <v>0.58783213713398497</v>
      </c>
      <c r="BZ16" s="71">
        <v>1.7493907891948099</v>
      </c>
      <c r="CA16" s="71">
        <v>0.39057493434194102</v>
      </c>
      <c r="CB16" s="71">
        <v>4.6739905835030099E-2</v>
      </c>
      <c r="CC16" s="71">
        <v>2.9761305729255898E-3</v>
      </c>
      <c r="CD16" s="71">
        <v>0.162391445827965</v>
      </c>
      <c r="CE16" s="71">
        <v>0.231722182717613</v>
      </c>
      <c r="CF16" s="71">
        <v>7.5429113558908495E-2</v>
      </c>
      <c r="CG16" s="71">
        <v>3.3789681435859198E-2</v>
      </c>
      <c r="CH16" s="71">
        <v>0.21475203008987501</v>
      </c>
      <c r="CI16" s="71">
        <v>0.12804917079273101</v>
      </c>
      <c r="CJ16" s="71">
        <v>0.48659468473226303</v>
      </c>
      <c r="CK16" s="71">
        <v>0.119788944172395</v>
      </c>
      <c r="CL16" s="71">
        <v>0</v>
      </c>
      <c r="CM16" s="71">
        <v>0.56917760944715301</v>
      </c>
      <c r="CN16" s="71">
        <v>9.3987094965324702E-2</v>
      </c>
      <c r="CO16" s="71">
        <v>0.11694996045471399</v>
      </c>
      <c r="CP16" s="71">
        <v>5.8125072642679902E-2</v>
      </c>
      <c r="CQ16" s="71">
        <v>0.36620976769318397</v>
      </c>
      <c r="CR16" s="71">
        <v>0.16602769838869499</v>
      </c>
      <c r="CS16" s="71">
        <v>0.21742058072788301</v>
      </c>
      <c r="CT16" s="71">
        <v>0.15882001973358501</v>
      </c>
      <c r="CU16" s="71">
        <v>2.5249053889407498</v>
      </c>
      <c r="CV16" s="71">
        <v>2.20972942188902</v>
      </c>
      <c r="CW16" s="71">
        <v>2.2083064420222098</v>
      </c>
      <c r="CX16" s="71">
        <v>1.27525697880575</v>
      </c>
      <c r="CY16" s="71">
        <v>0.64496935804369504</v>
      </c>
      <c r="CZ16" s="71">
        <v>0.66495910890901699</v>
      </c>
      <c r="DA16" s="71">
        <v>0.69074130637226505</v>
      </c>
      <c r="DB16" s="71">
        <v>0.22078957152940301</v>
      </c>
      <c r="DC16" s="71">
        <v>0.42971658989243899</v>
      </c>
      <c r="DD16" s="71">
        <v>0.38643784065334502</v>
      </c>
      <c r="DE16" s="71">
        <v>0.13787050673748399</v>
      </c>
      <c r="DF16" s="71">
        <v>9.3663296458737E-2</v>
      </c>
      <c r="DG16" s="71">
        <v>0.79963007505892303</v>
      </c>
      <c r="DH16" s="71">
        <v>0.351997020102369</v>
      </c>
      <c r="DI16" s="71">
        <v>0.107040470167287</v>
      </c>
      <c r="DJ16" s="71">
        <v>1.0295082051926501</v>
      </c>
      <c r="DK16" s="71">
        <v>0.33352382370503703</v>
      </c>
      <c r="DL16" s="71">
        <v>8.7519356538770396E-2</v>
      </c>
      <c r="DM16" s="71">
        <v>7.8158737615523804E-2</v>
      </c>
      <c r="DN16" s="71">
        <v>0.30961397102590699</v>
      </c>
      <c r="DO16" s="71">
        <v>0.19146829932366</v>
      </c>
      <c r="DP16" s="71">
        <v>0</v>
      </c>
      <c r="DQ16" s="71">
        <v>0.15562428968935299</v>
      </c>
      <c r="DR16" s="71">
        <v>0.23548155865435499</v>
      </c>
      <c r="DS16" s="71">
        <v>0.20884179259697899</v>
      </c>
      <c r="DT16" s="71">
        <v>0.23974423964353</v>
      </c>
      <c r="DU16" s="71">
        <v>0.39547019627575197</v>
      </c>
      <c r="DV16" s="71">
        <v>0.193175294717219</v>
      </c>
      <c r="DW16" s="71">
        <v>0.15569113122983599</v>
      </c>
      <c r="DX16" s="71">
        <v>0.14697347138345401</v>
      </c>
      <c r="DY16" s="71">
        <v>0.14422480153345499</v>
      </c>
      <c r="DZ16" s="71">
        <v>0.16467115788845699</v>
      </c>
      <c r="EA16" s="71">
        <v>0.237986203746479</v>
      </c>
      <c r="EB16" s="71">
        <v>0.25866359265486999</v>
      </c>
      <c r="EC16" s="71">
        <v>0.229279058029838</v>
      </c>
      <c r="ED16" s="71">
        <v>0.16488931183153799</v>
      </c>
      <c r="EE16" s="71">
        <v>0.46614623488828399</v>
      </c>
      <c r="EF16" s="71">
        <v>0.1308790481897</v>
      </c>
      <c r="EG16" s="71">
        <v>0.19795420230704999</v>
      </c>
      <c r="EH16" s="71">
        <v>0.34920898892077101</v>
      </c>
      <c r="EI16" s="71">
        <v>0.38289033164215203</v>
      </c>
      <c r="EJ16" s="71">
        <v>0.307588912975644</v>
      </c>
      <c r="EK16" s="71">
        <v>0.22925145589973001</v>
      </c>
      <c r="EL16" s="71">
        <v>0.275623063022643</v>
      </c>
      <c r="EM16" s="71">
        <v>1.7346227608459901</v>
      </c>
      <c r="EN16" s="71">
        <v>0.369350265397699</v>
      </c>
      <c r="EO16" s="71">
        <v>0.51549448089804295</v>
      </c>
      <c r="EP16" s="71">
        <v>2.2471677298336199</v>
      </c>
      <c r="EQ16" s="71">
        <v>0.15141011966596701</v>
      </c>
      <c r="ER16" s="71">
        <v>0.245801882562695</v>
      </c>
      <c r="ES16" s="71">
        <v>3.8578262851745901E-3</v>
      </c>
    </row>
    <row r="17" spans="1:149">
      <c r="A17" s="71" t="s">
        <v>2553</v>
      </c>
      <c r="B17" s="71">
        <v>0.66789690093677601</v>
      </c>
      <c r="C17" s="71">
        <v>0.153067656832788</v>
      </c>
      <c r="D17" s="71">
        <v>0.67962100275499204</v>
      </c>
      <c r="E17" s="71">
        <v>1.50422927351997</v>
      </c>
      <c r="F17" s="71">
        <v>3.3426860845339003E-2</v>
      </c>
      <c r="G17" s="71">
        <v>1.7571148010539599E-2</v>
      </c>
      <c r="H17" s="71">
        <v>0.908598577503966</v>
      </c>
      <c r="I17" s="71">
        <v>1.47657597668188</v>
      </c>
      <c r="J17" s="71">
        <v>1.7836192355676399</v>
      </c>
      <c r="K17" s="71">
        <v>0.619554891518313</v>
      </c>
      <c r="L17" s="71">
        <v>4.04037781527775E-2</v>
      </c>
      <c r="M17" s="71">
        <v>3.9969769945975897E-2</v>
      </c>
      <c r="N17" s="71">
        <v>1.4132556812177699</v>
      </c>
      <c r="O17" s="71">
        <v>0.431337067606826</v>
      </c>
      <c r="P17" s="71">
        <v>1.09987990749634E-2</v>
      </c>
      <c r="Q17" s="71">
        <v>0.48813417409284698</v>
      </c>
      <c r="R17" s="71">
        <v>0</v>
      </c>
      <c r="S17" s="71">
        <v>0.42282965000629502</v>
      </c>
      <c r="T17" s="71">
        <v>0.143965692660701</v>
      </c>
      <c r="U17" s="71">
        <v>8.6482352731773196E-2</v>
      </c>
      <c r="V17" s="71">
        <v>0</v>
      </c>
      <c r="W17" s="71">
        <v>0.296097133222886</v>
      </c>
      <c r="X17" s="71">
        <v>0</v>
      </c>
      <c r="Y17" s="71">
        <v>0.46664575689013299</v>
      </c>
      <c r="Z17" s="71">
        <v>0.18547948781866999</v>
      </c>
      <c r="AA17" s="71">
        <v>1.5652310293045899</v>
      </c>
      <c r="AB17" s="79">
        <v>1.20423912351419E-5</v>
      </c>
      <c r="AC17" s="79">
        <v>9.4764116830093993E-6</v>
      </c>
      <c r="AD17" s="79">
        <v>2.2559831631094202E-5</v>
      </c>
      <c r="AE17" s="71">
        <v>0.148678287631413</v>
      </c>
      <c r="AF17" s="71">
        <v>0.21367483374453899</v>
      </c>
      <c r="AG17" s="71">
        <v>1.5785757111433801E-2</v>
      </c>
      <c r="AH17" s="71">
        <v>0.19618761017271499</v>
      </c>
      <c r="AI17" s="71">
        <v>0.22078172497554999</v>
      </c>
      <c r="AJ17" s="71">
        <v>0.50606108283837603</v>
      </c>
      <c r="AK17" s="71">
        <v>8.2331072545681599E-3</v>
      </c>
      <c r="AL17" s="71">
        <v>0.85544826612621405</v>
      </c>
      <c r="AM17" s="71">
        <v>0.598688596879283</v>
      </c>
      <c r="AN17" s="71">
        <v>0.147774193296032</v>
      </c>
      <c r="AO17" s="71">
        <v>0.229887028153512</v>
      </c>
      <c r="AP17" s="71">
        <v>0.37628571746489797</v>
      </c>
      <c r="AQ17" s="71">
        <v>0</v>
      </c>
      <c r="AR17" s="71">
        <v>0.77622935135034599</v>
      </c>
      <c r="AS17" s="71">
        <v>0.67324601542957097</v>
      </c>
      <c r="AT17" s="71">
        <v>0.67995671895705501</v>
      </c>
      <c r="AU17" s="71">
        <v>3.9729033118734297E-2</v>
      </c>
      <c r="AV17" s="79">
        <v>8.7741822691007399E-6</v>
      </c>
      <c r="AW17" s="71">
        <v>0</v>
      </c>
      <c r="AX17" s="71">
        <v>1.10078661779342E-2</v>
      </c>
      <c r="AY17" s="79">
        <v>1.51943762494493E-5</v>
      </c>
      <c r="AZ17" s="71">
        <v>0.30238315318569198</v>
      </c>
      <c r="BA17" s="71">
        <v>0.73821658570285598</v>
      </c>
      <c r="BB17" s="79">
        <v>1.32647842853691E-5</v>
      </c>
      <c r="BC17" s="71">
        <v>0.64575422183767495</v>
      </c>
      <c r="BD17" s="71">
        <v>1.42316750164866</v>
      </c>
      <c r="BE17" s="71">
        <v>2.1379625017063698E-3</v>
      </c>
      <c r="BF17" s="71">
        <v>0.20063824581451001</v>
      </c>
      <c r="BG17" s="71">
        <v>0.219316581130232</v>
      </c>
      <c r="BH17" s="71">
        <v>0.17543836593590201</v>
      </c>
      <c r="BI17" s="71">
        <v>0.21145814023228501</v>
      </c>
      <c r="BJ17" s="71">
        <v>9.7266602010127004E-2</v>
      </c>
      <c r="BK17" s="71">
        <v>0.220651095491532</v>
      </c>
      <c r="BL17" s="71">
        <v>0.606684021330406</v>
      </c>
      <c r="BM17" s="71">
        <v>3.8129767182657199E-3</v>
      </c>
      <c r="BN17" s="71">
        <v>2.5474983919768199E-2</v>
      </c>
      <c r="BO17" s="71">
        <v>0.24205914822390701</v>
      </c>
      <c r="BP17" s="71">
        <v>0.194470628411853</v>
      </c>
      <c r="BQ17" s="71">
        <v>0</v>
      </c>
      <c r="BR17" s="71">
        <v>0.28019816361280397</v>
      </c>
      <c r="BS17" s="71">
        <v>0.509077392439234</v>
      </c>
      <c r="BT17" s="71">
        <v>1.36552360980648</v>
      </c>
      <c r="BU17" s="71">
        <v>0</v>
      </c>
      <c r="BV17" s="71">
        <v>0</v>
      </c>
      <c r="BW17" s="71">
        <v>8.9348447070174905E-2</v>
      </c>
      <c r="BX17" s="71">
        <v>0.196631573052648</v>
      </c>
      <c r="BY17" s="71">
        <v>0.58991671300791704</v>
      </c>
      <c r="BZ17" s="71">
        <v>0.88975578409483302</v>
      </c>
      <c r="CA17" s="71">
        <v>0.207249599638437</v>
      </c>
      <c r="CB17" s="71">
        <v>4.6058083913697298E-2</v>
      </c>
      <c r="CC17" s="71">
        <v>7.6406803879756902E-4</v>
      </c>
      <c r="CD17" s="71">
        <v>0.57560123740927305</v>
      </c>
      <c r="CE17" s="71">
        <v>3.2944283954187599</v>
      </c>
      <c r="CF17" s="71">
        <v>5.0833342054863201E-2</v>
      </c>
      <c r="CG17" s="71">
        <v>3.7333057093017798E-2</v>
      </c>
      <c r="CH17" s="71">
        <v>0.18617836382167099</v>
      </c>
      <c r="CI17" s="71">
        <v>0.18260964928367701</v>
      </c>
      <c r="CJ17" s="71">
        <v>0.69472894427468801</v>
      </c>
      <c r="CK17" s="71">
        <v>5.9880803068860601E-2</v>
      </c>
      <c r="CL17" s="71">
        <v>0</v>
      </c>
      <c r="CM17" s="71">
        <v>0.71587217139533399</v>
      </c>
      <c r="CN17" s="71">
        <v>9.2012317142458E-2</v>
      </c>
      <c r="CO17" s="71">
        <v>0.31021914401096801</v>
      </c>
      <c r="CP17" s="71">
        <v>5.3053414004117103E-2</v>
      </c>
      <c r="CQ17" s="71">
        <v>0.40171586874315701</v>
      </c>
      <c r="CR17" s="71">
        <v>0.192996583822444</v>
      </c>
      <c r="CS17" s="71">
        <v>0.131925250361629</v>
      </c>
      <c r="CT17" s="71">
        <v>7.9827563450569905E-2</v>
      </c>
      <c r="CU17" s="71">
        <v>0.26869114395076998</v>
      </c>
      <c r="CV17" s="71">
        <v>0.196753850344077</v>
      </c>
      <c r="CW17" s="71">
        <v>0.22960192511799701</v>
      </c>
      <c r="CX17" s="71">
        <v>0.59295182731506901</v>
      </c>
      <c r="CY17" s="71">
        <v>0.264092930210935</v>
      </c>
      <c r="CZ17" s="71">
        <v>0.16891070321507601</v>
      </c>
      <c r="DA17" s="71">
        <v>0.17873714448314099</v>
      </c>
      <c r="DB17" s="71">
        <v>0.18936642037867801</v>
      </c>
      <c r="DC17" s="71">
        <v>0.30401703093531901</v>
      </c>
      <c r="DD17" s="71">
        <v>0.41386124003972302</v>
      </c>
      <c r="DE17" s="71">
        <v>0.31504499442429701</v>
      </c>
      <c r="DF17" s="71">
        <v>0.104355261930452</v>
      </c>
      <c r="DG17" s="71">
        <v>0.57677705443786698</v>
      </c>
      <c r="DH17" s="71">
        <v>1.2764441995006499</v>
      </c>
      <c r="DI17" s="71">
        <v>0.15214750685803299</v>
      </c>
      <c r="DJ17" s="71">
        <v>0.28756265591601499</v>
      </c>
      <c r="DK17" s="71">
        <v>0.343317447712843</v>
      </c>
      <c r="DL17" s="71">
        <v>0.11761231977731799</v>
      </c>
      <c r="DM17" s="71">
        <v>0.15152130170452299</v>
      </c>
      <c r="DN17" s="71">
        <v>0.47501509000875097</v>
      </c>
      <c r="DO17" s="71">
        <v>0.20920568166478201</v>
      </c>
      <c r="DP17" s="71">
        <v>0</v>
      </c>
      <c r="DQ17" s="71">
        <v>0.17543836593590201</v>
      </c>
      <c r="DR17" s="71">
        <v>3.08983448392416</v>
      </c>
      <c r="DS17" s="71">
        <v>0.1559847130167</v>
      </c>
      <c r="DT17" s="71">
        <v>0.50465874366101504</v>
      </c>
      <c r="DU17" s="71">
        <v>0.21053892733901</v>
      </c>
      <c r="DV17" s="71">
        <v>0.109754862351091</v>
      </c>
      <c r="DW17" s="71">
        <v>0.23133842143795699</v>
      </c>
      <c r="DX17" s="71">
        <v>0.17524477587474599</v>
      </c>
      <c r="DY17" s="71">
        <v>0.17318934995245799</v>
      </c>
      <c r="DZ17" s="71">
        <v>9.09644139385479E-2</v>
      </c>
      <c r="EA17" s="71">
        <v>0.15325142452122301</v>
      </c>
      <c r="EB17" s="71">
        <v>0.116658583596797</v>
      </c>
      <c r="EC17" s="71">
        <v>0.11415921428749499</v>
      </c>
      <c r="ED17" s="71">
        <v>0.161021559006748</v>
      </c>
      <c r="EE17" s="71">
        <v>0.16932564308676001</v>
      </c>
      <c r="EF17" s="71">
        <v>0.311980645419347</v>
      </c>
      <c r="EG17" s="71">
        <v>0.30588403813529302</v>
      </c>
      <c r="EH17" s="71">
        <v>0.166740856390557</v>
      </c>
      <c r="EI17" s="71">
        <v>0.19188676108983899</v>
      </c>
      <c r="EJ17" s="71">
        <v>0.18959613127368799</v>
      </c>
      <c r="EK17" s="71">
        <v>0.55032943672939005</v>
      </c>
      <c r="EL17" s="71">
        <v>0.59450211052802904</v>
      </c>
      <c r="EM17" s="71">
        <v>0.19497907722985999</v>
      </c>
      <c r="EN17" s="71">
        <v>0.14538345451552501</v>
      </c>
      <c r="EO17" s="71">
        <v>0.218653617246164</v>
      </c>
      <c r="EP17" s="71">
        <v>0.160688138285525</v>
      </c>
      <c r="EQ17" s="71">
        <v>0.11796681817348099</v>
      </c>
      <c r="ER17" s="71">
        <v>0.150928166099946</v>
      </c>
      <c r="ES17" s="71">
        <v>8.42277405413821E-4</v>
      </c>
    </row>
    <row r="18" spans="1:149">
      <c r="A18" s="71" t="s">
        <v>2554</v>
      </c>
      <c r="B18" s="71">
        <v>0.44815294496581798</v>
      </c>
      <c r="C18" s="71">
        <v>0.1077883053703</v>
      </c>
      <c r="D18" s="71">
        <v>0.25129914258046199</v>
      </c>
      <c r="E18" s="71">
        <v>0.40344585413858403</v>
      </c>
      <c r="F18" s="71">
        <v>0.43949026050809298</v>
      </c>
      <c r="G18" s="71">
        <v>0.16980516399366399</v>
      </c>
      <c r="H18" s="71">
        <v>1.7974176703052001</v>
      </c>
      <c r="I18" s="71">
        <v>0.65752881547310105</v>
      </c>
      <c r="J18" s="71">
        <v>0.50663658687910995</v>
      </c>
      <c r="K18" s="71">
        <v>3.3447560395505303E-2</v>
      </c>
      <c r="L18" s="71">
        <v>8.3328755183879402E-2</v>
      </c>
      <c r="M18" s="71">
        <v>0.43654736118822302</v>
      </c>
      <c r="N18" s="71">
        <v>0.57812186886655803</v>
      </c>
      <c r="O18" s="71">
        <v>0.23633623958862701</v>
      </c>
      <c r="P18" s="71">
        <v>0</v>
      </c>
      <c r="Q18" s="71">
        <v>0.38697390817162303</v>
      </c>
      <c r="R18" s="71">
        <v>0</v>
      </c>
      <c r="S18" s="71">
        <v>6.5125140884201405E-2</v>
      </c>
      <c r="T18" s="71">
        <v>0.12314993407800801</v>
      </c>
      <c r="U18" s="71">
        <v>0</v>
      </c>
      <c r="V18" s="71">
        <v>0</v>
      </c>
      <c r="W18" s="71">
        <v>0.38942224296364703</v>
      </c>
      <c r="X18" s="71">
        <v>0.30180815323889398</v>
      </c>
      <c r="Y18" s="71">
        <v>0.20708949304459301</v>
      </c>
      <c r="Z18" s="71">
        <v>0.33108095416705402</v>
      </c>
      <c r="AA18" s="71">
        <v>0.298379845772971</v>
      </c>
      <c r="AB18" s="71">
        <v>0.209728389867579</v>
      </c>
      <c r="AC18" s="71">
        <v>0.19565885781994199</v>
      </c>
      <c r="AD18" s="71">
        <v>0.49623732883543697</v>
      </c>
      <c r="AE18" s="71">
        <v>0.175692356270399</v>
      </c>
      <c r="AF18" s="71">
        <v>0.17946586718813701</v>
      </c>
      <c r="AG18" s="71">
        <v>0.28210836126179001</v>
      </c>
      <c r="AH18" s="71">
        <v>0.32156164762727202</v>
      </c>
      <c r="AI18" s="71">
        <v>0.23041659524538799</v>
      </c>
      <c r="AJ18" s="71">
        <v>0.453028534602538</v>
      </c>
      <c r="AK18" s="71">
        <v>0.29512458847484102</v>
      </c>
      <c r="AL18" s="71">
        <v>0.63192721923128004</v>
      </c>
      <c r="AM18" s="71">
        <v>0.15955293364252399</v>
      </c>
      <c r="AN18" s="71">
        <v>0.20165497918938</v>
      </c>
      <c r="AO18" s="71">
        <v>0.363544022978952</v>
      </c>
      <c r="AP18" s="71">
        <v>0.32025716410622701</v>
      </c>
      <c r="AQ18" s="71">
        <v>0</v>
      </c>
      <c r="AR18" s="71">
        <v>0.39426434027895002</v>
      </c>
      <c r="AS18" s="71">
        <v>0</v>
      </c>
      <c r="AT18" s="71">
        <v>0.73651798560614401</v>
      </c>
      <c r="AU18" s="71">
        <v>0</v>
      </c>
      <c r="AV18" s="79">
        <v>2.1244130872650199E-5</v>
      </c>
      <c r="AW18" s="71">
        <v>0.63195509333747601</v>
      </c>
      <c r="AX18" s="71">
        <v>1.1690598308519399E-2</v>
      </c>
      <c r="AY18" s="79">
        <v>1.88711510447306E-5</v>
      </c>
      <c r="AZ18" s="71">
        <v>0.29133007501032498</v>
      </c>
      <c r="BA18" s="71">
        <v>0.43845445114324</v>
      </c>
      <c r="BB18" s="71">
        <v>0.18313246884497</v>
      </c>
      <c r="BC18" s="71">
        <v>0.50134478879657596</v>
      </c>
      <c r="BD18" s="71">
        <v>0.577999317217052</v>
      </c>
      <c r="BE18" s="71">
        <v>1.43193706830655E-2</v>
      </c>
      <c r="BF18" s="71">
        <v>0.15807780932535401</v>
      </c>
      <c r="BG18" s="71">
        <v>0.16471138656224699</v>
      </c>
      <c r="BH18" s="71">
        <v>0.109191938965837</v>
      </c>
      <c r="BI18" s="71">
        <v>0.13954006152830301</v>
      </c>
      <c r="BJ18" s="71">
        <v>0.141796297001092</v>
      </c>
      <c r="BK18" s="71">
        <v>0.50426220535732402</v>
      </c>
      <c r="BL18" s="71">
        <v>0.44395473620075698</v>
      </c>
      <c r="BM18" s="71">
        <v>0.25074047209526801</v>
      </c>
      <c r="BN18" s="71">
        <v>0.15012417543510301</v>
      </c>
      <c r="BO18" s="71">
        <v>0.259306356071902</v>
      </c>
      <c r="BP18" s="71">
        <v>0.29290132988693401</v>
      </c>
      <c r="BQ18" s="71">
        <v>0</v>
      </c>
      <c r="BR18" s="71">
        <v>1.4439151957886399E-2</v>
      </c>
      <c r="BS18" s="71">
        <v>0.302796633343487</v>
      </c>
      <c r="BT18" s="71">
        <v>0.80650651261201001</v>
      </c>
      <c r="BU18" s="71">
        <v>0</v>
      </c>
      <c r="BV18" s="71">
        <v>0</v>
      </c>
      <c r="BW18" s="71">
        <v>4.7868059976730097E-2</v>
      </c>
      <c r="BX18" s="71">
        <v>0.35321919543494401</v>
      </c>
      <c r="BY18" s="71">
        <v>4.88354906760421E-2</v>
      </c>
      <c r="BZ18" s="71">
        <v>0.84114722572666401</v>
      </c>
      <c r="CA18" s="71">
        <v>0.247950667400401</v>
      </c>
      <c r="CB18" s="71">
        <v>4.4891045582365299E-2</v>
      </c>
      <c r="CC18" s="71">
        <v>0.760571129728427</v>
      </c>
      <c r="CD18" s="71">
        <v>1.33081217107367E-3</v>
      </c>
      <c r="CE18" s="71">
        <v>0.103930285832178</v>
      </c>
      <c r="CF18" s="71">
        <v>9.6191620546616105E-2</v>
      </c>
      <c r="CG18" s="71">
        <v>5.7061215062352101E-2</v>
      </c>
      <c r="CH18" s="71">
        <v>0.16551862695038599</v>
      </c>
      <c r="CI18" s="71">
        <v>0.178380811407889</v>
      </c>
      <c r="CJ18" s="71">
        <v>0.67210009778446</v>
      </c>
      <c r="CK18" s="71">
        <v>0.15134599129823201</v>
      </c>
      <c r="CL18" s="71">
        <v>0</v>
      </c>
      <c r="CM18" s="71">
        <v>0.53082860155387701</v>
      </c>
      <c r="CN18" s="71">
        <v>6.4272125793115906E-2</v>
      </c>
      <c r="CO18" s="71">
        <v>9.0430437509113795E-2</v>
      </c>
      <c r="CP18" s="71">
        <v>1.65755262417361E-2</v>
      </c>
      <c r="CQ18" s="71">
        <v>0.65568633708532398</v>
      </c>
      <c r="CR18" s="71">
        <v>0.164975524417912</v>
      </c>
      <c r="CS18" s="71">
        <v>5.93711353360203E-2</v>
      </c>
      <c r="CT18" s="71">
        <v>0.163394341288714</v>
      </c>
      <c r="CU18" s="71">
        <v>0.217727114127271</v>
      </c>
      <c r="CV18" s="71">
        <v>0.17480362581668099</v>
      </c>
      <c r="CW18" s="71">
        <v>0.18747775573711301</v>
      </c>
      <c r="CX18" s="71">
        <v>6.1326388700594502E-2</v>
      </c>
      <c r="CY18" s="71">
        <v>0.48924123510067302</v>
      </c>
      <c r="CZ18" s="71">
        <v>0.43608129993935801</v>
      </c>
      <c r="DA18" s="71">
        <v>0.43504932447103201</v>
      </c>
      <c r="DB18" s="71">
        <v>0.14571681705009701</v>
      </c>
      <c r="DC18" s="71">
        <v>0.39819631169708303</v>
      </c>
      <c r="DD18" s="71">
        <v>0.49853549966435101</v>
      </c>
      <c r="DE18" s="71">
        <v>0.14400280965809201</v>
      </c>
      <c r="DF18" s="71">
        <v>8.6818094337263896E-2</v>
      </c>
      <c r="DG18" s="71">
        <v>0.29399427893659202</v>
      </c>
      <c r="DH18" s="71">
        <v>0.217058840045049</v>
      </c>
      <c r="DI18" s="71">
        <v>0.27269459501116899</v>
      </c>
      <c r="DJ18" s="71">
        <v>0.29610033082738302</v>
      </c>
      <c r="DK18" s="71">
        <v>0.21714179409995399</v>
      </c>
      <c r="DL18" s="71">
        <v>0.107755425369489</v>
      </c>
      <c r="DM18" s="71">
        <v>8.7946252181264895E-2</v>
      </c>
      <c r="DN18" s="71">
        <v>0.31079883768918898</v>
      </c>
      <c r="DO18" s="71">
        <v>0.16227454013176301</v>
      </c>
      <c r="DP18" s="71">
        <v>0</v>
      </c>
      <c r="DQ18" s="71">
        <v>0.109191938965837</v>
      </c>
      <c r="DR18" s="71">
        <v>0.14610133601230399</v>
      </c>
      <c r="DS18" s="71">
        <v>0.220563647676147</v>
      </c>
      <c r="DT18" s="71">
        <v>0.13186443560033401</v>
      </c>
      <c r="DU18" s="71">
        <v>0.12732956655144201</v>
      </c>
      <c r="DV18" s="71">
        <v>6.2878474969936995E-2</v>
      </c>
      <c r="DW18" s="71">
        <v>0.264298777143601</v>
      </c>
      <c r="DX18" s="71">
        <v>0.100016693323384</v>
      </c>
      <c r="DY18" s="71">
        <v>0.101582701778602</v>
      </c>
      <c r="DZ18" s="71">
        <v>0.216085281035438</v>
      </c>
      <c r="EA18" s="71">
        <v>0.20425591229332701</v>
      </c>
      <c r="EB18" s="71">
        <v>0.202550515557365</v>
      </c>
      <c r="EC18" s="71">
        <v>0.23557655584249099</v>
      </c>
      <c r="ED18" s="71">
        <v>7.1142427398475996E-2</v>
      </c>
      <c r="EE18" s="71">
        <v>9.6742574160735006E-2</v>
      </c>
      <c r="EF18" s="71">
        <v>0.16425695702592899</v>
      </c>
      <c r="EG18" s="71">
        <v>0.189322599045608</v>
      </c>
      <c r="EH18" s="71">
        <v>9.6271612367635206E-2</v>
      </c>
      <c r="EI18" s="71">
        <v>7.8165554372689003E-2</v>
      </c>
      <c r="EJ18" s="71">
        <v>4.3132750392007903E-2</v>
      </c>
      <c r="EK18" s="71">
        <v>3.0534561464532602E-2</v>
      </c>
      <c r="EL18" s="71">
        <v>4.1563344918214201E-2</v>
      </c>
      <c r="EM18" s="71">
        <v>0.124131833062242</v>
      </c>
      <c r="EN18" s="71">
        <v>4.39007423410731E-2</v>
      </c>
      <c r="EO18" s="71">
        <v>7.0729572999555498E-2</v>
      </c>
      <c r="EP18" s="71">
        <v>0.18949825540218199</v>
      </c>
      <c r="EQ18" s="71">
        <v>0.120205464799071</v>
      </c>
      <c r="ER18" s="71">
        <v>0.23937595449938101</v>
      </c>
      <c r="ES18" s="71">
        <v>0.76866041360631998</v>
      </c>
    </row>
    <row r="19" spans="1:149">
      <c r="A19" s="71" t="s">
        <v>2555</v>
      </c>
      <c r="B19" s="71">
        <v>9.7223850721005305E-3</v>
      </c>
      <c r="C19" s="71">
        <v>8.6107677175161795E-2</v>
      </c>
      <c r="D19" s="71">
        <v>0</v>
      </c>
      <c r="E19" s="71">
        <v>1.29410433322994</v>
      </c>
      <c r="F19" s="71">
        <v>0</v>
      </c>
      <c r="G19" s="71">
        <v>8.0095146201739197E-3</v>
      </c>
      <c r="H19" s="71">
        <v>0.358774632633933</v>
      </c>
      <c r="I19" s="71">
        <v>1.11252072335531</v>
      </c>
      <c r="J19" s="71">
        <v>1.42089326223769</v>
      </c>
      <c r="K19" s="71">
        <v>1.4704254524424199E-3</v>
      </c>
      <c r="L19" s="71">
        <v>0</v>
      </c>
      <c r="M19" s="71">
        <v>0</v>
      </c>
      <c r="N19" s="71">
        <v>1.0955415585288899</v>
      </c>
      <c r="O19" s="71">
        <v>0.21968588062767699</v>
      </c>
      <c r="P19" s="71">
        <v>0.24393976303752099</v>
      </c>
      <c r="Q19" s="71">
        <v>1.0010267871063301</v>
      </c>
      <c r="R19" s="71">
        <v>0</v>
      </c>
      <c r="S19" s="71">
        <v>0.19613982986856099</v>
      </c>
      <c r="T19" s="79">
        <v>1.35825624380594E-5</v>
      </c>
      <c r="U19" s="71">
        <v>8.3640338826750496E-2</v>
      </c>
      <c r="V19" s="71">
        <v>0</v>
      </c>
      <c r="W19" s="71">
        <v>0.461791096460482</v>
      </c>
      <c r="X19" s="71">
        <v>0</v>
      </c>
      <c r="Y19" s="71">
        <v>0.26456814926925798</v>
      </c>
      <c r="Z19" s="71">
        <v>0.345463141868951</v>
      </c>
      <c r="AA19" s="71">
        <v>1.61031079790639</v>
      </c>
      <c r="AB19" s="71">
        <v>0.35637495652275603</v>
      </c>
      <c r="AC19" s="71">
        <v>0.31465733970508603</v>
      </c>
      <c r="AD19" s="71">
        <v>0.54411159376465301</v>
      </c>
      <c r="AE19" s="79">
        <v>1.4769046385210099E-5</v>
      </c>
      <c r="AF19" s="79">
        <v>6.6804208778267904E-6</v>
      </c>
      <c r="AG19" s="71">
        <v>0.25303997772136799</v>
      </c>
      <c r="AH19" s="71">
        <v>0.28716386446138198</v>
      </c>
      <c r="AI19" s="71">
        <v>0.33395526628525601</v>
      </c>
      <c r="AJ19" s="71">
        <v>0.164216027931958</v>
      </c>
      <c r="AK19" s="71">
        <v>0.71184788516137099</v>
      </c>
      <c r="AL19" s="71">
        <v>0.72873694173347503</v>
      </c>
      <c r="AM19" s="71">
        <v>0.14941271600234901</v>
      </c>
      <c r="AN19" s="71">
        <v>5.8438150563865698E-2</v>
      </c>
      <c r="AO19" s="71">
        <v>1.07975570488299</v>
      </c>
      <c r="AP19" s="71">
        <v>0</v>
      </c>
      <c r="AQ19" s="71">
        <v>0.13024649750379899</v>
      </c>
      <c r="AR19" s="71">
        <v>0.58864860393132201</v>
      </c>
      <c r="AS19" s="71">
        <v>0</v>
      </c>
      <c r="AT19" s="71">
        <v>0.55927276748968802</v>
      </c>
      <c r="AU19" s="71">
        <v>0</v>
      </c>
      <c r="AV19" s="79">
        <v>5.7486473604817696E-6</v>
      </c>
      <c r="AW19" s="71">
        <v>4.66829279975653E-2</v>
      </c>
      <c r="AX19" s="71">
        <v>1.35919300129038E-2</v>
      </c>
      <c r="AY19" s="71">
        <v>0.122380729743315</v>
      </c>
      <c r="AZ19" s="71">
        <v>0.17159390728858001</v>
      </c>
      <c r="BA19" s="71">
        <v>0.54240270731643703</v>
      </c>
      <c r="BB19" s="79">
        <v>1.47472464902412E-5</v>
      </c>
      <c r="BC19" s="71">
        <v>0.61075790395837704</v>
      </c>
      <c r="BD19" s="71">
        <v>0</v>
      </c>
      <c r="BE19" s="71">
        <v>0</v>
      </c>
      <c r="BF19" s="71">
        <v>0.56170930461769597</v>
      </c>
      <c r="BG19" s="71">
        <v>0.38128313627819099</v>
      </c>
      <c r="BH19" s="71">
        <v>0.39810565022571598</v>
      </c>
      <c r="BI19" s="71">
        <v>0.24515137364503001</v>
      </c>
      <c r="BJ19" s="71">
        <v>0</v>
      </c>
      <c r="BK19" s="71">
        <v>0.60740679647629403</v>
      </c>
      <c r="BL19" s="71">
        <v>0.334084607561355</v>
      </c>
      <c r="BM19" s="71">
        <v>9.1937267528538792E-3</v>
      </c>
      <c r="BN19" s="71">
        <v>0</v>
      </c>
      <c r="BO19" s="71">
        <v>0.428951155309934</v>
      </c>
      <c r="BP19" s="71">
        <v>0.402577862166828</v>
      </c>
      <c r="BQ19" s="71">
        <v>0</v>
      </c>
      <c r="BR19" s="71">
        <v>1.6196396437199501E-2</v>
      </c>
      <c r="BS19" s="71">
        <v>0</v>
      </c>
      <c r="BT19" s="71">
        <v>1.37019523202967</v>
      </c>
      <c r="BU19" s="71">
        <v>0.50381913205104301</v>
      </c>
      <c r="BV19" s="71">
        <v>0.39771188107120897</v>
      </c>
      <c r="BW19" s="71">
        <v>0.37040661515096301</v>
      </c>
      <c r="BX19" s="71">
        <v>0.41087217472530801</v>
      </c>
      <c r="BY19" s="71">
        <v>0.36940154721487001</v>
      </c>
      <c r="BZ19" s="71">
        <v>0.33581478419050398</v>
      </c>
      <c r="CA19" s="71">
        <v>0.23728283939824599</v>
      </c>
      <c r="CB19" s="71">
        <v>0</v>
      </c>
      <c r="CC19" s="71">
        <v>1.6689071029253001E-3</v>
      </c>
      <c r="CD19" s="71">
        <v>1.06679137680991</v>
      </c>
      <c r="CE19" s="71">
        <v>0.1883914702416</v>
      </c>
      <c r="CF19" s="71">
        <v>0.13871404917219601</v>
      </c>
      <c r="CG19" s="71">
        <v>5.1614430301054698E-2</v>
      </c>
      <c r="CH19" s="71">
        <v>0.24023596918478299</v>
      </c>
      <c r="CI19" s="71">
        <v>0.225322899363287</v>
      </c>
      <c r="CJ19" s="71">
        <v>0.301269826030302</v>
      </c>
      <c r="CK19" s="71">
        <v>0.13741792900084199</v>
      </c>
      <c r="CL19" s="71">
        <v>0</v>
      </c>
      <c r="CM19" s="71">
        <v>0.60406172231478705</v>
      </c>
      <c r="CN19" s="71">
        <v>0.10048601454421301</v>
      </c>
      <c r="CO19" s="71">
        <v>0.316425320035501</v>
      </c>
      <c r="CP19" s="71">
        <v>3.1877204648666203E-2</v>
      </c>
      <c r="CQ19" s="71">
        <v>0.50333480611751003</v>
      </c>
      <c r="CR19" s="71">
        <v>0.30675088258468802</v>
      </c>
      <c r="CS19" s="79">
        <v>3.62893031367352E-5</v>
      </c>
      <c r="CT19" s="71">
        <v>0.118615901829336</v>
      </c>
      <c r="CU19" s="71">
        <v>0.39515098485129202</v>
      </c>
      <c r="CV19" s="71">
        <v>0.28095703187054399</v>
      </c>
      <c r="CW19" s="71">
        <v>0.28691333399241697</v>
      </c>
      <c r="CX19" s="71">
        <v>0.37703533363352298</v>
      </c>
      <c r="CY19" s="71">
        <v>0.606505755440095</v>
      </c>
      <c r="CZ19" s="71">
        <v>0.49359161137817498</v>
      </c>
      <c r="DA19" s="71">
        <v>0.47590597924081401</v>
      </c>
      <c r="DB19" s="71">
        <v>0.23916944622136499</v>
      </c>
      <c r="DC19" s="71">
        <v>0.389072314673993</v>
      </c>
      <c r="DD19" s="71">
        <v>0.197323805788894</v>
      </c>
      <c r="DE19" s="71">
        <v>0.28259883275303399</v>
      </c>
      <c r="DF19" s="71">
        <v>0.109143203638214</v>
      </c>
      <c r="DG19" s="71">
        <v>0.43101659241067802</v>
      </c>
      <c r="DH19" s="71">
        <v>0.33253020846090198</v>
      </c>
      <c r="DI19" s="71">
        <v>1.0648418148458101</v>
      </c>
      <c r="DJ19" s="71">
        <v>0.325490497212508</v>
      </c>
      <c r="DK19" s="71">
        <v>0.165985911126142</v>
      </c>
      <c r="DL19" s="71">
        <v>9.6736318100041699E-2</v>
      </c>
      <c r="DM19" s="71">
        <v>0.17774615376473901</v>
      </c>
      <c r="DN19" s="71">
        <v>0.48427481399440703</v>
      </c>
      <c r="DO19" s="71">
        <v>0.55818945401945297</v>
      </c>
      <c r="DP19" s="71">
        <v>0</v>
      </c>
      <c r="DQ19" s="71">
        <v>0.39810565022571598</v>
      </c>
      <c r="DR19" s="71">
        <v>0.22327770933561</v>
      </c>
      <c r="DS19" s="71">
        <v>0.24582883366130301</v>
      </c>
      <c r="DT19" s="71">
        <v>0.27351801326418801</v>
      </c>
      <c r="DU19" s="71">
        <v>0.15288155056692199</v>
      </c>
      <c r="DV19" s="71">
        <v>3.6533717650756602E-2</v>
      </c>
      <c r="DW19" s="71">
        <v>0.41607753450456803</v>
      </c>
      <c r="DX19" s="71">
        <v>0.21953719052006501</v>
      </c>
      <c r="DY19" s="71">
        <v>0.21031586632552199</v>
      </c>
      <c r="DZ19" s="71">
        <v>0.204715520161731</v>
      </c>
      <c r="EA19" s="71">
        <v>0.112114865271014</v>
      </c>
      <c r="EB19" s="71">
        <v>0.11882066788543599</v>
      </c>
      <c r="EC19" s="71">
        <v>0.220809862634472</v>
      </c>
      <c r="ED19" s="71">
        <v>0.14334439027561899</v>
      </c>
      <c r="EE19" s="71">
        <v>0.209112307782404</v>
      </c>
      <c r="EF19" s="71">
        <v>0.24264561323526601</v>
      </c>
      <c r="EG19" s="71">
        <v>0.20854959423757499</v>
      </c>
      <c r="EH19" s="71">
        <v>0.21106531227772701</v>
      </c>
      <c r="EI19" s="71">
        <v>0.216388117844591</v>
      </c>
      <c r="EJ19" s="71">
        <v>0.137582603595053</v>
      </c>
      <c r="EK19" s="71">
        <v>0.129613323213321</v>
      </c>
      <c r="EL19" s="71">
        <v>0.106285575063093</v>
      </c>
      <c r="EM19" s="71">
        <v>0.20331854419321599</v>
      </c>
      <c r="EN19" s="71">
        <v>5.5440548413001799E-2</v>
      </c>
      <c r="EO19" s="71">
        <v>0.122545622189148</v>
      </c>
      <c r="EP19" s="71">
        <v>5.7358319183908199E-2</v>
      </c>
      <c r="EQ19" s="71">
        <v>0.24204493379104</v>
      </c>
      <c r="ER19" s="71">
        <v>0.33721685730018502</v>
      </c>
      <c r="ES19" s="71">
        <v>1.9866739184367299E-3</v>
      </c>
    </row>
    <row r="20" spans="1:149">
      <c r="A20" s="71" t="s">
        <v>2556</v>
      </c>
      <c r="B20" s="71">
        <v>2.6818859251223799E-4</v>
      </c>
      <c r="C20" s="71">
        <v>8.8236914593081306E-2</v>
      </c>
      <c r="D20" s="71">
        <v>9.4231969342088703E-2</v>
      </c>
      <c r="E20" s="71">
        <v>0.59465851089759802</v>
      </c>
      <c r="F20" s="71">
        <v>0.262035614555652</v>
      </c>
      <c r="G20" s="71">
        <v>0.16294720303584601</v>
      </c>
      <c r="H20" s="71">
        <v>0.23173402888953301</v>
      </c>
      <c r="I20" s="71">
        <v>0.20254488631770901</v>
      </c>
      <c r="J20" s="71">
        <v>0.30217534763499698</v>
      </c>
      <c r="K20" s="71">
        <v>0.184125430976503</v>
      </c>
      <c r="L20" s="71">
        <v>0</v>
      </c>
      <c r="M20" s="71">
        <v>0</v>
      </c>
      <c r="N20" s="71">
        <v>0.54819065004033896</v>
      </c>
      <c r="O20" s="71">
        <v>0.89401536357197597</v>
      </c>
      <c r="P20" s="71">
        <v>0</v>
      </c>
      <c r="Q20" s="71">
        <v>0.24624596894064699</v>
      </c>
      <c r="R20" s="71">
        <v>0</v>
      </c>
      <c r="S20" s="71">
        <v>0</v>
      </c>
      <c r="T20" s="71">
        <v>4.0367297931808203E-2</v>
      </c>
      <c r="U20" s="71">
        <v>0</v>
      </c>
      <c r="V20" s="71">
        <v>0</v>
      </c>
      <c r="W20" s="71">
        <v>0.23251499467567499</v>
      </c>
      <c r="X20" s="71">
        <v>0</v>
      </c>
      <c r="Y20" s="71">
        <v>0.13700473933689</v>
      </c>
      <c r="Z20" s="71">
        <v>0.26959891679602499</v>
      </c>
      <c r="AA20" s="71">
        <v>0.18705541235144801</v>
      </c>
      <c r="AB20" s="79">
        <v>1.19604663576215E-5</v>
      </c>
      <c r="AC20" s="79">
        <v>9.1346287669057299E-6</v>
      </c>
      <c r="AD20" s="79">
        <v>6.7145673371844004E-6</v>
      </c>
      <c r="AE20" s="71">
        <v>3.8401941915537398E-2</v>
      </c>
      <c r="AF20" s="71">
        <v>7.6465667033494703E-3</v>
      </c>
      <c r="AG20" s="71">
        <v>2.4973211471932301E-3</v>
      </c>
      <c r="AH20" s="71">
        <v>0.22577509156155001</v>
      </c>
      <c r="AI20" s="71">
        <v>0.220984773975133</v>
      </c>
      <c r="AJ20" s="71">
        <v>0.42502734581316098</v>
      </c>
      <c r="AK20" s="71">
        <v>0.39050190458540102</v>
      </c>
      <c r="AL20" s="71">
        <v>8.4586255510737604E-2</v>
      </c>
      <c r="AM20" s="71">
        <v>0.107406156600915</v>
      </c>
      <c r="AN20" s="71">
        <v>1.4780297321063699E-2</v>
      </c>
      <c r="AO20" s="71">
        <v>1.21936553456895</v>
      </c>
      <c r="AP20" s="71">
        <v>5.7113500455429199E-2</v>
      </c>
      <c r="AQ20" s="71">
        <v>0</v>
      </c>
      <c r="AR20" s="71">
        <v>0.28879910467797398</v>
      </c>
      <c r="AS20" s="71">
        <v>0</v>
      </c>
      <c r="AT20" s="71">
        <v>0.67960559869147597</v>
      </c>
      <c r="AU20" s="71">
        <v>0</v>
      </c>
      <c r="AV20" s="79">
        <v>6.8843562766227097E-6</v>
      </c>
      <c r="AW20" s="71">
        <v>0.104317952981985</v>
      </c>
      <c r="AX20" s="71">
        <v>1.27332644893013E-2</v>
      </c>
      <c r="AY20" s="79">
        <v>2.05191863588073E-5</v>
      </c>
      <c r="AZ20" s="71">
        <v>0.429763874874727</v>
      </c>
      <c r="BA20" s="71">
        <v>5.1701853814293902E-2</v>
      </c>
      <c r="BB20" s="71">
        <v>0.27556211914497197</v>
      </c>
      <c r="BC20" s="71">
        <v>0.165218729706546</v>
      </c>
      <c r="BD20" s="71">
        <v>0.43649528972035601</v>
      </c>
      <c r="BE20" s="71">
        <v>1.1165075700653299E-2</v>
      </c>
      <c r="BF20" s="71">
        <v>0.131293234958517</v>
      </c>
      <c r="BG20" s="71">
        <v>0.10828031256710401</v>
      </c>
      <c r="BH20" s="71">
        <v>0.10194119118119201</v>
      </c>
      <c r="BI20" s="71">
        <v>0.12570119645145</v>
      </c>
      <c r="BJ20" s="71">
        <v>8.4754850191492894E-3</v>
      </c>
      <c r="BK20" s="71">
        <v>0.47498181458104399</v>
      </c>
      <c r="BL20" s="71">
        <v>0.26756549317297401</v>
      </c>
      <c r="BM20" s="71">
        <v>4.88350358519674E-3</v>
      </c>
      <c r="BN20" s="71">
        <v>0.25266961414117101</v>
      </c>
      <c r="BO20" s="71">
        <v>9.9100246325247707E-2</v>
      </c>
      <c r="BP20" s="71">
        <v>6.7010210018967106E-2</v>
      </c>
      <c r="BQ20" s="71">
        <v>0</v>
      </c>
      <c r="BR20" s="71">
        <v>0.15449974750222301</v>
      </c>
      <c r="BS20" s="71">
        <v>0</v>
      </c>
      <c r="BT20" s="71">
        <v>0.26663130266166102</v>
      </c>
      <c r="BU20" s="71">
        <v>0</v>
      </c>
      <c r="BV20" s="71">
        <v>0</v>
      </c>
      <c r="BW20" s="71">
        <v>5.94602290100169E-2</v>
      </c>
      <c r="BX20" s="71">
        <v>3.75894792954184E-2</v>
      </c>
      <c r="BY20" s="71">
        <v>0.55954286500338202</v>
      </c>
      <c r="BZ20" s="71">
        <v>0.38136833286405603</v>
      </c>
      <c r="CA20" s="71">
        <v>0.10253275411044099</v>
      </c>
      <c r="CB20" s="71">
        <v>7.5998872330611297E-2</v>
      </c>
      <c r="CC20" s="71">
        <v>3.5997128698258299E-4</v>
      </c>
      <c r="CD20" s="71">
        <v>0.177141180709801</v>
      </c>
      <c r="CE20" s="71">
        <v>6.6038705280192206E-2</v>
      </c>
      <c r="CF20" s="71">
        <v>0.10589418753544701</v>
      </c>
      <c r="CG20" s="71">
        <v>6.7046057831691999E-2</v>
      </c>
      <c r="CH20" s="71">
        <v>6.3438089123437999E-2</v>
      </c>
      <c r="CI20" s="71">
        <v>0.16649438156176499</v>
      </c>
      <c r="CJ20" s="71">
        <v>0.412412045236697</v>
      </c>
      <c r="CK20" s="71">
        <v>0</v>
      </c>
      <c r="CL20" s="71">
        <v>0</v>
      </c>
      <c r="CM20" s="71">
        <v>0.45307603872148899</v>
      </c>
      <c r="CN20" s="71">
        <v>5.2459682796049602E-2</v>
      </c>
      <c r="CO20" s="71">
        <v>9.3281674246953605E-2</v>
      </c>
      <c r="CP20" s="71">
        <v>3.8049284366028703E-2</v>
      </c>
      <c r="CQ20" s="71">
        <v>0.23853567762912001</v>
      </c>
      <c r="CR20" s="71">
        <v>5.4993312428249098E-2</v>
      </c>
      <c r="CS20" s="71">
        <v>2.75513914198613E-2</v>
      </c>
      <c r="CT20" s="71">
        <v>3.6513678414790203E-2</v>
      </c>
      <c r="CU20" s="71">
        <v>0.120233211955856</v>
      </c>
      <c r="CV20" s="71">
        <v>0.28515529634562298</v>
      </c>
      <c r="CW20" s="71">
        <v>0.309604789506295</v>
      </c>
      <c r="CX20" s="71">
        <v>0.103493558759103</v>
      </c>
      <c r="CY20" s="71">
        <v>9.0806181549388895E-2</v>
      </c>
      <c r="CZ20" s="71">
        <v>5.7123215934280401E-2</v>
      </c>
      <c r="DA20" s="71">
        <v>3.2159257690036401E-4</v>
      </c>
      <c r="DB20" s="71">
        <v>6.8427301765194806E-2</v>
      </c>
      <c r="DC20" s="71">
        <v>0.123728074432819</v>
      </c>
      <c r="DD20" s="71">
        <v>0.229708761685191</v>
      </c>
      <c r="DE20" s="71">
        <v>8.55310329128596E-2</v>
      </c>
      <c r="DF20" s="71">
        <v>3.2359961638000798E-2</v>
      </c>
      <c r="DG20" s="71">
        <v>9.40391417689357E-2</v>
      </c>
      <c r="DH20" s="71">
        <v>0.152454426283754</v>
      </c>
      <c r="DI20" s="71">
        <v>1.6589738163202401</v>
      </c>
      <c r="DJ20" s="71">
        <v>0.109539124023158</v>
      </c>
      <c r="DK20" s="71">
        <v>2.1757620964765498E-2</v>
      </c>
      <c r="DL20" s="71">
        <v>5.6750937131155303E-2</v>
      </c>
      <c r="DM20" s="71">
        <v>4.8684931264942499E-2</v>
      </c>
      <c r="DN20" s="71">
        <v>0.19038927788152499</v>
      </c>
      <c r="DO20" s="71">
        <v>0.142327841382589</v>
      </c>
      <c r="DP20" s="71">
        <v>0</v>
      </c>
      <c r="DQ20" s="71">
        <v>0.10194119118119201</v>
      </c>
      <c r="DR20" s="71">
        <v>0.10033140665165299</v>
      </c>
      <c r="DS20" s="71">
        <v>6.89062049230076E-2</v>
      </c>
      <c r="DT20" s="71">
        <v>0.102884206790988</v>
      </c>
      <c r="DU20" s="71">
        <v>0.191354980278681</v>
      </c>
      <c r="DV20" s="71">
        <v>0.13140688340729001</v>
      </c>
      <c r="DW20" s="71">
        <v>7.4218839390606695E-2</v>
      </c>
      <c r="DX20" s="71">
        <v>0.109054069110468</v>
      </c>
      <c r="DY20" s="71">
        <v>0.11351040666981201</v>
      </c>
      <c r="DZ20" s="71">
        <v>9.0741863168337697E-2</v>
      </c>
      <c r="EA20" s="71">
        <v>9.9767941600539797E-2</v>
      </c>
      <c r="EB20" s="71">
        <v>0.111050175621541</v>
      </c>
      <c r="EC20" s="71">
        <v>5.1849387047891299E-2</v>
      </c>
      <c r="ED20" s="71">
        <v>2.9063321039009101E-2</v>
      </c>
      <c r="EE20" s="71">
        <v>5.29538217116967E-2</v>
      </c>
      <c r="EF20" s="71">
        <v>2.94005270611463</v>
      </c>
      <c r="EG20" s="71">
        <v>2.0913455725990202</v>
      </c>
      <c r="EH20" s="71">
        <v>6.8675238432693395E-2</v>
      </c>
      <c r="EI20" s="71">
        <v>6.8906988476338096E-2</v>
      </c>
      <c r="EJ20" s="71">
        <v>4.6579010410334E-2</v>
      </c>
      <c r="EK20" s="71">
        <v>4.2893525557376903E-2</v>
      </c>
      <c r="EL20" s="71">
        <v>3.4480911291662898E-2</v>
      </c>
      <c r="EM20" s="71">
        <v>0.120081487387206</v>
      </c>
      <c r="EN20" s="71">
        <v>3.9460076666331799E-2</v>
      </c>
      <c r="EO20" s="71">
        <v>7.4428045058026804E-2</v>
      </c>
      <c r="EP20" s="71">
        <v>8.0364938278770101E-2</v>
      </c>
      <c r="EQ20" s="71">
        <v>0.132477779098992</v>
      </c>
      <c r="ER20" s="71">
        <v>0.15098805260996201</v>
      </c>
      <c r="ES20" s="71">
        <v>6.6682877948281104E-4</v>
      </c>
    </row>
    <row r="21" spans="1:149">
      <c r="A21" s="71" t="s">
        <v>2557</v>
      </c>
      <c r="B21" s="71">
        <v>0</v>
      </c>
      <c r="C21" s="71">
        <v>6.023364144447E-2</v>
      </c>
      <c r="D21" s="71">
        <v>6.9979343074906095E-2</v>
      </c>
      <c r="E21" s="71">
        <v>0.25140628765825201</v>
      </c>
      <c r="F21" s="71">
        <v>8.8505152454250793E-2</v>
      </c>
      <c r="G21" s="71">
        <v>0.16155359836956401</v>
      </c>
      <c r="H21" s="71">
        <v>0.202799495324336</v>
      </c>
      <c r="I21" s="71">
        <v>0.68555739538008198</v>
      </c>
      <c r="J21" s="71">
        <v>0.74531350217068704</v>
      </c>
      <c r="K21" s="71">
        <v>2.4393454510021499E-2</v>
      </c>
      <c r="L21" s="71">
        <v>0.38431995038651601</v>
      </c>
      <c r="M21" s="71">
        <v>0.26316671833497901</v>
      </c>
      <c r="N21" s="71">
        <v>0.64587831472546897</v>
      </c>
      <c r="O21" s="71">
        <v>0.44711610725158302</v>
      </c>
      <c r="P21" s="71">
        <v>0</v>
      </c>
      <c r="Q21" s="71">
        <v>8.8349454182784504E-3</v>
      </c>
      <c r="R21" s="71">
        <v>0</v>
      </c>
      <c r="S21" s="71">
        <v>0</v>
      </c>
      <c r="T21" s="79">
        <v>1.70156169328043E-5</v>
      </c>
      <c r="U21" s="71">
        <v>0.23825540176309101</v>
      </c>
      <c r="V21" s="71">
        <v>0</v>
      </c>
      <c r="W21" s="71">
        <v>0.34259267421443901</v>
      </c>
      <c r="X21" s="71">
        <v>0.214124113549166</v>
      </c>
      <c r="Y21" s="71">
        <v>0.30873880008246002</v>
      </c>
      <c r="Z21" s="71">
        <v>0.15480207196441001</v>
      </c>
      <c r="AA21" s="71">
        <v>0.48697672392943298</v>
      </c>
      <c r="AB21" s="71">
        <v>0.16788301059246999</v>
      </c>
      <c r="AC21" s="71">
        <v>0.122544581190561</v>
      </c>
      <c r="AD21" s="71">
        <v>0.234092965585112</v>
      </c>
      <c r="AE21" s="79">
        <v>2.0598710480888601E-5</v>
      </c>
      <c r="AF21" s="79">
        <v>1.6424493030533501E-5</v>
      </c>
      <c r="AG21" s="71">
        <v>0.27398335140518199</v>
      </c>
      <c r="AH21" s="71">
        <v>0.10581453109024</v>
      </c>
      <c r="AI21" s="71">
        <v>0.19951844440425601</v>
      </c>
      <c r="AJ21" s="71">
        <v>0.69302186060918003</v>
      </c>
      <c r="AK21" s="71">
        <v>0.43542439011773898</v>
      </c>
      <c r="AL21" s="71">
        <v>0.35505872867420801</v>
      </c>
      <c r="AM21" s="71">
        <v>1.2574042134241601</v>
      </c>
      <c r="AN21" s="71">
        <v>0.25090597802264902</v>
      </c>
      <c r="AO21" s="71">
        <v>0.298830202273071</v>
      </c>
      <c r="AP21" s="71">
        <v>0.247764682050226</v>
      </c>
      <c r="AQ21" s="71">
        <v>0</v>
      </c>
      <c r="AR21" s="71">
        <v>0.11902901680238</v>
      </c>
      <c r="AS21" s="71">
        <v>0</v>
      </c>
      <c r="AT21" s="71">
        <v>0.39696695271607602</v>
      </c>
      <c r="AU21" s="71">
        <v>0</v>
      </c>
      <c r="AV21" s="79">
        <v>3.5987581621624099E-5</v>
      </c>
      <c r="AW21" s="71">
        <v>0.32235316681076198</v>
      </c>
      <c r="AX21" s="71">
        <v>7.2299414084277301E-3</v>
      </c>
      <c r="AY21" s="79">
        <v>2.5018775177747201E-5</v>
      </c>
      <c r="AZ21" s="71">
        <v>0.37371648429124199</v>
      </c>
      <c r="BA21" s="71">
        <v>0.29158788746615699</v>
      </c>
      <c r="BB21" s="71">
        <v>3.2192315083977102E-2</v>
      </c>
      <c r="BC21" s="71">
        <v>0.37257905193527702</v>
      </c>
      <c r="BD21" s="71">
        <v>0.74820640922518999</v>
      </c>
      <c r="BE21" s="71">
        <v>1.8501608960382901E-2</v>
      </c>
      <c r="BF21" s="79">
        <v>1.39772501359797E-5</v>
      </c>
      <c r="BG21" s="79">
        <v>3.3211145035407898E-7</v>
      </c>
      <c r="BH21" s="79">
        <v>5.9139725010901299E-6</v>
      </c>
      <c r="BI21" s="71">
        <v>0.182451471268858</v>
      </c>
      <c r="BJ21" s="71">
        <v>0</v>
      </c>
      <c r="BK21" s="71">
        <v>0.51617576301975499</v>
      </c>
      <c r="BL21" s="71">
        <v>0.41707833492331098</v>
      </c>
      <c r="BM21" s="71">
        <v>0.47281399048845502</v>
      </c>
      <c r="BN21" s="71">
        <v>5.8921507775557998E-2</v>
      </c>
      <c r="BO21" s="71">
        <v>3.6946640248205799E-2</v>
      </c>
      <c r="BP21" s="71">
        <v>4.3486697748141602E-2</v>
      </c>
      <c r="BQ21" s="71">
        <v>0</v>
      </c>
      <c r="BR21" s="71">
        <v>0.32017196045845697</v>
      </c>
      <c r="BS21" s="71">
        <v>0.128198447276406</v>
      </c>
      <c r="BT21" s="71">
        <v>0.86007066518873698</v>
      </c>
      <c r="BU21" s="71">
        <v>0</v>
      </c>
      <c r="BV21" s="71">
        <v>6.1580906064054398E-2</v>
      </c>
      <c r="BW21" s="71">
        <v>0</v>
      </c>
      <c r="BX21" s="71">
        <v>0.10466558651997</v>
      </c>
      <c r="BY21" s="71">
        <v>0.82009177692607504</v>
      </c>
      <c r="BZ21" s="71">
        <v>0.296733194109225</v>
      </c>
      <c r="CA21" s="71">
        <v>8.1770809894142094E-2</v>
      </c>
      <c r="CB21" s="71">
        <v>2.1531524172130698E-2</v>
      </c>
      <c r="CC21" s="71">
        <v>9.4853943563093397E-4</v>
      </c>
      <c r="CD21" s="71">
        <v>0.11605080459631401</v>
      </c>
      <c r="CE21" s="71">
        <v>0.15975437264557199</v>
      </c>
      <c r="CF21" s="71">
        <v>0.108980818403697</v>
      </c>
      <c r="CG21" s="71">
        <v>4.02130888259127E-2</v>
      </c>
      <c r="CH21" s="71">
        <v>7.3300701288156703E-2</v>
      </c>
      <c r="CI21" s="71">
        <v>9.2268685871634198E-2</v>
      </c>
      <c r="CJ21" s="71">
        <v>0.35070494615363801</v>
      </c>
      <c r="CK21" s="71">
        <v>0.15085640660077401</v>
      </c>
      <c r="CL21" s="71">
        <v>0</v>
      </c>
      <c r="CM21" s="71">
        <v>0.461304061021931</v>
      </c>
      <c r="CN21" s="71">
        <v>7.2737466130952499E-2</v>
      </c>
      <c r="CO21" s="71">
        <v>0.19839905751623199</v>
      </c>
      <c r="CP21" s="71">
        <v>4.0626594348935799E-2</v>
      </c>
      <c r="CQ21" s="71">
        <v>0.50633963126590098</v>
      </c>
      <c r="CR21" s="71">
        <v>0.104569629596964</v>
      </c>
      <c r="CS21" s="79">
        <v>2.3567160525665799E-5</v>
      </c>
      <c r="CT21" s="71">
        <v>6.56560087397276E-2</v>
      </c>
      <c r="CU21" s="71">
        <v>9.3765456382425005E-2</v>
      </c>
      <c r="CV21" s="71">
        <v>9.3992978868654695E-2</v>
      </c>
      <c r="CW21" s="71">
        <v>0.22843943099482</v>
      </c>
      <c r="CX21" s="71">
        <v>0</v>
      </c>
      <c r="CY21" s="71">
        <v>0.47691657876501897</v>
      </c>
      <c r="CZ21" s="71">
        <v>0.40673619811449202</v>
      </c>
      <c r="DA21" s="71">
        <v>0.445995369470785</v>
      </c>
      <c r="DB21" s="71">
        <v>9.62417690613835E-2</v>
      </c>
      <c r="DC21" s="71">
        <v>0.40145467106292099</v>
      </c>
      <c r="DD21" s="71">
        <v>0.404820236868496</v>
      </c>
      <c r="DE21" s="71">
        <v>0.21889829668220601</v>
      </c>
      <c r="DF21" s="71">
        <v>1.5014844332418901E-2</v>
      </c>
      <c r="DG21" s="71">
        <v>0.27812318951008103</v>
      </c>
      <c r="DH21" s="71">
        <v>0.916727786107285</v>
      </c>
      <c r="DI21" s="71">
        <v>8.8982541036077195E-2</v>
      </c>
      <c r="DJ21" s="71">
        <v>0.28618186563363301</v>
      </c>
      <c r="DK21" s="71">
        <v>0.25186182356928399</v>
      </c>
      <c r="DL21" s="71">
        <v>1.7420523106358499E-2</v>
      </c>
      <c r="DM21" s="71">
        <v>5.8515018020952297E-2</v>
      </c>
      <c r="DN21" s="71">
        <v>0.35952866756410501</v>
      </c>
      <c r="DO21" s="79">
        <v>1.39996630591964E-5</v>
      </c>
      <c r="DP21" s="71">
        <v>4.18186116504713E-2</v>
      </c>
      <c r="DQ21" s="79">
        <v>5.9139725010901299E-6</v>
      </c>
      <c r="DR21" s="71">
        <v>4.97437311080298E-2</v>
      </c>
      <c r="DS21" s="71">
        <v>0.11735569812677001</v>
      </c>
      <c r="DT21" s="71">
        <v>0.103457084885616</v>
      </c>
      <c r="DU21" s="71">
        <v>0.120752879115954</v>
      </c>
      <c r="DV21" s="71">
        <v>9.0004066214572201E-2</v>
      </c>
      <c r="DW21" s="71">
        <v>1.7833718123694699E-2</v>
      </c>
      <c r="DX21" s="71">
        <v>6.5258524036200902E-2</v>
      </c>
      <c r="DY21" s="71">
        <v>6.04052663124812E-2</v>
      </c>
      <c r="DZ21" s="71">
        <v>0.11681043938980799</v>
      </c>
      <c r="EA21" s="71">
        <v>0.11925404531233801</v>
      </c>
      <c r="EB21" s="71">
        <v>0.15184025416708199</v>
      </c>
      <c r="EC21" s="71">
        <v>0.21553782678213901</v>
      </c>
      <c r="ED21" s="71">
        <v>3.9844843942775002E-2</v>
      </c>
      <c r="EE21" s="71">
        <v>7.8465592125250394E-2</v>
      </c>
      <c r="EF21" s="71">
        <v>0.14207231281959501</v>
      </c>
      <c r="EG21" s="71">
        <v>5.9683106450638401E-2</v>
      </c>
      <c r="EH21" s="71">
        <v>8.9212332711355494E-2</v>
      </c>
      <c r="EI21" s="71">
        <v>9.4130819834710097E-2</v>
      </c>
      <c r="EJ21" s="71">
        <v>4.8267788286589002E-2</v>
      </c>
      <c r="EK21" s="71">
        <v>6.11845546374543E-2</v>
      </c>
      <c r="EL21" s="71">
        <v>5.9612061528086999E-2</v>
      </c>
      <c r="EM21" s="71">
        <v>0.12038129960813</v>
      </c>
      <c r="EN21" s="71">
        <v>3.76481135789328E-3</v>
      </c>
      <c r="EO21" s="71">
        <v>7.5793997728826903E-2</v>
      </c>
      <c r="EP21" s="71">
        <v>5.3350294714811598E-2</v>
      </c>
      <c r="EQ21" s="71">
        <v>5.2153579280353302E-2</v>
      </c>
      <c r="ER21" s="71">
        <v>0.22409584259481199</v>
      </c>
      <c r="ES21" s="71">
        <v>5.2131496422962002E-4</v>
      </c>
    </row>
    <row r="22" spans="1:149">
      <c r="A22" s="71" t="s">
        <v>2558</v>
      </c>
      <c r="B22" s="71">
        <v>0.17502286163955999</v>
      </c>
      <c r="C22" s="71">
        <v>0.154831643730448</v>
      </c>
      <c r="D22" s="71">
        <v>5.6985251802556799E-2</v>
      </c>
      <c r="E22" s="79">
        <v>7.9101421152082E-5</v>
      </c>
      <c r="F22" s="71">
        <v>0</v>
      </c>
      <c r="G22" s="71">
        <v>0.184151439737676</v>
      </c>
      <c r="H22" s="71">
        <v>0.19819624692065599</v>
      </c>
      <c r="I22" s="71">
        <v>0.42880623268444601</v>
      </c>
      <c r="J22" s="71">
        <v>0.579796277705384</v>
      </c>
      <c r="K22" s="71">
        <v>1.20230553708394E-2</v>
      </c>
      <c r="L22" s="71">
        <v>0.68333062208434603</v>
      </c>
      <c r="M22" s="71">
        <v>0.56449319142000298</v>
      </c>
      <c r="N22" s="71">
        <v>0.82945247738419503</v>
      </c>
      <c r="O22" s="71">
        <v>0.29810429094396101</v>
      </c>
      <c r="P22" s="71">
        <v>0.49542888940952901</v>
      </c>
      <c r="Q22" s="71">
        <v>0.32174549813929498</v>
      </c>
      <c r="R22" s="71">
        <v>0</v>
      </c>
      <c r="S22" s="71">
        <v>0.21315572412146</v>
      </c>
      <c r="T22" s="71">
        <v>6.6174096746571501E-2</v>
      </c>
      <c r="U22" s="71">
        <v>0.49196126110387201</v>
      </c>
      <c r="V22" s="71">
        <v>0</v>
      </c>
      <c r="W22" s="71">
        <v>0.25566206869666103</v>
      </c>
      <c r="X22" s="71">
        <v>0.232797099967266</v>
      </c>
      <c r="Y22" s="71">
        <v>0.30488702475671903</v>
      </c>
      <c r="Z22" s="71">
        <v>0.38226078206394598</v>
      </c>
      <c r="AA22" s="71">
        <v>0.54107983699288897</v>
      </c>
      <c r="AB22" s="71">
        <v>2.3326576195458699E-2</v>
      </c>
      <c r="AC22" s="71">
        <v>2.45526448198463E-2</v>
      </c>
      <c r="AD22" s="71">
        <v>8.0145776808484601E-2</v>
      </c>
      <c r="AE22" s="71">
        <v>7.2481516854686096E-2</v>
      </c>
      <c r="AF22" s="71">
        <v>7.4589340193471507E-2</v>
      </c>
      <c r="AG22" s="71">
        <v>0.26470628553279502</v>
      </c>
      <c r="AH22" s="71">
        <v>0.19903997427014899</v>
      </c>
      <c r="AI22" s="71">
        <v>0.196895212652762</v>
      </c>
      <c r="AJ22" s="71">
        <v>0.26698887737812299</v>
      </c>
      <c r="AK22" s="71">
        <v>0.26411764540141702</v>
      </c>
      <c r="AL22" s="71">
        <v>0.537854319987081</v>
      </c>
      <c r="AM22" s="71">
        <v>0.27751163622200498</v>
      </c>
      <c r="AN22" s="71">
        <v>0.31721391700828599</v>
      </c>
      <c r="AO22" s="71">
        <v>6.5632724560000605E-2</v>
      </c>
      <c r="AP22" s="71">
        <v>0.15157630240662601</v>
      </c>
      <c r="AQ22" s="71">
        <v>0.479952451077859</v>
      </c>
      <c r="AR22" s="71">
        <v>0.56916123773074401</v>
      </c>
      <c r="AS22" s="71">
        <v>0.93446760898036196</v>
      </c>
      <c r="AT22" s="71">
        <v>0.16780444118353799</v>
      </c>
      <c r="AU22" s="71">
        <v>1.19481656067395</v>
      </c>
      <c r="AV22" s="71">
        <v>2.3592608732917901E-2</v>
      </c>
      <c r="AW22" s="71">
        <v>0.424733511490131</v>
      </c>
      <c r="AX22" s="71">
        <v>2.50781057822662E-2</v>
      </c>
      <c r="AY22" s="71">
        <v>9.7900414874116604E-2</v>
      </c>
      <c r="AZ22" s="71">
        <v>3.3039566520081398</v>
      </c>
      <c r="BA22" s="71">
        <v>8.3401448648634302E-2</v>
      </c>
      <c r="BB22" s="71">
        <v>0.22298688790116999</v>
      </c>
      <c r="BC22" s="71">
        <v>4.7846950747503503E-2</v>
      </c>
      <c r="BD22" s="71">
        <v>0.52750154573127195</v>
      </c>
      <c r="BE22" s="71">
        <v>0.379306609285679</v>
      </c>
      <c r="BF22" s="71">
        <v>2.8109665039421701E-2</v>
      </c>
      <c r="BG22" s="71">
        <v>3.7076973733139298E-2</v>
      </c>
      <c r="BH22" s="71">
        <v>8.5758708214992402E-2</v>
      </c>
      <c r="BI22" s="71">
        <v>4.2162999736571803E-2</v>
      </c>
      <c r="BJ22" s="71">
        <v>2.56924977689129E-2</v>
      </c>
      <c r="BK22" s="71">
        <v>0.12439188647025599</v>
      </c>
      <c r="BL22" s="71">
        <v>0.58810546601884695</v>
      </c>
      <c r="BM22" s="71">
        <v>0.13003993861437699</v>
      </c>
      <c r="BN22" s="71">
        <v>0.52361021162289001</v>
      </c>
      <c r="BO22" s="71">
        <v>0.271895304329549</v>
      </c>
      <c r="BP22" s="71">
        <v>0.24116927443880201</v>
      </c>
      <c r="BQ22" s="71">
        <v>0</v>
      </c>
      <c r="BR22" s="71">
        <v>9.8363068707573401E-2</v>
      </c>
      <c r="BS22" s="71">
        <v>0</v>
      </c>
      <c r="BT22" s="71">
        <v>0.15402277076381701</v>
      </c>
      <c r="BU22" s="71">
        <v>0.50745108603678901</v>
      </c>
      <c r="BV22" s="71">
        <v>1.60076395874169</v>
      </c>
      <c r="BW22" s="71">
        <v>9.8871610212592997E-2</v>
      </c>
      <c r="BX22" s="71">
        <v>0.39186213211131699</v>
      </c>
      <c r="BY22" s="71">
        <v>0.40820642672149798</v>
      </c>
      <c r="BZ22" s="71">
        <v>0.34153041386560201</v>
      </c>
      <c r="CA22" s="71">
        <v>9.3401988955223905E-2</v>
      </c>
      <c r="CB22" s="71">
        <v>0.22780160887484199</v>
      </c>
      <c r="CC22" s="71">
        <v>0.26966772906752101</v>
      </c>
      <c r="CD22" s="71">
        <v>0.13295257419732401</v>
      </c>
      <c r="CE22" s="71">
        <v>6.5923025019536494E-2</v>
      </c>
      <c r="CF22" s="71">
        <v>6.27179737982754E-3</v>
      </c>
      <c r="CG22" s="71">
        <v>6.1458992366800198E-2</v>
      </c>
      <c r="CH22" s="71">
        <v>4.9157223104408801E-2</v>
      </c>
      <c r="CI22" s="71">
        <v>0.16608780364995701</v>
      </c>
      <c r="CJ22" s="71">
        <v>0.15243764290249301</v>
      </c>
      <c r="CK22" s="71">
        <v>7.3819046243622899E-2</v>
      </c>
      <c r="CL22" s="71">
        <v>0</v>
      </c>
      <c r="CM22" s="71">
        <v>0.220915324589122</v>
      </c>
      <c r="CN22" s="71">
        <v>4.7191576197980402E-2</v>
      </c>
      <c r="CO22" s="71">
        <v>2.63774692981198E-2</v>
      </c>
      <c r="CP22" s="71">
        <v>9.8963838728032702E-2</v>
      </c>
      <c r="CQ22" s="71">
        <v>0.24485316886123301</v>
      </c>
      <c r="CR22" s="71">
        <v>3.06131832431524E-2</v>
      </c>
      <c r="CS22" s="71">
        <v>0</v>
      </c>
      <c r="CT22" s="71">
        <v>0.111703275640992</v>
      </c>
      <c r="CU22" s="71">
        <v>6.8711825476480304E-2</v>
      </c>
      <c r="CV22" s="71">
        <v>0.128847795884272</v>
      </c>
      <c r="CW22" s="71">
        <v>0.12748731187447801</v>
      </c>
      <c r="CX22" s="71">
        <v>0</v>
      </c>
      <c r="CY22" s="71">
        <v>0.136231177608233</v>
      </c>
      <c r="CZ22" s="71">
        <v>0.114572574944033</v>
      </c>
      <c r="DA22" s="71">
        <v>0.18483003291653599</v>
      </c>
      <c r="DB22" s="71">
        <v>3.0533332078024899E-2</v>
      </c>
      <c r="DC22" s="71">
        <v>0</v>
      </c>
      <c r="DD22" s="71">
        <v>0.52090959582983798</v>
      </c>
      <c r="DE22" s="71">
        <v>0.29622303369179698</v>
      </c>
      <c r="DF22" s="71">
        <v>2.2461856791300201E-2</v>
      </c>
      <c r="DG22" s="71">
        <v>0</v>
      </c>
      <c r="DH22" s="71">
        <v>0.17408239905839901</v>
      </c>
      <c r="DI22" s="71">
        <v>0</v>
      </c>
      <c r="DJ22" s="71">
        <v>0</v>
      </c>
      <c r="DK22" s="71">
        <v>0.16475602951268001</v>
      </c>
      <c r="DL22" s="71">
        <v>0.111042128621661</v>
      </c>
      <c r="DM22" s="71">
        <v>0.103177891444276</v>
      </c>
      <c r="DN22" s="71">
        <v>3.9424926086563103E-2</v>
      </c>
      <c r="DO22" s="71">
        <v>2.7425847895250301E-2</v>
      </c>
      <c r="DP22" s="71">
        <v>0</v>
      </c>
      <c r="DQ22" s="71">
        <v>8.5758708214992402E-2</v>
      </c>
      <c r="DR22" s="71">
        <v>6.18929245186641E-2</v>
      </c>
      <c r="DS22" s="71">
        <v>7.8450441305301905E-2</v>
      </c>
      <c r="DT22" s="71">
        <v>0.15710033084004801</v>
      </c>
      <c r="DU22" s="71">
        <v>1.2055704021209399E-2</v>
      </c>
      <c r="DV22" s="71">
        <v>3.3378103681982303E-2</v>
      </c>
      <c r="DW22" s="71">
        <v>0.22019525838117099</v>
      </c>
      <c r="DX22" s="71">
        <v>5.5397521419140797E-2</v>
      </c>
      <c r="DY22" s="71">
        <v>5.0064013059637397E-2</v>
      </c>
      <c r="DZ22" s="71">
        <v>0.1044364835792</v>
      </c>
      <c r="EA22" s="71">
        <v>5.4128681263005303E-2</v>
      </c>
      <c r="EB22" s="71">
        <v>5.7366554470240999E-2</v>
      </c>
      <c r="EC22" s="71">
        <v>5.3193420326136998E-2</v>
      </c>
      <c r="ED22" s="71">
        <v>1.9672950451671101</v>
      </c>
      <c r="EE22" s="71">
        <v>4.6454711277640204</v>
      </c>
      <c r="EF22" s="71">
        <v>0.13659041812720299</v>
      </c>
      <c r="EG22" s="71">
        <v>0.15159927090089001</v>
      </c>
      <c r="EH22" s="71">
        <v>4.7964597581297799</v>
      </c>
      <c r="EI22" s="71">
        <v>4.7927512648425799</v>
      </c>
      <c r="EJ22" s="71">
        <v>2.2417179453054699</v>
      </c>
      <c r="EK22" s="71">
        <v>1.6721660674550201</v>
      </c>
      <c r="EL22" s="71">
        <v>1.7422403560941799</v>
      </c>
      <c r="EM22" s="71">
        <v>4.2666749396534298</v>
      </c>
      <c r="EN22" s="71">
        <v>2.56539316437178</v>
      </c>
      <c r="EO22" s="71">
        <v>2.4162923609392899</v>
      </c>
      <c r="EP22" s="71">
        <v>1.28872301495723</v>
      </c>
      <c r="EQ22" s="71">
        <v>0.15962991467852</v>
      </c>
      <c r="ER22" s="71">
        <v>0.23529612134826999</v>
      </c>
      <c r="ES22" s="71">
        <v>0.29268821711229298</v>
      </c>
    </row>
    <row r="23" spans="1:149">
      <c r="A23" s="71" t="s">
        <v>2559</v>
      </c>
      <c r="B23" s="71">
        <v>9.0980855236379804E-2</v>
      </c>
      <c r="C23" s="71">
        <v>2.9417745529416499</v>
      </c>
      <c r="D23" s="71">
        <v>4.1967920663940401E-2</v>
      </c>
      <c r="E23" s="71">
        <v>0.52030584953606196</v>
      </c>
      <c r="F23" s="71">
        <v>0.26950134135065801</v>
      </c>
      <c r="G23" s="71">
        <v>0.108954714675798</v>
      </c>
      <c r="H23" s="71">
        <v>2.2511661179013198</v>
      </c>
      <c r="I23" s="71">
        <v>5.8405325487001697E-2</v>
      </c>
      <c r="J23" s="71">
        <v>0.48761514568731401</v>
      </c>
      <c r="K23" s="71">
        <v>2.8016417150447399E-2</v>
      </c>
      <c r="L23" s="71">
        <v>0</v>
      </c>
      <c r="M23" s="71">
        <v>5.3433015303660902E-2</v>
      </c>
      <c r="N23" s="71">
        <v>0.36288199980366498</v>
      </c>
      <c r="O23" s="71">
        <v>0.57099697178068998</v>
      </c>
      <c r="P23" s="71">
        <v>0</v>
      </c>
      <c r="Q23" s="71">
        <v>0.275281683946138</v>
      </c>
      <c r="R23" s="71">
        <v>0</v>
      </c>
      <c r="S23" s="71">
        <v>0</v>
      </c>
      <c r="T23" s="71">
        <v>4.4295490583647498E-2</v>
      </c>
      <c r="U23" s="71">
        <v>0</v>
      </c>
      <c r="V23" s="71">
        <v>0</v>
      </c>
      <c r="W23" s="71">
        <v>0.51526319233073103</v>
      </c>
      <c r="X23" s="71">
        <v>0</v>
      </c>
      <c r="Y23" s="71">
        <v>0.62494040929702799</v>
      </c>
      <c r="Z23" s="71">
        <v>0.49284742309762303</v>
      </c>
      <c r="AA23" s="71">
        <v>0.71934017156281305</v>
      </c>
      <c r="AB23" s="71">
        <v>0.26739997873389798</v>
      </c>
      <c r="AC23" s="71">
        <v>0.26996896992479003</v>
      </c>
      <c r="AD23" s="71">
        <v>0.22517271407980399</v>
      </c>
      <c r="AE23" s="71">
        <v>3.46595456043189E-2</v>
      </c>
      <c r="AF23" s="71">
        <v>4.0625662989487901E-2</v>
      </c>
      <c r="AG23" s="71">
        <v>8.1423091173872003E-2</v>
      </c>
      <c r="AH23" s="71">
        <v>0.51837599009505897</v>
      </c>
      <c r="AI23" s="71">
        <v>0.58711109566805397</v>
      </c>
      <c r="AJ23" s="71">
        <v>0.37454051942029698</v>
      </c>
      <c r="AK23" s="71">
        <v>0.23895946652093999</v>
      </c>
      <c r="AL23" s="71">
        <v>0.125651593778801</v>
      </c>
      <c r="AM23" s="71">
        <v>8.89938703137447E-2</v>
      </c>
      <c r="AN23" s="71">
        <v>7.8374723872750796E-2</v>
      </c>
      <c r="AO23" s="71">
        <v>0.516559673546926</v>
      </c>
      <c r="AP23" s="71">
        <v>6.3924703640350494E-2</v>
      </c>
      <c r="AQ23" s="71">
        <v>2.5005930455864503E-4</v>
      </c>
      <c r="AR23" s="71">
        <v>1.0280127645986801</v>
      </c>
      <c r="AS23" s="71">
        <v>0</v>
      </c>
      <c r="AT23" s="71">
        <v>0.63633954311625396</v>
      </c>
      <c r="AU23" s="71">
        <v>0</v>
      </c>
      <c r="AV23" s="79">
        <v>1.38816637727347E-5</v>
      </c>
      <c r="AW23" s="71">
        <v>3.7642876303532302E-2</v>
      </c>
      <c r="AX23" s="71">
        <v>9.2980812781333806E-3</v>
      </c>
      <c r="AY23" s="71">
        <v>0.32588256621439499</v>
      </c>
      <c r="AZ23" s="71">
        <v>0.24349360122972999</v>
      </c>
      <c r="BA23" s="71">
        <v>0.30187641602988102</v>
      </c>
      <c r="BB23" s="71">
        <v>3.2767701249193697E-2</v>
      </c>
      <c r="BC23" s="71">
        <v>0.31355307954229</v>
      </c>
      <c r="BD23" s="71">
        <v>0.64106121039547803</v>
      </c>
      <c r="BE23" s="71">
        <v>1.92555775521982E-2</v>
      </c>
      <c r="BF23" s="71">
        <v>0.233161325451264</v>
      </c>
      <c r="BG23" s="71">
        <v>0.27024126911512703</v>
      </c>
      <c r="BH23" s="71">
        <v>0.25483695899558301</v>
      </c>
      <c r="BI23" s="71">
        <v>0.31461822846667797</v>
      </c>
      <c r="BJ23" s="71">
        <v>5.1219030215220097E-2</v>
      </c>
      <c r="BK23" s="71">
        <v>0.63879551518754796</v>
      </c>
      <c r="BL23" s="71">
        <v>0.54533705359478701</v>
      </c>
      <c r="BM23" s="71">
        <v>9.61652903135332E-2</v>
      </c>
      <c r="BN23" s="71">
        <v>6.6910074447084494E-2</v>
      </c>
      <c r="BO23" s="71">
        <v>0.21295007656287099</v>
      </c>
      <c r="BP23" s="71">
        <v>0.21473913324737101</v>
      </c>
      <c r="BQ23" s="71">
        <v>0</v>
      </c>
      <c r="BR23" s="71">
        <v>0.67215771613861597</v>
      </c>
      <c r="BS23" s="71">
        <v>0</v>
      </c>
      <c r="BT23" s="71">
        <v>0.24620125360275</v>
      </c>
      <c r="BU23" s="71">
        <v>0</v>
      </c>
      <c r="BV23" s="71">
        <v>8.6068020719019298E-2</v>
      </c>
      <c r="BW23" s="71">
        <v>0.118011955327049</v>
      </c>
      <c r="BX23" s="71">
        <v>4.4536674427873499E-2</v>
      </c>
      <c r="BY23" s="71">
        <v>0.35796773030057599</v>
      </c>
      <c r="BZ23" s="71">
        <v>0.67815598731138305</v>
      </c>
      <c r="CA23" s="71">
        <v>0.28421399873007303</v>
      </c>
      <c r="CB23" s="71">
        <v>0.242747079512561</v>
      </c>
      <c r="CC23" s="71">
        <v>1.0403991223169999E-2</v>
      </c>
      <c r="CD23" s="71">
        <v>0.54096802597320603</v>
      </c>
      <c r="CE23" s="71">
        <v>0.183968327088394</v>
      </c>
      <c r="CF23" s="71">
        <v>3.5228759251074702</v>
      </c>
      <c r="CG23" s="71">
        <v>2.86890579521905</v>
      </c>
      <c r="CH23" s="71">
        <v>0.334079672152373</v>
      </c>
      <c r="CI23" s="71">
        <v>0.41076818743781501</v>
      </c>
      <c r="CJ23" s="71">
        <v>0.74844576092438198</v>
      </c>
      <c r="CK23" s="71">
        <v>7.3819046243622899E-2</v>
      </c>
      <c r="CL23" s="71">
        <v>0</v>
      </c>
      <c r="CM23" s="71">
        <v>0.24383288104028999</v>
      </c>
      <c r="CN23" s="71">
        <v>0.194103880553053</v>
      </c>
      <c r="CO23" s="71">
        <v>0.17981361879233901</v>
      </c>
      <c r="CP23" s="71">
        <v>3.3418056901266602</v>
      </c>
      <c r="CQ23" s="71">
        <v>1.43097890537727E-2</v>
      </c>
      <c r="CR23" s="71">
        <v>0.185351266456629</v>
      </c>
      <c r="CS23" s="71">
        <v>5.2075609064740999E-2</v>
      </c>
      <c r="CT23" s="71">
        <v>0.24380027363916501</v>
      </c>
      <c r="CU23" s="71">
        <v>0.41061593147578401</v>
      </c>
      <c r="CV23" s="71">
        <v>0.35150627982545701</v>
      </c>
      <c r="CW23" s="71">
        <v>0.32969182803321301</v>
      </c>
      <c r="CX23" s="71">
        <v>6.0982992669834403E-2</v>
      </c>
      <c r="CY23" s="71">
        <v>0.34058454264382099</v>
      </c>
      <c r="CZ23" s="71">
        <v>0.30399312676089102</v>
      </c>
      <c r="DA23" s="71">
        <v>0.32725196262436501</v>
      </c>
      <c r="DB23" s="71">
        <v>0.34210728979356197</v>
      </c>
      <c r="DC23" s="71">
        <v>0.34210036355303802</v>
      </c>
      <c r="DD23" s="71">
        <v>0.60173444651809205</v>
      </c>
      <c r="DE23" s="71">
        <v>0.336952222184496</v>
      </c>
      <c r="DF23" s="71">
        <v>0.169717917802927</v>
      </c>
      <c r="DG23" s="71">
        <v>0.15725253942253001</v>
      </c>
      <c r="DH23" s="71">
        <v>0.419874765059285</v>
      </c>
      <c r="DI23" s="71">
        <v>0.13787745792335701</v>
      </c>
      <c r="DJ23" s="71">
        <v>0.20216994390837401</v>
      </c>
      <c r="DK23" s="71">
        <v>0.54303875025314796</v>
      </c>
      <c r="DL23" s="71">
        <v>0.202679394104471</v>
      </c>
      <c r="DM23" s="71">
        <v>0.20549689761341899</v>
      </c>
      <c r="DN23" s="71">
        <v>0.36565910780807998</v>
      </c>
      <c r="DO23" s="71">
        <v>0.235873360335385</v>
      </c>
      <c r="DP23" s="71">
        <v>0</v>
      </c>
      <c r="DQ23" s="71">
        <v>0.25483695899558301</v>
      </c>
      <c r="DR23" s="71">
        <v>0.34880388072162799</v>
      </c>
      <c r="DS23" s="71">
        <v>0.41260144021975298</v>
      </c>
      <c r="DT23" s="71">
        <v>0.27234213512828098</v>
      </c>
      <c r="DU23" s="71">
        <v>0.41778051685314599</v>
      </c>
      <c r="DV23" s="71">
        <v>0.19267061782349301</v>
      </c>
      <c r="DW23" s="71">
        <v>0.22066795625487701</v>
      </c>
      <c r="DX23" s="71">
        <v>0.27089064339440799</v>
      </c>
      <c r="DY23" s="71">
        <v>0.25937738758068901</v>
      </c>
      <c r="DZ23" s="71">
        <v>0.45878226543886602</v>
      </c>
      <c r="EA23" s="71">
        <v>0.26293043393780202</v>
      </c>
      <c r="EB23" s="71">
        <v>0.26954032586826698</v>
      </c>
      <c r="EC23" s="71">
        <v>0.55160589099830404</v>
      </c>
      <c r="ED23" s="71">
        <v>0.101772494621751</v>
      </c>
      <c r="EE23" s="71">
        <v>0.14976350577231001</v>
      </c>
      <c r="EF23" s="71">
        <v>0.26733038855169799</v>
      </c>
      <c r="EG23" s="71">
        <v>0.36553075146846198</v>
      </c>
      <c r="EH23" s="71">
        <v>0.143955404661538</v>
      </c>
      <c r="EI23" s="71">
        <v>0.13463439878443101</v>
      </c>
      <c r="EJ23" s="71">
        <v>8.4791294132649894E-2</v>
      </c>
      <c r="EK23" s="71">
        <v>4.96806669847678E-2</v>
      </c>
      <c r="EL23" s="71">
        <v>8.1984731464452495E-2</v>
      </c>
      <c r="EM23" s="71">
        <v>0.12086493165906</v>
      </c>
      <c r="EN23" s="71">
        <v>9.6158192158999498E-2</v>
      </c>
      <c r="EO23" s="71">
        <v>1.82126712897357E-2</v>
      </c>
      <c r="EP23" s="71">
        <v>0.27537568472587698</v>
      </c>
      <c r="EQ23" s="71">
        <v>0.31883219100351101</v>
      </c>
      <c r="ER23" s="71">
        <v>0.27561956422073303</v>
      </c>
      <c r="ES23" s="71">
        <v>1.1410492305268E-2</v>
      </c>
    </row>
    <row r="24" spans="1:149">
      <c r="A24" s="71" t="s">
        <v>2560</v>
      </c>
      <c r="B24" s="71">
        <v>4.2661807425229403E-2</v>
      </c>
      <c r="C24" s="71">
        <v>0.156239751884614</v>
      </c>
      <c r="D24" s="71">
        <v>3.1743012058561497E-2</v>
      </c>
      <c r="E24" s="71">
        <v>0.41902012252155602</v>
      </c>
      <c r="F24" s="71">
        <v>0.66658912076555299</v>
      </c>
      <c r="G24" s="71">
        <v>6.2983421205541901E-2</v>
      </c>
      <c r="H24" s="71">
        <v>0.74249977433072401</v>
      </c>
      <c r="I24" s="71">
        <v>6.6317801629003602E-3</v>
      </c>
      <c r="J24" s="71">
        <v>1.07838047725812</v>
      </c>
      <c r="K24" s="71">
        <v>4.0716053748346803E-2</v>
      </c>
      <c r="L24" s="71">
        <v>3.8160217066216799E-2</v>
      </c>
      <c r="M24" s="71">
        <v>5.3433015303660902E-2</v>
      </c>
      <c r="N24" s="71">
        <v>0.39706151656642502</v>
      </c>
      <c r="O24" s="71">
        <v>0.23012734270451199</v>
      </c>
      <c r="P24" s="71">
        <v>5.71458297342404E-2</v>
      </c>
      <c r="Q24" s="71">
        <v>3.3238992847009798E-2</v>
      </c>
      <c r="R24" s="71">
        <v>0.86499114297162305</v>
      </c>
      <c r="S24" s="71">
        <v>0.29262587297629</v>
      </c>
      <c r="T24" s="71">
        <v>3.4678471379450002E-2</v>
      </c>
      <c r="U24" s="71">
        <v>0</v>
      </c>
      <c r="V24" s="71">
        <v>0</v>
      </c>
      <c r="W24" s="71">
        <v>0.57921637559292505</v>
      </c>
      <c r="X24" s="71">
        <v>3.5790140237105202E-2</v>
      </c>
      <c r="Y24" s="71">
        <v>0.47234293529469801</v>
      </c>
      <c r="Z24" s="71">
        <v>0.22192625328795099</v>
      </c>
      <c r="AA24" s="71">
        <v>0.88898729287334</v>
      </c>
      <c r="AB24" s="71">
        <v>0.572175706385185</v>
      </c>
      <c r="AC24" s="71">
        <v>0.59770209160745102</v>
      </c>
      <c r="AD24" s="71">
        <v>1.0481289012013799</v>
      </c>
      <c r="AE24" s="71">
        <v>6.6149775184269302E-2</v>
      </c>
      <c r="AF24" s="71">
        <v>5.2700012986872597E-3</v>
      </c>
      <c r="AG24" s="71">
        <v>0.415062379473568</v>
      </c>
      <c r="AH24" s="71">
        <v>0.30673166142907998</v>
      </c>
      <c r="AI24" s="71">
        <v>0.14400240247336701</v>
      </c>
      <c r="AJ24" s="71">
        <v>0.32190296311425698</v>
      </c>
      <c r="AK24" s="71">
        <v>2.39901961052158E-2</v>
      </c>
      <c r="AL24" s="71">
        <v>4.8040615836909502E-2</v>
      </c>
      <c r="AM24" s="71">
        <v>0.15187064082497601</v>
      </c>
      <c r="AN24" s="71">
        <v>0.38446189259693297</v>
      </c>
      <c r="AO24" s="71">
        <v>0.27808668249948698</v>
      </c>
      <c r="AP24" s="71">
        <v>4.7615552007760402E-2</v>
      </c>
      <c r="AQ24" s="71">
        <v>0.61918957897383398</v>
      </c>
      <c r="AR24" s="71">
        <v>0.40628674362275702</v>
      </c>
      <c r="AS24" s="71">
        <v>0</v>
      </c>
      <c r="AT24" s="71">
        <v>1.02336025698106</v>
      </c>
      <c r="AU24" s="71">
        <v>0</v>
      </c>
      <c r="AV24" s="79">
        <v>8.7692615986307599E-6</v>
      </c>
      <c r="AW24" s="71">
        <v>2.43581359500827E-2</v>
      </c>
      <c r="AX24" s="71">
        <v>0.20486581935578799</v>
      </c>
      <c r="AY24" s="79">
        <v>2.2683516220134801E-5</v>
      </c>
      <c r="AZ24" s="71">
        <v>0.40383046878139101</v>
      </c>
      <c r="BA24" s="71">
        <v>0.176732074283527</v>
      </c>
      <c r="BB24" s="71">
        <v>2.1620239167293401E-2</v>
      </c>
      <c r="BC24" s="71">
        <v>0.58466571789055599</v>
      </c>
      <c r="BD24" s="71">
        <v>0.82648936203724699</v>
      </c>
      <c r="BE24" s="71">
        <v>3.2436984086782398E-3</v>
      </c>
      <c r="BF24" s="71">
        <v>0.223266986021117</v>
      </c>
      <c r="BG24" s="71">
        <v>0.15321947904040001</v>
      </c>
      <c r="BH24" s="71">
        <v>0.103291737174565</v>
      </c>
      <c r="BI24" s="71">
        <v>0.26928084638332</v>
      </c>
      <c r="BJ24" s="71">
        <v>2.9157464437181099E-3</v>
      </c>
      <c r="BK24" s="71">
        <v>0.52623445132591495</v>
      </c>
      <c r="BL24" s="71">
        <v>0.36321833554421601</v>
      </c>
      <c r="BM24" s="71">
        <v>7.4134968038135603E-3</v>
      </c>
      <c r="BN24" s="71">
        <v>0.53817653138858002</v>
      </c>
      <c r="BO24" s="71">
        <v>0.55309422128680796</v>
      </c>
      <c r="BP24" s="71">
        <v>0.40605575785909698</v>
      </c>
      <c r="BQ24" s="71">
        <v>0</v>
      </c>
      <c r="BR24" s="71">
        <v>4.8271794216561102E-2</v>
      </c>
      <c r="BS24" s="71">
        <v>0</v>
      </c>
      <c r="BT24" s="71">
        <v>1.62247705320788</v>
      </c>
      <c r="BU24" s="71">
        <v>0</v>
      </c>
      <c r="BV24" s="71">
        <v>0</v>
      </c>
      <c r="BW24" s="71">
        <v>6.9650523734435504E-2</v>
      </c>
      <c r="BX24" s="71">
        <v>7.6314826617256498E-2</v>
      </c>
      <c r="BY24" s="71">
        <v>0.74031304346770799</v>
      </c>
      <c r="BZ24" s="71">
        <v>0.20608723050286701</v>
      </c>
      <c r="CA24" s="71">
        <v>3.8556930511334499E-2</v>
      </c>
      <c r="CB24" s="71">
        <v>0.122928420323158</v>
      </c>
      <c r="CC24" s="71">
        <v>8.2710770507861604E-4</v>
      </c>
      <c r="CD24" s="71">
        <v>0.858297871615047</v>
      </c>
      <c r="CE24" s="71">
        <v>0.226688598230458</v>
      </c>
      <c r="CF24" s="71">
        <v>6.9881563641375793E-2</v>
      </c>
      <c r="CG24" s="71">
        <v>3.00482672584759E-2</v>
      </c>
      <c r="CH24" s="71">
        <v>0.27556069838701402</v>
      </c>
      <c r="CI24" s="71">
        <v>0.382483670644576</v>
      </c>
      <c r="CJ24" s="71">
        <v>0.54213325167578197</v>
      </c>
      <c r="CK24" s="71">
        <v>0.26272547941090602</v>
      </c>
      <c r="CL24" s="71">
        <v>0</v>
      </c>
      <c r="CM24" s="71">
        <v>0.88433187068424102</v>
      </c>
      <c r="CN24" s="71">
        <v>0.16528942541169001</v>
      </c>
      <c r="CO24" s="71">
        <v>0.33204836407084798</v>
      </c>
      <c r="CP24" s="71">
        <v>1.3015273388592901</v>
      </c>
      <c r="CQ24" s="71">
        <v>4.8703994557830702E-3</v>
      </c>
      <c r="CR24" s="71">
        <v>0.32070183980765898</v>
      </c>
      <c r="CS24" s="71">
        <v>7.5447474035252496E-2</v>
      </c>
      <c r="CT24" s="71">
        <v>0.21726967476758599</v>
      </c>
      <c r="CU24" s="71">
        <v>0.42935886778938698</v>
      </c>
      <c r="CV24" s="71">
        <v>0.43587613275995002</v>
      </c>
      <c r="CW24" s="71">
        <v>0.46339966409436401</v>
      </c>
      <c r="CX24" s="71">
        <v>1.3197851142328501</v>
      </c>
      <c r="CY24" s="71">
        <v>0.643625203241037</v>
      </c>
      <c r="CZ24" s="71">
        <v>0.56779248645951097</v>
      </c>
      <c r="DA24" s="71">
        <v>0.64220585049849899</v>
      </c>
      <c r="DB24" s="71">
        <v>0.25375311427970598</v>
      </c>
      <c r="DC24" s="71">
        <v>0.35537055517718902</v>
      </c>
      <c r="DD24" s="71">
        <v>0.52146144770872604</v>
      </c>
      <c r="DE24" s="71">
        <v>0.42240316590672999</v>
      </c>
      <c r="DF24" s="71">
        <v>0.129731449614607</v>
      </c>
      <c r="DG24" s="71">
        <v>0.11401442164144</v>
      </c>
      <c r="DH24" s="71">
        <v>0.41808505980573701</v>
      </c>
      <c r="DI24" s="71">
        <v>0.23131516479089601</v>
      </c>
      <c r="DJ24" s="71">
        <v>0.28060385797370502</v>
      </c>
      <c r="DK24" s="71">
        <v>0.167773675432246</v>
      </c>
      <c r="DL24" s="71">
        <v>9.5089601621119194E-2</v>
      </c>
      <c r="DM24" s="71">
        <v>0.12185573745556</v>
      </c>
      <c r="DN24" s="71">
        <v>0.39174214143442099</v>
      </c>
      <c r="DO24" s="71">
        <v>0.204111337956982</v>
      </c>
      <c r="DP24" s="71">
        <v>0</v>
      </c>
      <c r="DQ24" s="71">
        <v>0.103291737174565</v>
      </c>
      <c r="DR24" s="71">
        <v>0.40208401807024602</v>
      </c>
      <c r="DS24" s="71">
        <v>0.347115303305298</v>
      </c>
      <c r="DT24" s="71">
        <v>0.27885404709195499</v>
      </c>
      <c r="DU24" s="71">
        <v>0.21418309773907901</v>
      </c>
      <c r="DV24" s="71">
        <v>6.4464776754117506E-2</v>
      </c>
      <c r="DW24" s="71">
        <v>0.54382559885689297</v>
      </c>
      <c r="DX24" s="71">
        <v>0.31102313354040401</v>
      </c>
      <c r="DY24" s="71">
        <v>0.30582806902015602</v>
      </c>
      <c r="DZ24" s="71">
        <v>0.23393112316339701</v>
      </c>
      <c r="EA24" s="71">
        <v>0.173195675291169</v>
      </c>
      <c r="EB24" s="71">
        <v>0.159142084072115</v>
      </c>
      <c r="EC24" s="71">
        <v>0.410990226032318</v>
      </c>
      <c r="ED24" s="71">
        <v>0.15206149720201301</v>
      </c>
      <c r="EE24" s="71">
        <v>0.24030802414514801</v>
      </c>
      <c r="EF24" s="71">
        <v>0.29292595647168401</v>
      </c>
      <c r="EG24" s="71">
        <v>0.35425970638855903</v>
      </c>
      <c r="EH24" s="71">
        <v>0.24340392105722899</v>
      </c>
      <c r="EI24" s="71">
        <v>0.24995740306129499</v>
      </c>
      <c r="EJ24" s="71">
        <v>0.17497694421389101</v>
      </c>
      <c r="EK24" s="71">
        <v>0.14169748631948001</v>
      </c>
      <c r="EL24" s="71">
        <v>0.107889911155818</v>
      </c>
      <c r="EM24" s="71">
        <v>0.22231330159614299</v>
      </c>
      <c r="EN24" s="71">
        <v>8.69884589418468E-2</v>
      </c>
      <c r="EO24" s="71">
        <v>7.1923327051324301E-2</v>
      </c>
      <c r="EP24" s="71">
        <v>0.12940515825190099</v>
      </c>
      <c r="EQ24" s="71">
        <v>0.41058039944709901</v>
      </c>
      <c r="ER24" s="71">
        <v>0.23242001682428901</v>
      </c>
      <c r="ES24" s="71">
        <v>6.4499227324940395E-4</v>
      </c>
    </row>
    <row r="25" spans="1:149">
      <c r="A25" s="71" t="s">
        <v>2561</v>
      </c>
      <c r="B25" s="71">
        <v>9.7455607734871497E-2</v>
      </c>
      <c r="C25" s="71">
        <v>6.6493656389149003E-2</v>
      </c>
      <c r="D25" s="71">
        <v>0.156616374345944</v>
      </c>
      <c r="E25" s="71">
        <v>0.38121827526047197</v>
      </c>
      <c r="F25" s="71">
        <v>3.3697897677895897E-2</v>
      </c>
      <c r="G25" s="71">
        <v>0.17371855328915001</v>
      </c>
      <c r="H25" s="71">
        <v>0.20562491515788001</v>
      </c>
      <c r="I25" s="71">
        <v>0.54573203878310494</v>
      </c>
      <c r="J25" s="71">
        <v>5.0625978186683601E-2</v>
      </c>
      <c r="K25" s="71">
        <v>7.7066366946398597E-3</v>
      </c>
      <c r="L25" s="71">
        <v>1.6622743461160602E-2</v>
      </c>
      <c r="M25" s="71">
        <v>0</v>
      </c>
      <c r="N25" s="71">
        <v>5.2125355893266702E-2</v>
      </c>
      <c r="O25" s="71">
        <v>0.160745558325573</v>
      </c>
      <c r="P25" s="71">
        <v>1.4221420731408099E-2</v>
      </c>
      <c r="Q25" s="71">
        <v>0.149602887757014</v>
      </c>
      <c r="R25" s="71">
        <v>0</v>
      </c>
      <c r="S25" s="71">
        <v>2.5967671286850999E-2</v>
      </c>
      <c r="T25" s="71">
        <v>0.16604742539905401</v>
      </c>
      <c r="U25" s="71">
        <v>0.14258940127994699</v>
      </c>
      <c r="V25" s="71">
        <v>0</v>
      </c>
      <c r="W25" s="71">
        <v>0.16133101410232001</v>
      </c>
      <c r="X25" s="71">
        <v>0.357735484063403</v>
      </c>
      <c r="Y25" s="71">
        <v>0.189334157384598</v>
      </c>
      <c r="Z25" s="71">
        <v>0.33222308473102502</v>
      </c>
      <c r="AA25" s="71">
        <v>0.179513560844829</v>
      </c>
      <c r="AB25" s="71">
        <v>0.28609298087736901</v>
      </c>
      <c r="AC25" s="71">
        <v>0.270031189537704</v>
      </c>
      <c r="AD25" s="71">
        <v>6.18816539343389E-2</v>
      </c>
      <c r="AE25" s="71">
        <v>0.18581000795951899</v>
      </c>
      <c r="AF25" s="71">
        <v>0.20622177605112399</v>
      </c>
      <c r="AG25" s="71">
        <v>5.5293978264609897E-2</v>
      </c>
      <c r="AH25" s="71">
        <v>0.33823298928433099</v>
      </c>
      <c r="AI25" s="71">
        <v>0.13778401247465399</v>
      </c>
      <c r="AJ25" s="71">
        <v>0.45092205378727301</v>
      </c>
      <c r="AK25" s="71">
        <v>0.47284499540492397</v>
      </c>
      <c r="AL25" s="71">
        <v>0.353413837166762</v>
      </c>
      <c r="AM25" s="71">
        <v>0.22671498001687401</v>
      </c>
      <c r="AN25" s="71">
        <v>2.7237647304409401E-2</v>
      </c>
      <c r="AO25" s="71">
        <v>0.26197806162118897</v>
      </c>
      <c r="AP25" s="71">
        <v>7.2277094522010199E-2</v>
      </c>
      <c r="AQ25" s="71">
        <v>3.0639173389140998E-4</v>
      </c>
      <c r="AR25" s="71">
        <v>0.186844251210249</v>
      </c>
      <c r="AS25" s="71">
        <v>0</v>
      </c>
      <c r="AT25" s="71">
        <v>0.26850321578622</v>
      </c>
      <c r="AU25" s="71">
        <v>0</v>
      </c>
      <c r="AV25" s="79">
        <v>5.4422491375651904E-6</v>
      </c>
      <c r="AW25" s="71">
        <v>0.366410265612511</v>
      </c>
      <c r="AX25" s="71">
        <v>3.79680226952812E-3</v>
      </c>
      <c r="AY25" s="71">
        <v>0.27634201529552799</v>
      </c>
      <c r="AZ25" s="71">
        <v>0.37992170236887801</v>
      </c>
      <c r="BA25" s="71">
        <v>0.114250244502001</v>
      </c>
      <c r="BB25" s="71">
        <v>0.26731757482994001</v>
      </c>
      <c r="BC25" s="71">
        <v>0.52679553595304796</v>
      </c>
      <c r="BD25" s="71">
        <v>0.17269633601935699</v>
      </c>
      <c r="BE25" s="71">
        <v>0</v>
      </c>
      <c r="BF25" s="71">
        <v>0.27215308360659501</v>
      </c>
      <c r="BG25" s="71">
        <v>0.26790534287990603</v>
      </c>
      <c r="BH25" s="71">
        <v>0.23960991328741399</v>
      </c>
      <c r="BI25" s="71">
        <v>0.40087914653655499</v>
      </c>
      <c r="BJ25" s="71">
        <v>0.160850032741331</v>
      </c>
      <c r="BK25" s="71">
        <v>0.58742894340004603</v>
      </c>
      <c r="BL25" s="71">
        <v>0.71569766092531395</v>
      </c>
      <c r="BM25" s="71">
        <v>0.101302263051205</v>
      </c>
      <c r="BN25" s="71">
        <v>0.21960362673731301</v>
      </c>
      <c r="BO25" s="71">
        <v>0.16202158181569801</v>
      </c>
      <c r="BP25" s="71">
        <v>2.4429347108671898E-2</v>
      </c>
      <c r="BQ25" s="71">
        <v>0</v>
      </c>
      <c r="BR25" s="71">
        <v>2.11690028975446E-2</v>
      </c>
      <c r="BS25" s="71">
        <v>0.22960697539028499</v>
      </c>
      <c r="BT25" s="71">
        <v>0.50910922216866195</v>
      </c>
      <c r="BU25" s="71">
        <v>0</v>
      </c>
      <c r="BV25" s="71">
        <v>0.109410819935455</v>
      </c>
      <c r="BW25" s="71">
        <v>9.0840956065692399E-4</v>
      </c>
      <c r="BX25" s="71">
        <v>0.434914575833664</v>
      </c>
      <c r="BY25" s="71">
        <v>0.40742904315182898</v>
      </c>
      <c r="BZ25" s="71">
        <v>0.49570241833392698</v>
      </c>
      <c r="CA25" s="71">
        <v>0.17476113566315701</v>
      </c>
      <c r="CB25" s="71">
        <v>2.53307483622775E-2</v>
      </c>
      <c r="CC25" s="71">
        <v>1.66463250691393E-3</v>
      </c>
      <c r="CD25" s="71">
        <v>8.9580560307111405E-4</v>
      </c>
      <c r="CE25" s="71">
        <v>0.27480403837242201</v>
      </c>
      <c r="CF25" s="71">
        <v>4.4377630335657302E-2</v>
      </c>
      <c r="CG25" s="71">
        <v>1.2816900857522E-2</v>
      </c>
      <c r="CH25" s="71">
        <v>0.43981469017541303</v>
      </c>
      <c r="CI25" s="71">
        <v>0.38550015460620202</v>
      </c>
      <c r="CJ25" s="71">
        <v>0.64526720606765497</v>
      </c>
      <c r="CK25" s="71">
        <v>0</v>
      </c>
      <c r="CL25" s="71">
        <v>0</v>
      </c>
      <c r="CM25" s="71">
        <v>0.10196071000118</v>
      </c>
      <c r="CN25" s="71">
        <v>0.208618285731271</v>
      </c>
      <c r="CO25" s="71">
        <v>0.22497811960070199</v>
      </c>
      <c r="CP25" s="71">
        <v>2.9910358226854599E-2</v>
      </c>
      <c r="CQ25" s="71">
        <v>0.37359268487189901</v>
      </c>
      <c r="CR25" s="71">
        <v>0.17629526629746201</v>
      </c>
      <c r="CS25" s="71">
        <v>7.3670321788245299E-2</v>
      </c>
      <c r="CT25" s="71">
        <v>0.24846089451001399</v>
      </c>
      <c r="CU25" s="71">
        <v>0.28710799502533602</v>
      </c>
      <c r="CV25" s="71">
        <v>0.25695052897061998</v>
      </c>
      <c r="CW25" s="71">
        <v>0.31202513206126198</v>
      </c>
      <c r="CX25" s="71">
        <v>1.8983117368019799E-2</v>
      </c>
      <c r="CY25" s="71">
        <v>0.23339495717219899</v>
      </c>
      <c r="CZ25" s="71">
        <v>0.22391339465964999</v>
      </c>
      <c r="DA25" s="71">
        <v>0.231137257533711</v>
      </c>
      <c r="DB25" s="71">
        <v>0.45255851554943299</v>
      </c>
      <c r="DC25" s="71">
        <v>0.18374226789603301</v>
      </c>
      <c r="DD25" s="71">
        <v>0.42816468354375098</v>
      </c>
      <c r="DE25" s="71">
        <v>0.58530859897821697</v>
      </c>
      <c r="DF25" s="71">
        <v>0.14998256423419901</v>
      </c>
      <c r="DG25" s="71">
        <v>0.25649920646768098</v>
      </c>
      <c r="DH25" s="71">
        <v>0.33058361308147499</v>
      </c>
      <c r="DI25" s="71">
        <v>9.2755765015595099E-2</v>
      </c>
      <c r="DJ25" s="71">
        <v>0.22149890385684401</v>
      </c>
      <c r="DK25" s="71">
        <v>0.45340144114250303</v>
      </c>
      <c r="DL25" s="71">
        <v>0.21882439290650599</v>
      </c>
      <c r="DM25" s="71">
        <v>0.23956305819808801</v>
      </c>
      <c r="DN25" s="71">
        <v>0.50999944627458504</v>
      </c>
      <c r="DO25" s="71">
        <v>0.28089154516047499</v>
      </c>
      <c r="DP25" s="71">
        <v>0</v>
      </c>
      <c r="DQ25" s="71">
        <v>0.23960991328741399</v>
      </c>
      <c r="DR25" s="71">
        <v>0.32703595269508001</v>
      </c>
      <c r="DS25" s="71">
        <v>0.45841259348388902</v>
      </c>
      <c r="DT25" s="71">
        <v>0.27904178860338602</v>
      </c>
      <c r="DU25" s="71">
        <v>0.43562434459563898</v>
      </c>
      <c r="DV25" s="71">
        <v>0.23649558031432999</v>
      </c>
      <c r="DW25" s="71">
        <v>0.10678358282101801</v>
      </c>
      <c r="DX25" s="71">
        <v>0.26949727401687301</v>
      </c>
      <c r="DY25" s="71">
        <v>0.26669229492898899</v>
      </c>
      <c r="DZ25" s="71">
        <v>0.15037866944527201</v>
      </c>
      <c r="EA25" s="71">
        <v>0.24046686929988101</v>
      </c>
      <c r="EB25" s="71">
        <v>0.24435325334534599</v>
      </c>
      <c r="EC25" s="71">
        <v>0.30357079672845899</v>
      </c>
      <c r="ED25" s="71">
        <v>5.1569568727880002E-2</v>
      </c>
      <c r="EE25" s="71">
        <v>8.6782934498506201E-2</v>
      </c>
      <c r="EF25" s="71">
        <v>0.45832731569317098</v>
      </c>
      <c r="EG25" s="71">
        <v>0.476141223532831</v>
      </c>
      <c r="EH25" s="71">
        <v>0.13295357065836599</v>
      </c>
      <c r="EI25" s="71">
        <v>0.12807278481506501</v>
      </c>
      <c r="EJ25" s="71">
        <v>5.0178239157563399E-2</v>
      </c>
      <c r="EK25" s="71">
        <v>4.1617893704020997E-2</v>
      </c>
      <c r="EL25" s="71">
        <v>3.3338103656927097E-2</v>
      </c>
      <c r="EM25" s="71">
        <v>3.37823064714513E-2</v>
      </c>
      <c r="EN25" s="71">
        <v>8.73260971241277E-2</v>
      </c>
      <c r="EO25" s="71">
        <v>3.4183581147698698E-2</v>
      </c>
      <c r="EP25" s="71">
        <v>0.29527498881065101</v>
      </c>
      <c r="EQ25" s="71">
        <v>0.34489174336470602</v>
      </c>
      <c r="ER25" s="71">
        <v>0.315660910336034</v>
      </c>
      <c r="ES25" s="71">
        <v>1.0344714970037499E-3</v>
      </c>
    </row>
    <row r="26" spans="1:149">
      <c r="A26" s="71" t="s">
        <v>2562</v>
      </c>
      <c r="B26" s="71">
        <v>0.45958613790270197</v>
      </c>
      <c r="C26" s="71">
        <v>0.19126327372687599</v>
      </c>
      <c r="D26" s="71">
        <v>0.658025570300802</v>
      </c>
      <c r="E26" s="71">
        <v>0.74808590417707399</v>
      </c>
      <c r="F26" s="71">
        <v>0</v>
      </c>
      <c r="G26" s="71">
        <v>5.4051990328081799E-2</v>
      </c>
      <c r="H26" s="71">
        <v>0.30059816748050899</v>
      </c>
      <c r="I26" s="71">
        <v>0.17116561848916501</v>
      </c>
      <c r="J26" s="71">
        <v>0.66676881645230002</v>
      </c>
      <c r="K26" s="71">
        <v>2.03632469000814</v>
      </c>
      <c r="L26" s="71">
        <v>9.9508737385675006E-2</v>
      </c>
      <c r="M26" s="71">
        <v>0.131560342411776</v>
      </c>
      <c r="N26" s="71">
        <v>0.78883258587559602</v>
      </c>
      <c r="O26" s="71">
        <v>0.38582215118096203</v>
      </c>
      <c r="P26" s="71">
        <v>0</v>
      </c>
      <c r="Q26" s="71">
        <v>0.50757667847951904</v>
      </c>
      <c r="R26" s="71">
        <v>0</v>
      </c>
      <c r="S26" s="71">
        <v>7.9840804982364302E-2</v>
      </c>
      <c r="T26" s="71">
        <v>2.23641906203721E-2</v>
      </c>
      <c r="U26" s="71">
        <v>0</v>
      </c>
      <c r="V26" s="71">
        <v>0</v>
      </c>
      <c r="W26" s="71">
        <v>3.1749096403068201E-2</v>
      </c>
      <c r="X26" s="71">
        <v>0</v>
      </c>
      <c r="Y26" s="71">
        <v>0.40344542253799598</v>
      </c>
      <c r="Z26" s="71">
        <v>0.13389259738628201</v>
      </c>
      <c r="AA26" s="71">
        <v>0.80195296635712299</v>
      </c>
      <c r="AB26" s="71">
        <v>0.14491379893943801</v>
      </c>
      <c r="AC26" s="71">
        <v>0.1065864133283</v>
      </c>
      <c r="AD26" s="71">
        <v>1.10548659686778E-2</v>
      </c>
      <c r="AE26" s="71">
        <v>3.30985227974872E-2</v>
      </c>
      <c r="AF26" s="71">
        <v>3.4638896055205698E-3</v>
      </c>
      <c r="AG26" s="71">
        <v>0.13813164590704199</v>
      </c>
      <c r="AH26" s="71">
        <v>0.222527641980514</v>
      </c>
      <c r="AI26" s="71">
        <v>0.15030354966338899</v>
      </c>
      <c r="AJ26" s="71">
        <v>0.49440852154827902</v>
      </c>
      <c r="AK26" s="71">
        <v>0.39274674533786602</v>
      </c>
      <c r="AL26" s="71">
        <v>1.38059289968454</v>
      </c>
      <c r="AM26" s="71">
        <v>0.93176309511281497</v>
      </c>
      <c r="AN26" s="71">
        <v>0.31842491748482099</v>
      </c>
      <c r="AO26" s="71">
        <v>0.196685803370095</v>
      </c>
      <c r="AP26" s="71">
        <v>0.15663789598249001</v>
      </c>
      <c r="AQ26" s="71">
        <v>0.423518944112943</v>
      </c>
      <c r="AR26" s="71">
        <v>0.40995777326500699</v>
      </c>
      <c r="AS26" s="71">
        <v>0</v>
      </c>
      <c r="AT26" s="71">
        <v>0.549488604423366</v>
      </c>
      <c r="AU26" s="71">
        <v>0</v>
      </c>
      <c r="AV26" s="79">
        <v>2.2478855691455899E-6</v>
      </c>
      <c r="AW26" s="71">
        <v>6.7150188357384399E-4</v>
      </c>
      <c r="AX26" s="71">
        <v>1.6509936064268701E-2</v>
      </c>
      <c r="AY26" s="79">
        <v>8.2142536753728301E-6</v>
      </c>
      <c r="AZ26" s="71">
        <v>0.54260806268789596</v>
      </c>
      <c r="BA26" s="71">
        <v>0.55733794084510901</v>
      </c>
      <c r="BB26" s="71">
        <v>0</v>
      </c>
      <c r="BC26" s="71">
        <v>0.30194681415380498</v>
      </c>
      <c r="BD26" s="71">
        <v>9.2371699809704694E-2</v>
      </c>
      <c r="BE26" s="71">
        <v>0</v>
      </c>
      <c r="BF26" s="71">
        <v>7.9640459180087705E-2</v>
      </c>
      <c r="BG26" s="71">
        <v>1.31399858527236E-2</v>
      </c>
      <c r="BH26" s="71">
        <v>7.3724339528588399E-3</v>
      </c>
      <c r="BI26" s="71">
        <v>0.39233336700425903</v>
      </c>
      <c r="BJ26" s="71">
        <v>0</v>
      </c>
      <c r="BK26" s="71">
        <v>7.9452810715846298E-2</v>
      </c>
      <c r="BL26" s="71">
        <v>0.217398365473567</v>
      </c>
      <c r="BM26" s="71">
        <v>1.3710383416112699</v>
      </c>
      <c r="BN26" s="71">
        <v>0.118986088618918</v>
      </c>
      <c r="BO26" s="71">
        <v>0.36115386519754999</v>
      </c>
      <c r="BP26" s="71">
        <v>0.47261928693771399</v>
      </c>
      <c r="BQ26" s="71">
        <v>0</v>
      </c>
      <c r="BR26" s="71">
        <v>0.29939171025700201</v>
      </c>
      <c r="BS26" s="71">
        <v>0</v>
      </c>
      <c r="BT26" s="71">
        <v>0.26277063137884599</v>
      </c>
      <c r="BU26" s="71">
        <v>0</v>
      </c>
      <c r="BV26" s="71">
        <v>0</v>
      </c>
      <c r="BW26" s="71">
        <v>5.2606246710749899E-2</v>
      </c>
      <c r="BX26" s="71">
        <v>3.2519701832800098E-2</v>
      </c>
      <c r="BY26" s="71">
        <v>0.46233177805271097</v>
      </c>
      <c r="BZ26" s="71">
        <v>6.8816954822892004E-2</v>
      </c>
      <c r="CA26" s="71">
        <v>0.32816056300152102</v>
      </c>
      <c r="CB26" s="71">
        <v>6.1178147430188999E-3</v>
      </c>
      <c r="CC26" s="71">
        <v>1.2880696071722599E-3</v>
      </c>
      <c r="CD26" s="71">
        <v>0.58832098314264902</v>
      </c>
      <c r="CE26" s="71">
        <v>0.22481867088697499</v>
      </c>
      <c r="CF26" s="71">
        <v>0.120454264745481</v>
      </c>
      <c r="CG26" s="71">
        <v>2.8753443941178899E-2</v>
      </c>
      <c r="CH26" s="71">
        <v>0.26113947281834199</v>
      </c>
      <c r="CI26" s="71">
        <v>0.110590359523218</v>
      </c>
      <c r="CJ26" s="71">
        <v>7.4082693899764102E-2</v>
      </c>
      <c r="CK26" s="71">
        <v>0</v>
      </c>
      <c r="CL26" s="71">
        <v>0</v>
      </c>
      <c r="CM26" s="71">
        <v>0.54222139129755598</v>
      </c>
      <c r="CN26" s="71">
        <v>0.15025885882953599</v>
      </c>
      <c r="CO26" s="71">
        <v>0.214643895714347</v>
      </c>
      <c r="CP26" s="71">
        <v>1.11624815588685E-2</v>
      </c>
      <c r="CQ26" s="71">
        <v>0.442693871280879</v>
      </c>
      <c r="CR26" s="71">
        <v>5.3162229664554299E-2</v>
      </c>
      <c r="CS26" s="71">
        <v>0.13828617246946001</v>
      </c>
      <c r="CT26" s="71">
        <v>0.197700515379618</v>
      </c>
      <c r="CU26" s="71">
        <v>3.4035037203503697E-2</v>
      </c>
      <c r="CV26" s="71">
        <v>0.23169573179790401</v>
      </c>
      <c r="CW26" s="71">
        <v>0.11479479634239199</v>
      </c>
      <c r="CX26" s="71">
        <v>0.175906404792219</v>
      </c>
      <c r="CY26" s="71">
        <v>7.4455576577888705E-2</v>
      </c>
      <c r="CZ26" s="71">
        <v>5.6042487289016903E-2</v>
      </c>
      <c r="DA26" s="71">
        <v>5.3084127055070499E-2</v>
      </c>
      <c r="DB26" s="71">
        <v>0.232618421191254</v>
      </c>
      <c r="DC26" s="71">
        <v>0.19660961742601901</v>
      </c>
      <c r="DD26" s="71">
        <v>0.20298518657061801</v>
      </c>
      <c r="DE26" s="71">
        <v>0.31241235986244997</v>
      </c>
      <c r="DF26" s="71">
        <v>0.15561385632202601</v>
      </c>
      <c r="DG26" s="71">
        <v>0.175819135742077</v>
      </c>
      <c r="DH26" s="71">
        <v>0.81206618208159698</v>
      </c>
      <c r="DI26" s="71">
        <v>0.13710574523850799</v>
      </c>
      <c r="DJ26" s="71">
        <v>0.291298573956353</v>
      </c>
      <c r="DK26" s="71">
        <v>0.67723857291859602</v>
      </c>
      <c r="DL26" s="71">
        <v>0.273535861533658</v>
      </c>
      <c r="DM26" s="71">
        <v>0.236042551807704</v>
      </c>
      <c r="DN26" s="71">
        <v>0.14857470599869199</v>
      </c>
      <c r="DO26" s="71">
        <v>4.6777137210825298E-2</v>
      </c>
      <c r="DP26" s="71">
        <v>0</v>
      </c>
      <c r="DQ26" s="71">
        <v>7.3724339528588399E-3</v>
      </c>
      <c r="DR26" s="71">
        <v>0.25432365174970001</v>
      </c>
      <c r="DS26" s="71">
        <v>0.21839168659069599</v>
      </c>
      <c r="DT26" s="71">
        <v>0.289656184891739</v>
      </c>
      <c r="DU26" s="71">
        <v>0.52107074325807201</v>
      </c>
      <c r="DV26" s="71">
        <v>0.253441762330679</v>
      </c>
      <c r="DW26" s="71">
        <v>0.454603644925761</v>
      </c>
      <c r="DX26" s="71">
        <v>9.8226271114934802E-2</v>
      </c>
      <c r="DY26" s="71">
        <v>8.9807988608735304E-2</v>
      </c>
      <c r="DZ26" s="71">
        <v>0.30827804842596501</v>
      </c>
      <c r="EA26" s="71">
        <v>0.21073140896334999</v>
      </c>
      <c r="EB26" s="71">
        <v>0.2285817644891</v>
      </c>
      <c r="EC26" s="71">
        <v>0.121369877369096</v>
      </c>
      <c r="ED26" s="71">
        <v>0.27195597469050498</v>
      </c>
      <c r="EE26" s="71">
        <v>0.44928212232952203</v>
      </c>
      <c r="EF26" s="71">
        <v>4.21717419854956E-2</v>
      </c>
      <c r="EG26" s="71">
        <v>4.2059512225357198E-2</v>
      </c>
      <c r="EH26" s="71">
        <v>0.489509119204181</v>
      </c>
      <c r="EI26" s="71">
        <v>0.48310610071711901</v>
      </c>
      <c r="EJ26" s="71">
        <v>0.307894952658545</v>
      </c>
      <c r="EK26" s="71">
        <v>0.19857124218869701</v>
      </c>
      <c r="EL26" s="71">
        <v>0.25141105828626797</v>
      </c>
      <c r="EM26" s="71">
        <v>0.52512333853456505</v>
      </c>
      <c r="EN26" s="71">
        <v>0.20183545560928001</v>
      </c>
      <c r="EO26" s="71">
        <v>0.36271980662511499</v>
      </c>
      <c r="EP26" s="71">
        <v>0.32601094706710598</v>
      </c>
      <c r="EQ26" s="71">
        <v>0.28413070242002197</v>
      </c>
      <c r="ER26" s="71">
        <v>0.27466585084747402</v>
      </c>
      <c r="ES26" s="71">
        <v>7.6841538077795999E-4</v>
      </c>
    </row>
    <row r="27" spans="1:149">
      <c r="A27" s="71" t="s">
        <v>2563</v>
      </c>
      <c r="B27" s="71">
        <v>0.19962768711442699</v>
      </c>
      <c r="C27" s="71">
        <v>0.26627398935792101</v>
      </c>
      <c r="D27" s="71">
        <v>6.8227978607915907E-2</v>
      </c>
      <c r="E27" s="71">
        <v>0.108098541892951</v>
      </c>
      <c r="F27" s="71">
        <v>0.126483179456365</v>
      </c>
      <c r="G27" s="71">
        <v>2.23669518998303E-2</v>
      </c>
      <c r="H27" s="71">
        <v>6.4740466008210207E-2</v>
      </c>
      <c r="I27" s="71">
        <v>0.562935059044958</v>
      </c>
      <c r="J27" s="71">
        <v>0.36080942641212699</v>
      </c>
      <c r="K27" s="71">
        <v>1.91818756233154E-2</v>
      </c>
      <c r="L27" s="71">
        <v>0</v>
      </c>
      <c r="M27" s="71">
        <v>0</v>
      </c>
      <c r="N27" s="71">
        <v>0.44884806228099799</v>
      </c>
      <c r="O27" s="71">
        <v>0.63932664649378301</v>
      </c>
      <c r="P27" s="71">
        <v>0</v>
      </c>
      <c r="Q27" s="71">
        <v>0</v>
      </c>
      <c r="R27" s="71">
        <v>0</v>
      </c>
      <c r="S27" s="71">
        <v>4.39273041914627E-2</v>
      </c>
      <c r="T27" s="71">
        <v>2.3697959086091101E-2</v>
      </c>
      <c r="U27" s="71">
        <v>0</v>
      </c>
      <c r="V27" s="71">
        <v>0</v>
      </c>
      <c r="W27" s="71">
        <v>0.41021597129548698</v>
      </c>
      <c r="X27" s="71">
        <v>0</v>
      </c>
      <c r="Y27" s="71">
        <v>4.1157856142962799E-3</v>
      </c>
      <c r="Z27" s="71">
        <v>0.37474565170999502</v>
      </c>
      <c r="AA27" s="71">
        <v>0.57373277058433503</v>
      </c>
      <c r="AB27" s="71">
        <v>0.36997491460696902</v>
      </c>
      <c r="AC27" s="71">
        <v>0.33030055279531401</v>
      </c>
      <c r="AD27" s="71">
        <v>0.45273052752236698</v>
      </c>
      <c r="AE27" s="71">
        <v>2.21076101351028E-2</v>
      </c>
      <c r="AF27" s="71">
        <v>1.3102826064415801E-2</v>
      </c>
      <c r="AG27" s="71">
        <v>0.12574906847041301</v>
      </c>
      <c r="AH27" s="71">
        <v>0.106769235040813</v>
      </c>
      <c r="AI27" s="71">
        <v>5.4277838668112303E-2</v>
      </c>
      <c r="AJ27" s="71">
        <v>0.64218292986113501</v>
      </c>
      <c r="AK27" s="71">
        <v>0.45556368629511002</v>
      </c>
      <c r="AL27" s="71">
        <v>0.37628624461848498</v>
      </c>
      <c r="AM27" s="71">
        <v>0.30635972237361198</v>
      </c>
      <c r="AN27" s="71">
        <v>0.27352780027741802</v>
      </c>
      <c r="AO27" s="71">
        <v>0.39567005186451898</v>
      </c>
      <c r="AP27" s="71">
        <v>6.9017152413378496E-2</v>
      </c>
      <c r="AQ27" s="71">
        <v>3.0639173389140998E-4</v>
      </c>
      <c r="AR27" s="71">
        <v>0.82579071417907701</v>
      </c>
      <c r="AS27" s="71">
        <v>0</v>
      </c>
      <c r="AT27" s="71">
        <v>1.13698870742202</v>
      </c>
      <c r="AU27" s="71">
        <v>0</v>
      </c>
      <c r="AV27" s="79">
        <v>2.2478855691455899E-6</v>
      </c>
      <c r="AW27" s="71">
        <v>0.102440976442075</v>
      </c>
      <c r="AX27" s="71">
        <v>5.0853487349468004E-3</v>
      </c>
      <c r="AY27" s="79">
        <v>7.4675061822998004E-7</v>
      </c>
      <c r="AZ27" s="71">
        <v>0.111092772299536</v>
      </c>
      <c r="BA27" s="71">
        <v>0.40437188033663002</v>
      </c>
      <c r="BB27" s="71">
        <v>0.52156539736359997</v>
      </c>
      <c r="BC27" s="71">
        <v>0.68166948795120297</v>
      </c>
      <c r="BD27" s="71">
        <v>0.39745075362327897</v>
      </c>
      <c r="BE27" s="71">
        <v>0</v>
      </c>
      <c r="BF27" s="71">
        <v>0.19630805722514399</v>
      </c>
      <c r="BG27" s="71">
        <v>0.13928228479858801</v>
      </c>
      <c r="BH27" s="71">
        <v>9.8051650282016595E-2</v>
      </c>
      <c r="BI27" s="71">
        <v>0.54328566685510304</v>
      </c>
      <c r="BJ27" s="79">
        <v>1.9906241982849799E-5</v>
      </c>
      <c r="BK27" s="71">
        <v>0.27167450526551401</v>
      </c>
      <c r="BL27" s="71">
        <v>0.65398365157721505</v>
      </c>
      <c r="BM27" s="71">
        <v>0.11076116050622201</v>
      </c>
      <c r="BN27" s="71">
        <v>2.2214924791865698E-2</v>
      </c>
      <c r="BO27" s="71">
        <v>0.196524803309407</v>
      </c>
      <c r="BP27" s="71">
        <v>0.17380787603154399</v>
      </c>
      <c r="BQ27" s="71">
        <v>0</v>
      </c>
      <c r="BR27" s="71">
        <v>0.34038300094026702</v>
      </c>
      <c r="BS27" s="71">
        <v>0</v>
      </c>
      <c r="BT27" s="71">
        <v>0.42778912475170999</v>
      </c>
      <c r="BU27" s="71">
        <v>0.14165590696351399</v>
      </c>
      <c r="BV27" s="71">
        <v>0</v>
      </c>
      <c r="BW27" s="71">
        <v>2.2431518479838299E-3</v>
      </c>
      <c r="BX27" s="71">
        <v>1.6550529665362499E-2</v>
      </c>
      <c r="BY27" s="71">
        <v>0.121796634619791</v>
      </c>
      <c r="BZ27" s="71">
        <v>0.95701445028814403</v>
      </c>
      <c r="CA27" s="71">
        <v>1.50643895618212E-2</v>
      </c>
      <c r="CB27" s="71">
        <v>0</v>
      </c>
      <c r="CC27" s="71">
        <v>7.3632262839305697E-4</v>
      </c>
      <c r="CD27" s="71">
        <v>0.62777339012849498</v>
      </c>
      <c r="CE27" s="71">
        <v>0.18201053166893599</v>
      </c>
      <c r="CF27" s="71">
        <v>0.35385392328909598</v>
      </c>
      <c r="CG27" s="71">
        <v>3.0016747171830098</v>
      </c>
      <c r="CH27" s="71">
        <v>0.50956850903564699</v>
      </c>
      <c r="CI27" s="71">
        <v>0.56287292638867603</v>
      </c>
      <c r="CJ27" s="71">
        <v>5.6681225955381498E-2</v>
      </c>
      <c r="CK27" s="71">
        <v>0</v>
      </c>
      <c r="CL27" s="71">
        <v>0</v>
      </c>
      <c r="CM27" s="71">
        <v>1.5261191687768201</v>
      </c>
      <c r="CN27" s="71">
        <v>0.235580162088561</v>
      </c>
      <c r="CO27" s="71">
        <v>0.121746918905552</v>
      </c>
      <c r="CP27" s="71">
        <v>1.91662343587201</v>
      </c>
      <c r="CQ27" s="71">
        <v>0</v>
      </c>
      <c r="CR27" s="71">
        <v>0.103530125572631</v>
      </c>
      <c r="CS27" s="71">
        <v>6.4491377430732702E-2</v>
      </c>
      <c r="CT27" s="71">
        <v>0.28410206421833101</v>
      </c>
      <c r="CU27" s="71">
        <v>0.363334249637153</v>
      </c>
      <c r="CV27" s="71">
        <v>2.7042550104656601E-2</v>
      </c>
      <c r="CW27" s="71">
        <v>0.16773269897065399</v>
      </c>
      <c r="CX27" s="71">
        <v>0</v>
      </c>
      <c r="CY27" s="71">
        <v>0.67273349222107703</v>
      </c>
      <c r="CZ27" s="71">
        <v>0.52739437661589705</v>
      </c>
      <c r="DA27" s="71">
        <v>0.54157321173533401</v>
      </c>
      <c r="DB27" s="71">
        <v>0.45684972028853199</v>
      </c>
      <c r="DC27" s="71">
        <v>0.52825040890134001</v>
      </c>
      <c r="DD27" s="71">
        <v>1.7265854591685501</v>
      </c>
      <c r="DE27" s="71">
        <v>0.74301047893146399</v>
      </c>
      <c r="DF27" s="71">
        <v>0.12748244872060699</v>
      </c>
      <c r="DG27" s="71">
        <v>0.315093772433235</v>
      </c>
      <c r="DH27" s="71">
        <v>0.61696922386095998</v>
      </c>
      <c r="DI27" s="71">
        <v>7.8643370499965101E-2</v>
      </c>
      <c r="DJ27" s="71">
        <v>0.41263871012179998</v>
      </c>
      <c r="DK27" s="71">
        <v>0.117476321077227</v>
      </c>
      <c r="DL27" s="71">
        <v>0.16788164497330299</v>
      </c>
      <c r="DM27" s="71">
        <v>0.179666438112837</v>
      </c>
      <c r="DN27" s="71">
        <v>0.492735464797385</v>
      </c>
      <c r="DO27" s="71">
        <v>0.191411181031032</v>
      </c>
      <c r="DP27" s="71">
        <v>0</v>
      </c>
      <c r="DQ27" s="71">
        <v>9.8051650282016595E-2</v>
      </c>
      <c r="DR27" s="71">
        <v>0.38746129201652402</v>
      </c>
      <c r="DS27" s="71">
        <v>0.52270764582601004</v>
      </c>
      <c r="DT27" s="71">
        <v>0.180400238263144</v>
      </c>
      <c r="DU27" s="71">
        <v>0.40439758732014403</v>
      </c>
      <c r="DV27" s="71">
        <v>0.13669303555399201</v>
      </c>
      <c r="DW27" s="71">
        <v>0.254623113092039</v>
      </c>
      <c r="DX27" s="71">
        <v>0.384781061808951</v>
      </c>
      <c r="DY27" s="71">
        <v>0.39603711319670198</v>
      </c>
      <c r="DZ27" s="71">
        <v>0.57147702559436697</v>
      </c>
      <c r="EA27" s="71">
        <v>0.239434799103349</v>
      </c>
      <c r="EB27" s="71">
        <v>0.21023126156824401</v>
      </c>
      <c r="EC27" s="71">
        <v>0.49326317402619202</v>
      </c>
      <c r="ED27" s="71">
        <v>0.13554858106501</v>
      </c>
      <c r="EE27" s="71">
        <v>9.3137230189478504E-2</v>
      </c>
      <c r="EF27" s="71">
        <v>0.32239027763320499</v>
      </c>
      <c r="EG27" s="71">
        <v>0.38194066026418</v>
      </c>
      <c r="EH27" s="71">
        <v>9.7077084314737896E-2</v>
      </c>
      <c r="EI27" s="71">
        <v>8.8822587937456399E-2</v>
      </c>
      <c r="EJ27" s="71">
        <v>6.5008172994012403E-2</v>
      </c>
      <c r="EK27" s="71">
        <v>9.9529618496817296E-2</v>
      </c>
      <c r="EL27" s="71">
        <v>5.8575285712258403E-2</v>
      </c>
      <c r="EM27" s="71">
        <v>3.7535840881610999E-3</v>
      </c>
      <c r="EN27" s="71">
        <v>1.15556901106522E-2</v>
      </c>
      <c r="EO27" s="71">
        <v>2.59300802200663E-2</v>
      </c>
      <c r="EP27" s="71">
        <v>0.27885610682345802</v>
      </c>
      <c r="EQ27" s="71">
        <v>0.55278361480712501</v>
      </c>
      <c r="ER27" s="71">
        <v>0.85225782019533103</v>
      </c>
      <c r="ES27" s="71">
        <v>1.4526128546191799E-3</v>
      </c>
    </row>
    <row r="28" spans="1:149">
      <c r="A28" s="71" t="s">
        <v>2564</v>
      </c>
      <c r="B28" s="71">
        <v>2.7394260861736699E-2</v>
      </c>
      <c r="C28" s="71">
        <v>0.13013374154330001</v>
      </c>
      <c r="D28" s="71">
        <v>2.6944101710966499E-2</v>
      </c>
      <c r="E28" s="71">
        <v>0.77022302416272703</v>
      </c>
      <c r="F28" s="71">
        <v>0</v>
      </c>
      <c r="G28" s="71">
        <v>5.6932906866966497E-2</v>
      </c>
      <c r="H28" s="71">
        <v>1.9781446599988099E-2</v>
      </c>
      <c r="I28" s="71">
        <v>0.31993339603360998</v>
      </c>
      <c r="J28" s="71">
        <v>0.18453831617767899</v>
      </c>
      <c r="K28" s="71">
        <v>0.169147868743772</v>
      </c>
      <c r="L28" s="71">
        <v>2.9359709935210102E-2</v>
      </c>
      <c r="M28" s="71">
        <v>0</v>
      </c>
      <c r="N28" s="71">
        <v>0.38038872363040499</v>
      </c>
      <c r="O28" s="71">
        <v>0.208814786072575</v>
      </c>
      <c r="P28" s="71">
        <v>5.8693433028527101E-2</v>
      </c>
      <c r="Q28" s="71">
        <v>0.54861348724634496</v>
      </c>
      <c r="R28" s="71">
        <v>0</v>
      </c>
      <c r="S28" s="71">
        <v>0.15685613452917399</v>
      </c>
      <c r="T28" s="71">
        <v>1.83590613793536E-2</v>
      </c>
      <c r="U28" s="71">
        <v>0</v>
      </c>
      <c r="V28" s="71">
        <v>0</v>
      </c>
      <c r="W28" s="71">
        <v>0.81137264234339701</v>
      </c>
      <c r="X28" s="71">
        <v>0</v>
      </c>
      <c r="Y28" s="71">
        <v>0.156619696063869</v>
      </c>
      <c r="Z28" s="71">
        <v>0.61488226132048596</v>
      </c>
      <c r="AA28" s="71">
        <v>0.52719621666910199</v>
      </c>
      <c r="AB28" s="71">
        <v>0.622235189236377</v>
      </c>
      <c r="AC28" s="71">
        <v>0.648145368339205</v>
      </c>
      <c r="AD28" s="71">
        <v>0.61893211691014505</v>
      </c>
      <c r="AE28" s="71">
        <v>5.4937637381178302E-2</v>
      </c>
      <c r="AF28" s="71">
        <v>6.0800611260616597E-3</v>
      </c>
      <c r="AG28" s="71">
        <v>0</v>
      </c>
      <c r="AH28" s="71">
        <v>1.0034309816845599</v>
      </c>
      <c r="AI28" s="71">
        <v>0.88574290065780603</v>
      </c>
      <c r="AJ28" s="71">
        <v>0.99355306505527696</v>
      </c>
      <c r="AK28" s="71">
        <v>0.101441589350205</v>
      </c>
      <c r="AL28" s="71">
        <v>0.16896608163649099</v>
      </c>
      <c r="AM28" s="71">
        <v>1.66826205955952E-2</v>
      </c>
      <c r="AN28" s="71">
        <v>8.5508084046401396E-4</v>
      </c>
      <c r="AO28" s="71">
        <v>0.329050907196205</v>
      </c>
      <c r="AP28" s="71">
        <v>2.1318444676001799E-2</v>
      </c>
      <c r="AQ28" s="71">
        <v>0</v>
      </c>
      <c r="AR28" s="71">
        <v>0.30328688697067302</v>
      </c>
      <c r="AS28" s="71">
        <v>0</v>
      </c>
      <c r="AT28" s="71">
        <v>0.95887094540822504</v>
      </c>
      <c r="AU28" s="71">
        <v>0.27899989714020701</v>
      </c>
      <c r="AV28" s="79">
        <v>5.4422491375651904E-6</v>
      </c>
      <c r="AW28" s="71">
        <v>0.24492820860408401</v>
      </c>
      <c r="AX28" s="71">
        <v>2.4138359833343701E-2</v>
      </c>
      <c r="AY28" s="71">
        <v>0.16823967875326801</v>
      </c>
      <c r="AZ28" s="71">
        <v>5.0195950436843002E-2</v>
      </c>
      <c r="BA28" s="71">
        <v>5.8559487959903303E-2</v>
      </c>
      <c r="BB28" s="71">
        <v>0.59312787790723098</v>
      </c>
      <c r="BC28" s="71">
        <v>0.59616850595341797</v>
      </c>
      <c r="BD28" s="71">
        <v>4.4028547266514603E-2</v>
      </c>
      <c r="BE28" s="71">
        <v>0</v>
      </c>
      <c r="BF28" s="71">
        <v>0.52199228651782303</v>
      </c>
      <c r="BG28" s="71">
        <v>0.41811724310604298</v>
      </c>
      <c r="BH28" s="71">
        <v>0.51064833228169104</v>
      </c>
      <c r="BI28" s="71">
        <v>0.404272710283124</v>
      </c>
      <c r="BJ28" s="71">
        <v>0</v>
      </c>
      <c r="BK28" s="71">
        <v>0.23191714515234599</v>
      </c>
      <c r="BL28" s="71">
        <v>3.0008657361146499E-2</v>
      </c>
      <c r="BM28" s="71">
        <v>3.61051479479352E-2</v>
      </c>
      <c r="BN28" s="71">
        <v>0.14446128584244999</v>
      </c>
      <c r="BO28" s="71">
        <v>0.469571921430953</v>
      </c>
      <c r="BP28" s="71">
        <v>0.52911175174841596</v>
      </c>
      <c r="BQ28" s="71">
        <v>0</v>
      </c>
      <c r="BR28" s="71">
        <v>0.16233459581565199</v>
      </c>
      <c r="BS28" s="71">
        <v>0</v>
      </c>
      <c r="BT28" s="71">
        <v>0.21852813083832301</v>
      </c>
      <c r="BU28" s="71">
        <v>0</v>
      </c>
      <c r="BV28" s="71">
        <v>0</v>
      </c>
      <c r="BW28" s="71">
        <v>3.1943810385157298E-2</v>
      </c>
      <c r="BX28" s="71">
        <v>0</v>
      </c>
      <c r="BY28" s="71">
        <v>6.6087380817553706E-2</v>
      </c>
      <c r="BZ28" s="71">
        <v>3.1439935270843301E-2</v>
      </c>
      <c r="CA28" s="79">
        <v>1.8808692601819701E-5</v>
      </c>
      <c r="CB28" s="71">
        <v>5.4962890631793597E-2</v>
      </c>
      <c r="CC28" s="71">
        <v>1.94090838618214E-3</v>
      </c>
      <c r="CD28" s="71">
        <v>1.0307556774322599</v>
      </c>
      <c r="CE28" s="71">
        <v>0.47859860905718199</v>
      </c>
      <c r="CF28" s="71">
        <v>0.16735979758031899</v>
      </c>
      <c r="CG28" s="71">
        <v>4.9879943648377403E-2</v>
      </c>
      <c r="CH28" s="71">
        <v>0.46599664755301701</v>
      </c>
      <c r="CI28" s="71">
        <v>0.14628114822799601</v>
      </c>
      <c r="CJ28" s="71">
        <v>0.41941388674031099</v>
      </c>
      <c r="CK28" s="71">
        <v>0.35671003283167801</v>
      </c>
      <c r="CL28" s="71">
        <v>0.14513921852172901</v>
      </c>
      <c r="CM28" s="71">
        <v>0.79648189569844197</v>
      </c>
      <c r="CN28" s="71">
        <v>0.15704266588940799</v>
      </c>
      <c r="CO28" s="71">
        <v>0.38634594552702001</v>
      </c>
      <c r="CP28" s="71">
        <v>3.9957064336272302E-2</v>
      </c>
      <c r="CQ28" s="71">
        <v>0.50909567042319004</v>
      </c>
      <c r="CR28" s="71">
        <v>0.568297662878683</v>
      </c>
      <c r="CS28" s="71">
        <v>0.19318556061226999</v>
      </c>
      <c r="CT28" s="71">
        <v>0.154931242964675</v>
      </c>
      <c r="CU28" s="71">
        <v>0.96288610214814596</v>
      </c>
      <c r="CV28" s="71">
        <v>0.45403069412638702</v>
      </c>
      <c r="CW28" s="71">
        <v>0.40712730353794102</v>
      </c>
      <c r="CX28" s="71">
        <v>0.92538263510235697</v>
      </c>
      <c r="CY28" s="71">
        <v>0.92925392982538202</v>
      </c>
      <c r="CZ28" s="71">
        <v>0.78392212573325604</v>
      </c>
      <c r="DA28" s="71">
        <v>0.87912657248224102</v>
      </c>
      <c r="DB28" s="71">
        <v>0.46553365063214602</v>
      </c>
      <c r="DC28" s="71">
        <v>0.33818276562905097</v>
      </c>
      <c r="DD28" s="71">
        <v>2.5672311562076899E-2</v>
      </c>
      <c r="DE28" s="71">
        <v>0.73265127783899398</v>
      </c>
      <c r="DF28" s="71">
        <v>0.54071489255322902</v>
      </c>
      <c r="DG28" s="71">
        <v>0.76407822784322799</v>
      </c>
      <c r="DH28" s="71">
        <v>0.45874448082171998</v>
      </c>
      <c r="DI28" s="71">
        <v>0.118838740230108</v>
      </c>
      <c r="DJ28" s="71">
        <v>0.26644040994205898</v>
      </c>
      <c r="DK28" s="71">
        <v>0.59250288258066497</v>
      </c>
      <c r="DL28" s="71">
        <v>0.213138472115566</v>
      </c>
      <c r="DM28" s="71">
        <v>0.20431196664722301</v>
      </c>
      <c r="DN28" s="71">
        <v>0.72145585243220101</v>
      </c>
      <c r="DO28" s="71">
        <v>0.533272285574797</v>
      </c>
      <c r="DP28" s="71">
        <v>0</v>
      </c>
      <c r="DQ28" s="71">
        <v>0.51064833228169104</v>
      </c>
      <c r="DR28" s="71">
        <v>0.38203020579526697</v>
      </c>
      <c r="DS28" s="71">
        <v>0.52023979077496796</v>
      </c>
      <c r="DT28" s="71">
        <v>0.42383508168217798</v>
      </c>
      <c r="DU28" s="71">
        <v>0.70786587547931301</v>
      </c>
      <c r="DV28" s="71">
        <v>0.18940679531449101</v>
      </c>
      <c r="DW28" s="71">
        <v>0.51613231922063796</v>
      </c>
      <c r="DX28" s="71">
        <v>0.235805926867827</v>
      </c>
      <c r="DY28" s="71">
        <v>0.241427476182352</v>
      </c>
      <c r="DZ28" s="71">
        <v>1.1272570201123501E-2</v>
      </c>
      <c r="EA28" s="71">
        <v>0.18537135274768199</v>
      </c>
      <c r="EB28" s="71">
        <v>0.126115328290683</v>
      </c>
      <c r="EC28" s="71">
        <v>0.36613849322952902</v>
      </c>
      <c r="ED28" s="71">
        <v>0.26831158161823998</v>
      </c>
      <c r="EE28" s="71">
        <v>0.373961364573763</v>
      </c>
      <c r="EF28" s="71">
        <v>0.18376905275032199</v>
      </c>
      <c r="EG28" s="71">
        <v>0.21678140075914701</v>
      </c>
      <c r="EH28" s="71">
        <v>0.37490472275706499</v>
      </c>
      <c r="EI28" s="71">
        <v>0.38165790308945602</v>
      </c>
      <c r="EJ28" s="71">
        <v>0.24254832913785601</v>
      </c>
      <c r="EK28" s="71">
        <v>0.172785044259405</v>
      </c>
      <c r="EL28" s="71">
        <v>0.211531402578998</v>
      </c>
      <c r="EM28" s="71">
        <v>0.31482812261877202</v>
      </c>
      <c r="EN28" s="71">
        <v>0.22633930005377401</v>
      </c>
      <c r="EO28" s="71">
        <v>0.24407759310882901</v>
      </c>
      <c r="EP28" s="71">
        <v>0.30983294739885903</v>
      </c>
      <c r="EQ28" s="71">
        <v>7.0210021690241695E-2</v>
      </c>
      <c r="ER28" s="71">
        <v>6.5168442328969706E-2</v>
      </c>
      <c r="ES28" s="71">
        <v>1.77580609618915E-3</v>
      </c>
    </row>
    <row r="29" spans="1:149">
      <c r="A29" s="71" t="s">
        <v>2565</v>
      </c>
      <c r="B29" s="71">
        <v>0.51058618424132796</v>
      </c>
      <c r="C29" s="71">
        <v>0.36149798374558001</v>
      </c>
      <c r="D29" s="71">
        <v>5.9823566658062301E-2</v>
      </c>
      <c r="E29" s="71">
        <v>1.1802249517144701</v>
      </c>
      <c r="F29" s="71">
        <v>5.5289721726064403E-2</v>
      </c>
      <c r="G29" s="71">
        <v>0.24973673579291999</v>
      </c>
      <c r="H29" s="71">
        <v>0.46568821419144102</v>
      </c>
      <c r="I29" s="71">
        <v>0.102998802707715</v>
      </c>
      <c r="J29" s="71">
        <v>1.5531753278370399</v>
      </c>
      <c r="K29" s="71">
        <v>0.50952596466387401</v>
      </c>
      <c r="L29" s="71">
        <v>1.2912319681256199E-2</v>
      </c>
      <c r="M29" s="71">
        <v>3.1135325938512801E-2</v>
      </c>
      <c r="N29" s="71">
        <v>1.41609462951097</v>
      </c>
      <c r="O29" s="71">
        <v>1.9506689230757599</v>
      </c>
      <c r="P29" s="71">
        <v>1.09406225164081E-3</v>
      </c>
      <c r="Q29" s="71">
        <v>0.15633297714413699</v>
      </c>
      <c r="R29" s="71">
        <v>0</v>
      </c>
      <c r="S29" s="71">
        <v>0.121705551414017</v>
      </c>
      <c r="T29" s="71">
        <v>0.60195928224874795</v>
      </c>
      <c r="U29" s="71">
        <v>0.110996258035999</v>
      </c>
      <c r="V29" s="71">
        <v>0</v>
      </c>
      <c r="W29" s="71">
        <v>0.21242092356469899</v>
      </c>
      <c r="X29" s="71">
        <v>0</v>
      </c>
      <c r="Y29" s="71">
        <v>0.98993024340040703</v>
      </c>
      <c r="Z29" s="71">
        <v>0.30117301137095898</v>
      </c>
      <c r="AA29" s="71">
        <v>1.66539332220487</v>
      </c>
      <c r="AB29" s="71">
        <v>0.58883998919720004</v>
      </c>
      <c r="AC29" s="71">
        <v>0.53956259980528698</v>
      </c>
      <c r="AD29" s="71">
        <v>0.77313222345290999</v>
      </c>
      <c r="AE29" s="71">
        <v>0.62793773291081201</v>
      </c>
      <c r="AF29" s="71">
        <v>0.72770096578919896</v>
      </c>
      <c r="AG29" s="71">
        <v>4.9491577974473899E-2</v>
      </c>
      <c r="AH29" s="71">
        <v>0.80726366241916203</v>
      </c>
      <c r="AI29" s="71">
        <v>0.70023467012742602</v>
      </c>
      <c r="AJ29" s="71">
        <v>0.42023464220946299</v>
      </c>
      <c r="AK29" s="71">
        <v>0.74941175236847102</v>
      </c>
      <c r="AL29" s="71">
        <v>0.72835401025273006</v>
      </c>
      <c r="AM29" s="71">
        <v>2.37951973017798E-2</v>
      </c>
      <c r="AN29" s="71">
        <v>8.5467563676933395E-2</v>
      </c>
      <c r="AO29" s="71">
        <v>0.69637496706768998</v>
      </c>
      <c r="AP29" s="71">
        <v>0.50478542336911403</v>
      </c>
      <c r="AQ29" s="71">
        <v>0</v>
      </c>
      <c r="AR29" s="71">
        <v>1.1224943141983801</v>
      </c>
      <c r="AS29" s="71">
        <v>5.22332475639469E-2</v>
      </c>
      <c r="AT29" s="71">
        <v>0.30691595878466399</v>
      </c>
      <c r="AU29" s="71">
        <v>0.14244538312529201</v>
      </c>
      <c r="AV29" s="71">
        <v>1.1068475613807E-2</v>
      </c>
      <c r="AW29" s="71">
        <v>0</v>
      </c>
      <c r="AX29" s="71">
        <v>3.8142768564594599E-3</v>
      </c>
      <c r="AY29" s="71">
        <v>6.5960242636396493E-2</v>
      </c>
      <c r="AZ29" s="71">
        <v>0.94227622975295999</v>
      </c>
      <c r="BA29" s="71">
        <v>0.30459649060688798</v>
      </c>
      <c r="BB29" s="71">
        <v>0.26000705210288699</v>
      </c>
      <c r="BC29" s="71">
        <v>1.4211307615054101</v>
      </c>
      <c r="BD29" s="71">
        <v>2.2835499664102401</v>
      </c>
      <c r="BE29" s="71">
        <v>9.0718846228329906E-3</v>
      </c>
      <c r="BF29" s="71">
        <v>0.27835646194704999</v>
      </c>
      <c r="BG29" s="71">
        <v>0.225758893085067</v>
      </c>
      <c r="BH29" s="71">
        <v>0.212001154944577</v>
      </c>
      <c r="BI29" s="71">
        <v>0.69793229699303005</v>
      </c>
      <c r="BJ29" s="71">
        <v>0.29445668688297399</v>
      </c>
      <c r="BK29" s="71">
        <v>0.56936830429761998</v>
      </c>
      <c r="BL29" s="71">
        <v>1.2180894415271599</v>
      </c>
      <c r="BM29" s="71">
        <v>7.7591428409327003E-3</v>
      </c>
      <c r="BN29" s="71">
        <v>6.1552344736608103E-2</v>
      </c>
      <c r="BO29" s="71">
        <v>0.22012349244387</v>
      </c>
      <c r="BP29" s="71">
        <v>0.22209759698287601</v>
      </c>
      <c r="BQ29" s="71">
        <v>0.107008160621927</v>
      </c>
      <c r="BR29" s="71">
        <v>0.72174792705482205</v>
      </c>
      <c r="BS29" s="71">
        <v>0</v>
      </c>
      <c r="BT29" s="71">
        <v>1.5243292760737901</v>
      </c>
      <c r="BU29" s="71">
        <v>3.7253154729611097E-2</v>
      </c>
      <c r="BV29" s="71">
        <v>0</v>
      </c>
      <c r="BW29" s="71">
        <v>6.7433094582007899E-2</v>
      </c>
      <c r="BX29" s="71">
        <v>0.27477508554907998</v>
      </c>
      <c r="BY29" s="71">
        <v>0.57273933908688501</v>
      </c>
      <c r="BZ29" s="71">
        <v>1.5082050462655601</v>
      </c>
      <c r="CA29" s="71">
        <v>0.242845824777253</v>
      </c>
      <c r="CB29" s="71">
        <v>7.5444842180315205E-2</v>
      </c>
      <c r="CC29" s="71">
        <v>7.8142568449347197E-3</v>
      </c>
      <c r="CD29" s="71">
        <v>0.76964504428745295</v>
      </c>
      <c r="CE29" s="71">
        <v>0.38760892868139801</v>
      </c>
      <c r="CF29" s="71">
        <v>0.182782266045108</v>
      </c>
      <c r="CG29" s="71">
        <v>7.6210145122717302E-2</v>
      </c>
      <c r="CH29" s="71">
        <v>0.55621507571691198</v>
      </c>
      <c r="CI29" s="71">
        <v>0.60673284180689602</v>
      </c>
      <c r="CJ29" s="71">
        <v>0.59583462556079303</v>
      </c>
      <c r="CK29" s="71">
        <v>0</v>
      </c>
      <c r="CL29" s="71">
        <v>4.5738594925161601E-2</v>
      </c>
      <c r="CM29" s="71">
        <v>0.26924759046282298</v>
      </c>
      <c r="CN29" s="71">
        <v>0.35194472489136203</v>
      </c>
      <c r="CO29" s="71">
        <v>0.17364643029410901</v>
      </c>
      <c r="CP29" s="71">
        <v>0.13310290013545201</v>
      </c>
      <c r="CQ29" s="71">
        <v>0.37215078927203599</v>
      </c>
      <c r="CR29" s="71">
        <v>0.29663811480442598</v>
      </c>
      <c r="CS29" s="71">
        <v>0.394935911033022</v>
      </c>
      <c r="CT29" s="71">
        <v>0.32133419367073901</v>
      </c>
      <c r="CU29" s="71">
        <v>0.95060483179836297</v>
      </c>
      <c r="CV29" s="71">
        <v>1.1461352559084299</v>
      </c>
      <c r="CW29" s="71">
        <v>0.57410189625806596</v>
      </c>
      <c r="CX29" s="71">
        <v>0.57423870986555003</v>
      </c>
      <c r="CY29" s="71">
        <v>1.2808130386730701</v>
      </c>
      <c r="CZ29" s="71">
        <v>1.20648704463533</v>
      </c>
      <c r="DA29" s="71">
        <v>1.1897374448339599</v>
      </c>
      <c r="DB29" s="71">
        <v>0.602044401429911</v>
      </c>
      <c r="DC29" s="71">
        <v>0.622873566178065</v>
      </c>
      <c r="DD29" s="71">
        <v>0.953804650434388</v>
      </c>
      <c r="DE29" s="71">
        <v>0.25503948015436401</v>
      </c>
      <c r="DF29" s="71">
        <v>0.116917838641247</v>
      </c>
      <c r="DG29" s="71">
        <v>0.88058864829414296</v>
      </c>
      <c r="DH29" s="71">
        <v>0.26569011795339997</v>
      </c>
      <c r="DI29" s="71">
        <v>8.4716212812509292E-3</v>
      </c>
      <c r="DJ29" s="71">
        <v>0.52796053730049797</v>
      </c>
      <c r="DK29" s="71">
        <v>0.83648566107024203</v>
      </c>
      <c r="DL29" s="71">
        <v>0.210086836653961</v>
      </c>
      <c r="DM29" s="71">
        <v>0.15760422964824</v>
      </c>
      <c r="DN29" s="71">
        <v>1.3746403356733199</v>
      </c>
      <c r="DO29" s="71">
        <v>0.29131953020291801</v>
      </c>
      <c r="DP29" s="71">
        <v>0.82647330754239601</v>
      </c>
      <c r="DQ29" s="71">
        <v>0.212001154944577</v>
      </c>
      <c r="DR29" s="71">
        <v>0.42741332210111999</v>
      </c>
      <c r="DS29" s="71">
        <v>0.58912606213212704</v>
      </c>
      <c r="DT29" s="71">
        <v>0.190283126834104</v>
      </c>
      <c r="DU29" s="71">
        <v>0.35731254703588</v>
      </c>
      <c r="DV29" s="71">
        <v>0.33559012740288102</v>
      </c>
      <c r="DW29" s="71">
        <v>0.24895653261426201</v>
      </c>
      <c r="DX29" s="71">
        <v>0.40346955687984498</v>
      </c>
      <c r="DY29" s="71">
        <v>0.41330337592287703</v>
      </c>
      <c r="DZ29" s="71">
        <v>0.468235353572376</v>
      </c>
      <c r="EA29" s="71">
        <v>0.33728662207434001</v>
      </c>
      <c r="EB29" s="71">
        <v>0.328265897520159</v>
      </c>
      <c r="EC29" s="71">
        <v>0.32004224378990398</v>
      </c>
      <c r="ED29" s="71">
        <v>0.15233038011663899</v>
      </c>
      <c r="EE29" s="71">
        <v>0.18629369962037101</v>
      </c>
      <c r="EF29" s="71">
        <v>0.41590367026856601</v>
      </c>
      <c r="EG29" s="71">
        <v>0.49868598737692699</v>
      </c>
      <c r="EH29" s="71">
        <v>0.18152097004246301</v>
      </c>
      <c r="EI29" s="71">
        <v>0.16114899070282099</v>
      </c>
      <c r="EJ29" s="71">
        <v>1.02635086992584E-2</v>
      </c>
      <c r="EK29" s="71">
        <v>0.24043951040218001</v>
      </c>
      <c r="EL29" s="71">
        <v>0.26616549815070001</v>
      </c>
      <c r="EM29" s="71">
        <v>0.13138404007503501</v>
      </c>
      <c r="EN29" s="71">
        <v>0.10740040367631799</v>
      </c>
      <c r="EO29" s="71">
        <v>8.7281425875195107E-2</v>
      </c>
      <c r="EP29" s="71">
        <v>0.55682681186115002</v>
      </c>
      <c r="EQ29" s="71">
        <v>0.44122755089233601</v>
      </c>
      <c r="ER29" s="71">
        <v>0.42636326238934802</v>
      </c>
      <c r="ES29" s="71">
        <v>6.9747655200168802E-3</v>
      </c>
    </row>
    <row r="30" spans="1:149">
      <c r="A30" s="71" t="s">
        <v>2566</v>
      </c>
      <c r="B30" s="71">
        <v>0</v>
      </c>
      <c r="C30" s="71">
        <v>1.5615264923997001E-2</v>
      </c>
      <c r="D30" s="71">
        <v>0</v>
      </c>
      <c r="E30" s="71">
        <v>0.33971145911405498</v>
      </c>
      <c r="F30" s="71">
        <v>0.180645331647692</v>
      </c>
      <c r="G30" s="71">
        <v>2.7363646599948999E-2</v>
      </c>
      <c r="H30" s="71">
        <v>0.61870285673459802</v>
      </c>
      <c r="I30" s="71">
        <v>0.11966912840088299</v>
      </c>
      <c r="J30" s="71">
        <v>0.245318223581768</v>
      </c>
      <c r="K30" s="71">
        <v>4.4061689541626599E-2</v>
      </c>
      <c r="L30" s="71">
        <v>0</v>
      </c>
      <c r="M30" s="71">
        <v>6.5530909473946103E-2</v>
      </c>
      <c r="N30" s="71">
        <v>0.78985194445040796</v>
      </c>
      <c r="O30" s="71">
        <v>0.25413443695092702</v>
      </c>
      <c r="P30" s="71">
        <v>0</v>
      </c>
      <c r="Q30" s="71">
        <v>0.49826667849498402</v>
      </c>
      <c r="R30" s="71">
        <v>0</v>
      </c>
      <c r="S30" s="71">
        <v>8.5774596316640694E-2</v>
      </c>
      <c r="T30" s="71">
        <v>1.6807133589078201E-2</v>
      </c>
      <c r="U30" s="71">
        <v>0</v>
      </c>
      <c r="V30" s="71">
        <v>0</v>
      </c>
      <c r="W30" s="71">
        <v>4.4760940947764699E-2</v>
      </c>
      <c r="X30" s="71">
        <v>0</v>
      </c>
      <c r="Y30" s="71">
        <v>8.2463688018889494E-2</v>
      </c>
      <c r="Z30" s="71">
        <v>0.33644867449020299</v>
      </c>
      <c r="AA30" s="71">
        <v>0.29891767660816698</v>
      </c>
      <c r="AB30" s="71">
        <v>5.6392519359427899E-2</v>
      </c>
      <c r="AC30" s="71">
        <v>9.2249987976588704E-2</v>
      </c>
      <c r="AD30" s="71">
        <v>0.24380658464961499</v>
      </c>
      <c r="AE30" s="71">
        <v>3.1502420640406502E-2</v>
      </c>
      <c r="AF30" s="71">
        <v>1.21586087594542E-2</v>
      </c>
      <c r="AG30" s="71">
        <v>2.6589081899178899E-2</v>
      </c>
      <c r="AH30" s="71">
        <v>4.0127349879701998E-2</v>
      </c>
      <c r="AI30" s="71">
        <v>0.20561751144108001</v>
      </c>
      <c r="AJ30" s="71">
        <v>0.26534466248844901</v>
      </c>
      <c r="AK30" s="71">
        <v>0.15296256180735299</v>
      </c>
      <c r="AL30" s="71">
        <v>3.0984433727927699E-2</v>
      </c>
      <c r="AM30" s="71">
        <v>3.8575928113933199E-2</v>
      </c>
      <c r="AN30" s="71">
        <v>1.02718691752413E-2</v>
      </c>
      <c r="AO30" s="71">
        <v>0.66179714033717896</v>
      </c>
      <c r="AP30" s="71">
        <v>0</v>
      </c>
      <c r="AQ30" s="71">
        <v>0</v>
      </c>
      <c r="AR30" s="79">
        <v>7.9425212342919499E-5</v>
      </c>
      <c r="AS30" s="71">
        <v>0</v>
      </c>
      <c r="AT30" s="71">
        <v>0.21748896307101101</v>
      </c>
      <c r="AU30" s="71">
        <v>0</v>
      </c>
      <c r="AV30" s="79">
        <v>5.4422491375651904E-6</v>
      </c>
      <c r="AW30" s="71">
        <v>2.4140924618928101E-2</v>
      </c>
      <c r="AX30" s="71">
        <v>2.0322231405918101E-2</v>
      </c>
      <c r="AY30" s="71">
        <v>0.133613678802981</v>
      </c>
      <c r="AZ30" s="71">
        <v>0.107864117792466</v>
      </c>
      <c r="BA30" s="71">
        <v>0.420166414317168</v>
      </c>
      <c r="BB30" s="71">
        <v>0.15737822816820601</v>
      </c>
      <c r="BC30" s="71">
        <v>4.1861350430798999E-2</v>
      </c>
      <c r="BD30" s="71">
        <v>0.380917109317014</v>
      </c>
      <c r="BE30" s="71">
        <v>0</v>
      </c>
      <c r="BF30" s="71">
        <v>6.57856697099269E-2</v>
      </c>
      <c r="BG30" s="71">
        <v>6.5735615200622294E-2</v>
      </c>
      <c r="BH30" s="71">
        <v>3.6879077605983701E-3</v>
      </c>
      <c r="BI30" s="71">
        <v>0</v>
      </c>
      <c r="BJ30" s="71">
        <v>0</v>
      </c>
      <c r="BK30" s="71">
        <v>0.61027537465856196</v>
      </c>
      <c r="BL30" s="79">
        <v>4.1784704505948803E-5</v>
      </c>
      <c r="BM30" s="71">
        <v>8.7898200966777806E-2</v>
      </c>
      <c r="BN30" s="71">
        <v>0.31276551117221102</v>
      </c>
      <c r="BO30" s="71">
        <v>0.39881219073862301</v>
      </c>
      <c r="BP30" s="71">
        <v>0.391414424985425</v>
      </c>
      <c r="BQ30" s="71">
        <v>0</v>
      </c>
      <c r="BR30" s="71">
        <v>8.4300886491732702E-2</v>
      </c>
      <c r="BS30" s="71">
        <v>0</v>
      </c>
      <c r="BT30" s="71">
        <v>0.12981556599322999</v>
      </c>
      <c r="BU30" s="71">
        <v>0</v>
      </c>
      <c r="BV30" s="71">
        <v>0</v>
      </c>
      <c r="BW30" s="71">
        <v>3.6149930205018402E-2</v>
      </c>
      <c r="BX30" s="71">
        <v>3.7556520933381903E-2</v>
      </c>
      <c r="BY30" s="71">
        <v>0.43237621533160803</v>
      </c>
      <c r="BZ30" s="71">
        <v>3.4088070046214697E-2</v>
      </c>
      <c r="CA30" s="71">
        <v>0.12653114485546299</v>
      </c>
      <c r="CB30" s="71">
        <v>3.6835069958283902E-2</v>
      </c>
      <c r="CC30" s="71">
        <v>9.3004379034740001E-2</v>
      </c>
      <c r="CD30" s="71">
        <v>9.3537253476186105E-2</v>
      </c>
      <c r="CE30" s="71">
        <v>0.14286353663578999</v>
      </c>
      <c r="CF30" s="71">
        <v>7.8599212556370202E-2</v>
      </c>
      <c r="CG30" s="71">
        <v>1.31615329823441E-2</v>
      </c>
      <c r="CH30" s="71">
        <v>5.6647298764285703E-2</v>
      </c>
      <c r="CI30" s="71">
        <v>0.13930461566247199</v>
      </c>
      <c r="CJ30" s="71">
        <v>0.19638491841012701</v>
      </c>
      <c r="CK30" s="71">
        <v>0</v>
      </c>
      <c r="CL30" s="71">
        <v>0</v>
      </c>
      <c r="CM30" s="71">
        <v>0.31351288835713498</v>
      </c>
      <c r="CN30" s="71">
        <v>5.6056862800332098E-2</v>
      </c>
      <c r="CO30" s="71">
        <v>0.115533578579705</v>
      </c>
      <c r="CP30" s="71">
        <v>1.8207750769886601E-2</v>
      </c>
      <c r="CQ30" s="71">
        <v>0.20463511464958101</v>
      </c>
      <c r="CR30" s="71">
        <v>1.6796295980147698E-2</v>
      </c>
      <c r="CS30" s="71">
        <v>6.8596602097542703E-2</v>
      </c>
      <c r="CT30" s="71">
        <v>1.6026510517134801E-2</v>
      </c>
      <c r="CU30" s="71">
        <v>0.15161047894155599</v>
      </c>
      <c r="CV30" s="71">
        <v>0.179244985502863</v>
      </c>
      <c r="CW30" s="71">
        <v>0.27961263675016002</v>
      </c>
      <c r="CX30" s="71">
        <v>0</v>
      </c>
      <c r="CY30" s="71">
        <v>6.9808828926432295E-2</v>
      </c>
      <c r="CZ30" s="71">
        <v>0.117431737057512</v>
      </c>
      <c r="DA30" s="71">
        <v>0.12926620326420801</v>
      </c>
      <c r="DB30" s="71">
        <v>3.88247309984689E-2</v>
      </c>
      <c r="DC30" s="71">
        <v>7.3052248525681193E-2</v>
      </c>
      <c r="DD30" s="71">
        <v>0.48981998075968097</v>
      </c>
      <c r="DE30" s="71">
        <v>0.26469322863240702</v>
      </c>
      <c r="DF30" s="71">
        <v>7.3110760323337506E-2</v>
      </c>
      <c r="DG30" s="71">
        <v>0.11231854463942301</v>
      </c>
      <c r="DH30" s="71">
        <v>4.1654106067044103E-2</v>
      </c>
      <c r="DI30" s="71">
        <v>7.2566939159975502E-2</v>
      </c>
      <c r="DJ30" s="71">
        <v>3.2200365103001803E-2</v>
      </c>
      <c r="DK30" s="71">
        <v>8.4100641354162897E-2</v>
      </c>
      <c r="DL30" s="71">
        <v>4.9035248694245297E-2</v>
      </c>
      <c r="DM30" s="71">
        <v>6.5159324394676102E-2</v>
      </c>
      <c r="DN30" s="71">
        <v>5.19665593278517E-2</v>
      </c>
      <c r="DO30" s="71">
        <v>2.0274438857301202E-3</v>
      </c>
      <c r="DP30" s="71">
        <v>0</v>
      </c>
      <c r="DQ30" s="71">
        <v>3.6879077605983701E-3</v>
      </c>
      <c r="DR30" s="71">
        <v>0.101788272821866</v>
      </c>
      <c r="DS30" s="71">
        <v>0.154305587841154</v>
      </c>
      <c r="DT30" s="71">
        <v>9.8611881605502702E-2</v>
      </c>
      <c r="DU30" s="71">
        <v>9.1864799442316306E-2</v>
      </c>
      <c r="DV30" s="71">
        <v>1.41250792115881E-2</v>
      </c>
      <c r="DW30" s="71">
        <v>0.39467295790754903</v>
      </c>
      <c r="DX30" s="71">
        <v>0.10668191895084</v>
      </c>
      <c r="DY30" s="71">
        <v>0.106684930050205</v>
      </c>
      <c r="DZ30" s="71">
        <v>0.22583194620921099</v>
      </c>
      <c r="EA30" s="71">
        <v>8.1039554005512895E-3</v>
      </c>
      <c r="EB30" s="71">
        <v>6.3049214229026707E-2</v>
      </c>
      <c r="EC30" s="71">
        <v>0.35352433536184402</v>
      </c>
      <c r="ED30" s="71">
        <v>8.3956192835658305E-2</v>
      </c>
      <c r="EE30" s="71">
        <v>0.101601802357757</v>
      </c>
      <c r="EF30" s="71">
        <v>0.183762251479899</v>
      </c>
      <c r="EG30" s="71">
        <v>2.91289296747274E-2</v>
      </c>
      <c r="EH30" s="71">
        <v>8.6523135976687607E-2</v>
      </c>
      <c r="EI30" s="71">
        <v>8.0561356266001194E-2</v>
      </c>
      <c r="EJ30" s="71">
        <v>4.5613793733661603E-2</v>
      </c>
      <c r="EK30" s="71">
        <v>4.3426256656224002E-2</v>
      </c>
      <c r="EL30" s="71">
        <v>1.5319616985930999E-2</v>
      </c>
      <c r="EM30" s="71">
        <v>6.9443456085897706E-2</v>
      </c>
      <c r="EN30" s="71">
        <v>4.3654613411212802E-2</v>
      </c>
      <c r="EO30" s="71">
        <v>0.13790034881219601</v>
      </c>
      <c r="EP30" s="71">
        <v>7.2201069462705894E-2</v>
      </c>
      <c r="EQ30" s="71">
        <v>3.8316863765751899E-2</v>
      </c>
      <c r="ER30" s="71">
        <v>5.8355045526990702E-2</v>
      </c>
      <c r="ES30" s="71">
        <v>8.9704856018590101E-2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workbookViewId="0">
      <selection activeCell="A2" sqref="A2"/>
    </sheetView>
  </sheetViews>
  <sheetFormatPr baseColWidth="10" defaultRowHeight="15" x14ac:dyDescent="0"/>
  <cols>
    <col min="1" max="1" width="8.7109375" style="12" customWidth="1"/>
    <col min="2" max="2" width="21.140625" style="12" bestFit="1" customWidth="1"/>
    <col min="3" max="3" width="16.140625" style="12" customWidth="1"/>
    <col min="4" max="4" width="9.140625" style="12" customWidth="1"/>
    <col min="5" max="5" width="65.42578125" style="12" bestFit="1" customWidth="1"/>
    <col min="6" max="6" width="27.5703125" style="12" customWidth="1"/>
    <col min="7" max="7" width="6.5703125" style="12" bestFit="1" customWidth="1"/>
    <col min="8" max="8" width="26.28515625" style="12" bestFit="1" customWidth="1"/>
    <col min="9" max="9" width="26.85546875" style="12" bestFit="1" customWidth="1"/>
    <col min="10" max="10" width="8.5703125" style="12" bestFit="1" customWidth="1"/>
    <col min="11" max="11" width="6.28515625" style="12" bestFit="1" customWidth="1"/>
    <col min="12" max="16384" width="10.7109375" style="12"/>
  </cols>
  <sheetData>
    <row r="1" spans="1:11">
      <c r="A1" s="13" t="s">
        <v>2570</v>
      </c>
    </row>
    <row r="4" spans="1:11">
      <c r="A4" s="55" t="s">
        <v>590</v>
      </c>
      <c r="B4" s="68" t="s">
        <v>583</v>
      </c>
      <c r="C4" s="45" t="s">
        <v>825</v>
      </c>
      <c r="D4" s="45" t="s">
        <v>2</v>
      </c>
      <c r="E4" s="45" t="s">
        <v>594</v>
      </c>
      <c r="F4" s="45" t="s">
        <v>595</v>
      </c>
      <c r="G4" s="45" t="s">
        <v>832</v>
      </c>
      <c r="H4" s="45" t="s">
        <v>810</v>
      </c>
      <c r="I4" s="45" t="s">
        <v>811</v>
      </c>
      <c r="J4" s="45" t="s">
        <v>833</v>
      </c>
      <c r="K4" s="45" t="s">
        <v>834</v>
      </c>
    </row>
    <row r="5" spans="1:11">
      <c r="A5" s="48">
        <v>1</v>
      </c>
      <c r="B5" s="57" t="s">
        <v>15</v>
      </c>
      <c r="C5" s="54">
        <v>84000</v>
      </c>
      <c r="D5" s="46">
        <v>12</v>
      </c>
      <c r="E5" s="46" t="s">
        <v>589</v>
      </c>
      <c r="F5" s="45" t="s">
        <v>169</v>
      </c>
      <c r="G5" s="46">
        <v>3</v>
      </c>
      <c r="H5" s="46" t="s">
        <v>808</v>
      </c>
      <c r="I5" s="46" t="s">
        <v>809</v>
      </c>
      <c r="J5" s="46">
        <v>53</v>
      </c>
      <c r="K5" s="46" t="s">
        <v>580</v>
      </c>
    </row>
    <row r="6" spans="1:11">
      <c r="A6" s="48">
        <v>1</v>
      </c>
      <c r="B6" s="57" t="s">
        <v>32</v>
      </c>
      <c r="C6" s="54">
        <v>130000</v>
      </c>
      <c r="D6" s="46">
        <v>12</v>
      </c>
      <c r="E6" s="46" t="s">
        <v>589</v>
      </c>
      <c r="F6" s="45" t="s">
        <v>169</v>
      </c>
      <c r="G6" s="46">
        <v>2</v>
      </c>
      <c r="H6" s="46" t="s">
        <v>808</v>
      </c>
      <c r="I6" s="46" t="s">
        <v>809</v>
      </c>
      <c r="J6" s="46">
        <v>53</v>
      </c>
      <c r="K6" s="46" t="s">
        <v>580</v>
      </c>
    </row>
    <row r="7" spans="1:11">
      <c r="A7" s="48">
        <v>2</v>
      </c>
      <c r="B7" s="57" t="s">
        <v>34</v>
      </c>
      <c r="C7" s="54">
        <v>46000</v>
      </c>
      <c r="D7" s="46">
        <v>2</v>
      </c>
      <c r="E7" s="67" t="s">
        <v>813</v>
      </c>
      <c r="F7" s="46" t="s">
        <v>812</v>
      </c>
      <c r="G7" s="48">
        <v>4</v>
      </c>
      <c r="H7" s="48" t="s">
        <v>814</v>
      </c>
      <c r="I7" s="48" t="s">
        <v>815</v>
      </c>
      <c r="J7" s="46" t="s">
        <v>578</v>
      </c>
      <c r="K7" s="46" t="s">
        <v>578</v>
      </c>
    </row>
    <row r="8" spans="1:11">
      <c r="A8" s="48">
        <v>2</v>
      </c>
      <c r="B8" s="57" t="s">
        <v>39</v>
      </c>
      <c r="C8" s="54">
        <v>20000</v>
      </c>
      <c r="D8" s="46">
        <v>2</v>
      </c>
      <c r="E8" s="48" t="s">
        <v>813</v>
      </c>
      <c r="F8" s="46" t="s">
        <v>812</v>
      </c>
      <c r="G8" s="48">
        <v>4</v>
      </c>
      <c r="H8" s="48" t="s">
        <v>814</v>
      </c>
      <c r="I8" s="48" t="s">
        <v>815</v>
      </c>
      <c r="J8" s="46" t="s">
        <v>578</v>
      </c>
      <c r="K8" s="46" t="s">
        <v>578</v>
      </c>
    </row>
    <row r="9" spans="1:11" s="58" customFormat="1">
      <c r="A9" s="56">
        <v>3</v>
      </c>
      <c r="B9" s="57" t="s">
        <v>34</v>
      </c>
      <c r="C9" s="59">
        <v>46000</v>
      </c>
      <c r="D9" s="57">
        <v>2</v>
      </c>
      <c r="E9" s="56" t="s">
        <v>826</v>
      </c>
      <c r="F9" s="57" t="s">
        <v>827</v>
      </c>
      <c r="G9" s="56">
        <v>4</v>
      </c>
      <c r="H9" s="56" t="s">
        <v>828</v>
      </c>
      <c r="I9" s="56" t="s">
        <v>829</v>
      </c>
      <c r="J9" s="57" t="s">
        <v>578</v>
      </c>
      <c r="K9" s="57" t="s">
        <v>578</v>
      </c>
    </row>
    <row r="10" spans="1:11" s="58" customFormat="1">
      <c r="A10" s="56">
        <v>3</v>
      </c>
      <c r="B10" s="57" t="s">
        <v>39</v>
      </c>
      <c r="C10" s="59">
        <v>20000</v>
      </c>
      <c r="D10" s="57">
        <v>2</v>
      </c>
      <c r="E10" s="56" t="s">
        <v>826</v>
      </c>
      <c r="F10" s="57" t="s">
        <v>827</v>
      </c>
      <c r="G10" s="56">
        <v>4</v>
      </c>
      <c r="H10" s="56" t="s">
        <v>828</v>
      </c>
      <c r="I10" s="56" t="s">
        <v>829</v>
      </c>
      <c r="J10" s="57" t="s">
        <v>578</v>
      </c>
      <c r="K10" s="57" t="s">
        <v>578</v>
      </c>
    </row>
    <row r="11" spans="1:11" ht="30">
      <c r="A11" s="48">
        <v>4</v>
      </c>
      <c r="B11" s="57" t="s">
        <v>35</v>
      </c>
      <c r="C11" s="54">
        <v>18000</v>
      </c>
      <c r="D11" s="46">
        <v>1</v>
      </c>
      <c r="E11" s="47" t="s">
        <v>585</v>
      </c>
      <c r="F11" s="46" t="s">
        <v>584</v>
      </c>
      <c r="G11" s="47">
        <v>2</v>
      </c>
      <c r="H11" s="47" t="s">
        <v>816</v>
      </c>
      <c r="I11" s="47" t="s">
        <v>817</v>
      </c>
      <c r="J11" s="46">
        <v>65</v>
      </c>
      <c r="K11" s="46" t="s">
        <v>577</v>
      </c>
    </row>
    <row r="12" spans="1:11">
      <c r="A12" s="48">
        <v>5</v>
      </c>
      <c r="B12" s="57" t="s">
        <v>58</v>
      </c>
      <c r="C12" s="54">
        <v>96000</v>
      </c>
      <c r="D12" s="46">
        <v>2</v>
      </c>
      <c r="E12" s="48" t="s">
        <v>587</v>
      </c>
      <c r="F12" s="46" t="s">
        <v>586</v>
      </c>
      <c r="G12" s="48">
        <v>2</v>
      </c>
      <c r="H12" s="48" t="s">
        <v>818</v>
      </c>
      <c r="I12" s="48" t="s">
        <v>819</v>
      </c>
      <c r="J12" s="46">
        <v>86</v>
      </c>
      <c r="K12" s="54">
        <v>81105</v>
      </c>
    </row>
    <row r="13" spans="1:11">
      <c r="A13" s="48">
        <v>6</v>
      </c>
      <c r="B13" s="57" t="s">
        <v>41</v>
      </c>
      <c r="C13" s="54">
        <v>46000</v>
      </c>
      <c r="D13" s="46">
        <v>6</v>
      </c>
      <c r="E13" s="46" t="s">
        <v>588</v>
      </c>
      <c r="F13" s="45" t="s">
        <v>158</v>
      </c>
      <c r="G13" s="46">
        <v>7</v>
      </c>
      <c r="H13" s="46" t="s">
        <v>820</v>
      </c>
      <c r="I13" s="46" t="s">
        <v>821</v>
      </c>
      <c r="J13" s="46" t="s">
        <v>578</v>
      </c>
      <c r="K13" s="46" t="s">
        <v>578</v>
      </c>
    </row>
    <row r="14" spans="1:11">
      <c r="A14" s="48">
        <v>7</v>
      </c>
      <c r="B14" s="57" t="s">
        <v>52</v>
      </c>
      <c r="C14" s="54">
        <v>12000</v>
      </c>
      <c r="D14" s="46">
        <v>5</v>
      </c>
      <c r="E14" s="49" t="s">
        <v>592</v>
      </c>
      <c r="F14" s="46" t="s">
        <v>591</v>
      </c>
      <c r="G14" s="49">
        <v>6</v>
      </c>
      <c r="H14" s="49" t="s">
        <v>822</v>
      </c>
      <c r="I14" s="49" t="s">
        <v>823</v>
      </c>
      <c r="J14" s="46">
        <v>50</v>
      </c>
      <c r="K14" s="46" t="s">
        <v>579</v>
      </c>
    </row>
    <row r="15" spans="1:11">
      <c r="A15" s="48">
        <v>8</v>
      </c>
      <c r="B15" s="57" t="s">
        <v>52</v>
      </c>
      <c r="C15" s="54">
        <v>12000</v>
      </c>
      <c r="D15" s="46">
        <v>5</v>
      </c>
      <c r="E15" s="49" t="s">
        <v>592</v>
      </c>
      <c r="F15" s="46" t="s">
        <v>593</v>
      </c>
      <c r="G15" s="49">
        <v>4</v>
      </c>
      <c r="H15" s="49" t="s">
        <v>822</v>
      </c>
      <c r="I15" s="49" t="s">
        <v>824</v>
      </c>
      <c r="J15" s="46">
        <v>50</v>
      </c>
      <c r="K15" s="46" t="s">
        <v>579</v>
      </c>
    </row>
    <row r="16" spans="1:11">
      <c r="A16" s="50" t="s">
        <v>581</v>
      </c>
      <c r="B16" s="69"/>
      <c r="C16" s="61"/>
      <c r="D16" s="50"/>
      <c r="E16" s="50"/>
      <c r="F16" s="50"/>
      <c r="G16" s="50"/>
      <c r="H16" s="50"/>
      <c r="I16" s="50"/>
      <c r="J16" s="50"/>
      <c r="K16" s="50"/>
    </row>
    <row r="17" spans="1:11">
      <c r="A17" s="61" t="s">
        <v>582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18" spans="1:11">
      <c r="A18" s="61" t="s">
        <v>596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21" spans="1:11">
      <c r="B21" s="13"/>
      <c r="C21" s="60"/>
    </row>
    <row r="24" spans="1:11">
      <c r="C24" s="64"/>
    </row>
    <row r="25" spans="1:11">
      <c r="A25" s="65"/>
      <c r="C25" s="64"/>
    </row>
  </sheetData>
  <phoneticPr fontId="24" type="noConversion"/>
  <pageMargins left="0.75000000000000011" right="0.75000000000000011" top="1" bottom="1" header="0.5" footer="0.5"/>
  <pageSetup paperSize="9" scale="3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N36"/>
  <sheetViews>
    <sheetView workbookViewId="0">
      <selection activeCell="A2" sqref="A2"/>
    </sheetView>
  </sheetViews>
  <sheetFormatPr baseColWidth="10" defaultRowHeight="15" x14ac:dyDescent="0"/>
  <cols>
    <col min="1" max="1" width="15" customWidth="1"/>
    <col min="2" max="3" width="6.7109375" bestFit="1" customWidth="1"/>
    <col min="4" max="4" width="22.7109375" bestFit="1" customWidth="1"/>
    <col min="5" max="5" width="23.140625" bestFit="1" customWidth="1"/>
    <col min="6" max="7" width="16.42578125" customWidth="1"/>
    <col min="8" max="8" width="13.85546875" customWidth="1"/>
    <col min="9" max="10" width="16.140625" customWidth="1"/>
    <col min="11" max="11" width="17.42578125" customWidth="1"/>
    <col min="12" max="12" width="7.28515625" customWidth="1"/>
    <col min="13" max="13" width="9.5703125" customWidth="1"/>
    <col min="14" max="14" width="12.140625" customWidth="1"/>
  </cols>
  <sheetData>
    <row r="1" spans="1:14">
      <c r="A1" s="13" t="s">
        <v>2569</v>
      </c>
      <c r="B1" s="13"/>
      <c r="C1" s="13"/>
      <c r="D1" s="13"/>
      <c r="E1" s="13"/>
    </row>
    <row r="2" spans="1:14">
      <c r="A2" s="12" t="s">
        <v>882</v>
      </c>
      <c r="B2" s="12"/>
      <c r="C2" s="12"/>
      <c r="D2" s="12"/>
      <c r="E2" s="12"/>
    </row>
    <row r="3" spans="1:14">
      <c r="A3" s="13"/>
      <c r="B3" s="13"/>
      <c r="C3" s="13"/>
      <c r="D3" s="13"/>
      <c r="E3" s="13"/>
    </row>
    <row r="4" spans="1:14">
      <c r="A4" s="82" t="s">
        <v>872</v>
      </c>
      <c r="B4" s="82" t="s">
        <v>2120</v>
      </c>
      <c r="C4" s="82" t="s">
        <v>2121</v>
      </c>
      <c r="D4" s="82" t="s">
        <v>2124</v>
      </c>
      <c r="E4" s="82" t="s">
        <v>2125</v>
      </c>
      <c r="F4" s="83" t="s">
        <v>873</v>
      </c>
      <c r="G4" s="83" t="s">
        <v>874</v>
      </c>
      <c r="H4" s="83" t="s">
        <v>875</v>
      </c>
      <c r="I4" s="83" t="s">
        <v>876</v>
      </c>
      <c r="J4" s="83" t="s">
        <v>904</v>
      </c>
      <c r="K4" s="83" t="s">
        <v>905</v>
      </c>
      <c r="L4" s="83" t="s">
        <v>877</v>
      </c>
      <c r="M4" s="83" t="s">
        <v>878</v>
      </c>
      <c r="N4" s="83" t="s">
        <v>879</v>
      </c>
    </row>
    <row r="5" spans="1:14">
      <c r="A5" s="84">
        <v>1</v>
      </c>
      <c r="B5" s="84" t="s">
        <v>230</v>
      </c>
      <c r="C5" s="84" t="s">
        <v>169</v>
      </c>
      <c r="D5" s="95">
        <v>52</v>
      </c>
      <c r="E5" s="95">
        <v>469</v>
      </c>
      <c r="F5" s="85">
        <v>29</v>
      </c>
      <c r="G5" s="85">
        <v>0</v>
      </c>
      <c r="H5" s="85">
        <v>54</v>
      </c>
      <c r="I5" s="85">
        <v>34</v>
      </c>
      <c r="J5" s="85">
        <f>F5+G5</f>
        <v>29</v>
      </c>
      <c r="K5" s="85">
        <f>H5+I5</f>
        <v>88</v>
      </c>
      <c r="L5" s="85">
        <v>83</v>
      </c>
      <c r="M5" s="85">
        <v>34</v>
      </c>
      <c r="N5" s="85">
        <v>117</v>
      </c>
    </row>
    <row r="6" spans="1:14">
      <c r="A6" s="84">
        <v>2</v>
      </c>
      <c r="B6" s="84" t="s">
        <v>114</v>
      </c>
      <c r="C6" s="84" t="s">
        <v>132</v>
      </c>
      <c r="D6" s="95">
        <v>43</v>
      </c>
      <c r="E6" s="95">
        <v>506</v>
      </c>
      <c r="F6" s="85">
        <v>29</v>
      </c>
      <c r="G6" s="85">
        <v>0</v>
      </c>
      <c r="H6" s="85">
        <v>20</v>
      </c>
      <c r="I6" s="85">
        <v>32</v>
      </c>
      <c r="J6" s="85">
        <f t="shared" ref="J6:J14" si="0">F6+G6</f>
        <v>29</v>
      </c>
      <c r="K6" s="85">
        <f t="shared" ref="K6:K14" si="1">H6+I6</f>
        <v>52</v>
      </c>
      <c r="L6" s="85">
        <v>49</v>
      </c>
      <c r="M6" s="85">
        <v>32</v>
      </c>
      <c r="N6" s="85">
        <v>81</v>
      </c>
    </row>
    <row r="7" spans="1:14">
      <c r="A7" s="80" t="s">
        <v>880</v>
      </c>
      <c r="B7" s="80"/>
      <c r="C7" s="80"/>
      <c r="D7" s="140"/>
      <c r="E7" s="80"/>
      <c r="F7" s="81">
        <v>19</v>
      </c>
      <c r="G7" s="81">
        <v>0</v>
      </c>
      <c r="H7" s="81">
        <v>1</v>
      </c>
      <c r="I7" s="81">
        <v>15</v>
      </c>
      <c r="J7" s="81">
        <f t="shared" si="0"/>
        <v>19</v>
      </c>
      <c r="K7" s="81">
        <f t="shared" si="1"/>
        <v>16</v>
      </c>
      <c r="L7" s="81">
        <v>20</v>
      </c>
      <c r="M7" s="81">
        <v>15</v>
      </c>
      <c r="N7" s="81">
        <v>35</v>
      </c>
    </row>
    <row r="8" spans="1:14">
      <c r="A8" s="84">
        <v>3</v>
      </c>
      <c r="B8" s="84" t="s">
        <v>140</v>
      </c>
      <c r="C8" s="84" t="s">
        <v>133</v>
      </c>
      <c r="D8" s="95">
        <v>70</v>
      </c>
      <c r="E8" s="95">
        <v>509</v>
      </c>
      <c r="F8" s="85">
        <v>19</v>
      </c>
      <c r="G8" s="85">
        <v>1</v>
      </c>
      <c r="H8" s="85">
        <v>42</v>
      </c>
      <c r="I8" s="85">
        <v>219</v>
      </c>
      <c r="J8" s="85">
        <f t="shared" si="0"/>
        <v>20</v>
      </c>
      <c r="K8" s="85">
        <f t="shared" si="1"/>
        <v>261</v>
      </c>
      <c r="L8" s="85">
        <v>61</v>
      </c>
      <c r="M8" s="85">
        <v>220</v>
      </c>
      <c r="N8" s="85">
        <v>281</v>
      </c>
    </row>
    <row r="9" spans="1:14">
      <c r="A9" s="84">
        <v>4</v>
      </c>
      <c r="B9" s="84" t="s">
        <v>98</v>
      </c>
      <c r="C9" s="84" t="s">
        <v>518</v>
      </c>
      <c r="D9" s="95">
        <v>12</v>
      </c>
      <c r="E9" s="95">
        <v>37</v>
      </c>
      <c r="F9" s="85">
        <v>1</v>
      </c>
      <c r="G9" s="85">
        <v>0</v>
      </c>
      <c r="H9" s="85">
        <v>85</v>
      </c>
      <c r="I9" s="85">
        <v>47</v>
      </c>
      <c r="J9" s="85">
        <f t="shared" si="0"/>
        <v>1</v>
      </c>
      <c r="K9" s="85">
        <f t="shared" si="1"/>
        <v>132</v>
      </c>
      <c r="L9" s="85">
        <v>86</v>
      </c>
      <c r="M9" s="85">
        <v>47</v>
      </c>
      <c r="N9" s="85">
        <v>133</v>
      </c>
    </row>
    <row r="10" spans="1:14">
      <c r="A10" s="84">
        <v>5</v>
      </c>
      <c r="B10" s="84" t="s">
        <v>148</v>
      </c>
      <c r="C10" s="84" t="s">
        <v>149</v>
      </c>
      <c r="D10" s="95">
        <v>85</v>
      </c>
      <c r="E10" s="95">
        <v>489</v>
      </c>
      <c r="F10" s="85">
        <v>15</v>
      </c>
      <c r="G10" s="85">
        <v>0</v>
      </c>
      <c r="H10" s="85">
        <v>101</v>
      </c>
      <c r="I10" s="85">
        <v>44</v>
      </c>
      <c r="J10" s="85">
        <f t="shared" si="0"/>
        <v>15</v>
      </c>
      <c r="K10" s="85">
        <f t="shared" si="1"/>
        <v>145</v>
      </c>
      <c r="L10" s="85">
        <v>116</v>
      </c>
      <c r="M10" s="85">
        <v>44</v>
      </c>
      <c r="N10" s="85">
        <v>160</v>
      </c>
    </row>
    <row r="11" spans="1:14" s="94" customFormat="1">
      <c r="A11" s="84">
        <v>6</v>
      </c>
      <c r="B11" s="84" t="s">
        <v>229</v>
      </c>
      <c r="C11" s="84" t="s">
        <v>158</v>
      </c>
      <c r="D11" s="95">
        <v>37</v>
      </c>
      <c r="E11" s="95">
        <v>545</v>
      </c>
      <c r="F11" s="85">
        <v>7</v>
      </c>
      <c r="G11" s="85">
        <v>0</v>
      </c>
      <c r="H11" s="85">
        <v>44</v>
      </c>
      <c r="I11" s="85">
        <v>241</v>
      </c>
      <c r="J11" s="85">
        <f t="shared" si="0"/>
        <v>7</v>
      </c>
      <c r="K11" s="85">
        <f t="shared" si="1"/>
        <v>285</v>
      </c>
      <c r="L11" s="85">
        <v>51</v>
      </c>
      <c r="M11" s="85">
        <v>241</v>
      </c>
      <c r="N11" s="85">
        <v>292</v>
      </c>
    </row>
    <row r="12" spans="1:14">
      <c r="A12" s="84">
        <v>7</v>
      </c>
      <c r="B12" s="84" t="s">
        <v>312</v>
      </c>
      <c r="C12" s="84" t="s">
        <v>378</v>
      </c>
      <c r="D12" s="95">
        <v>16</v>
      </c>
      <c r="E12" s="95">
        <v>49</v>
      </c>
      <c r="F12" s="85">
        <v>5</v>
      </c>
      <c r="G12" s="85">
        <v>0</v>
      </c>
      <c r="H12" s="85">
        <v>42</v>
      </c>
      <c r="I12" s="85">
        <v>77</v>
      </c>
      <c r="J12" s="85">
        <f t="shared" si="0"/>
        <v>5</v>
      </c>
      <c r="K12" s="85">
        <f t="shared" si="1"/>
        <v>119</v>
      </c>
      <c r="L12" s="85">
        <v>47</v>
      </c>
      <c r="M12" s="85">
        <v>77</v>
      </c>
      <c r="N12" s="85">
        <v>124</v>
      </c>
    </row>
    <row r="13" spans="1:14">
      <c r="A13" s="80" t="s">
        <v>881</v>
      </c>
      <c r="B13" s="80"/>
      <c r="C13" s="80"/>
      <c r="D13" s="140"/>
      <c r="E13" s="80"/>
      <c r="F13" s="81">
        <v>5</v>
      </c>
      <c r="G13" s="81">
        <v>0</v>
      </c>
      <c r="H13" s="81">
        <v>33</v>
      </c>
      <c r="I13" s="81">
        <v>12</v>
      </c>
      <c r="J13" s="81">
        <f t="shared" si="0"/>
        <v>5</v>
      </c>
      <c r="K13" s="81">
        <f t="shared" si="1"/>
        <v>45</v>
      </c>
      <c r="L13" s="81">
        <v>38</v>
      </c>
      <c r="M13" s="81">
        <v>12</v>
      </c>
      <c r="N13" s="81">
        <v>50</v>
      </c>
    </row>
    <row r="14" spans="1:14">
      <c r="A14" s="84">
        <v>8</v>
      </c>
      <c r="B14" s="84" t="s">
        <v>312</v>
      </c>
      <c r="C14" s="84" t="s">
        <v>360</v>
      </c>
      <c r="D14" s="95">
        <v>15</v>
      </c>
      <c r="E14" s="95">
        <v>53</v>
      </c>
      <c r="F14" s="85">
        <v>5</v>
      </c>
      <c r="G14" s="85">
        <v>0</v>
      </c>
      <c r="H14" s="85">
        <v>42</v>
      </c>
      <c r="I14" s="85">
        <v>22</v>
      </c>
      <c r="J14" s="85">
        <f t="shared" si="0"/>
        <v>5</v>
      </c>
      <c r="K14" s="85">
        <f t="shared" si="1"/>
        <v>64</v>
      </c>
      <c r="L14" s="85">
        <v>47</v>
      </c>
      <c r="M14" s="85">
        <v>22</v>
      </c>
      <c r="N14" s="85">
        <v>69</v>
      </c>
    </row>
    <row r="15" spans="1:14">
      <c r="A15" s="136" t="s">
        <v>2122</v>
      </c>
      <c r="B15" s="136"/>
      <c r="C15" s="136"/>
      <c r="D15" s="136">
        <f>AVERAGE(D5:D14)</f>
        <v>41.25</v>
      </c>
      <c r="E15" s="136">
        <f>AVERAGE(E5:E14)</f>
        <v>332.125</v>
      </c>
      <c r="F15" s="62"/>
      <c r="G15" s="62"/>
      <c r="H15" s="62"/>
      <c r="I15" s="62"/>
      <c r="J15" s="62"/>
      <c r="K15" s="62"/>
      <c r="L15" s="62"/>
      <c r="M15" s="62"/>
    </row>
    <row r="16" spans="1:14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</row>
    <row r="17" spans="1:1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</row>
    <row r="19" spans="1:1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1:1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1:1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1:1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1:13">
      <c r="A23" s="62"/>
      <c r="B23" s="136"/>
      <c r="C23" s="136"/>
      <c r="D23" s="136"/>
      <c r="E23" s="62"/>
      <c r="F23" s="62"/>
      <c r="G23" s="62"/>
      <c r="H23" s="62"/>
      <c r="I23" s="62"/>
      <c r="J23" s="62"/>
      <c r="K23" s="62"/>
    </row>
    <row r="24" spans="1:13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1:13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1:13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1:13">
      <c r="A27" s="62"/>
      <c r="B27" s="62"/>
      <c r="C27" s="62"/>
      <c r="D27" s="136"/>
      <c r="E27" s="62"/>
      <c r="F27" s="62"/>
      <c r="G27" s="62"/>
      <c r="H27" s="62"/>
      <c r="I27" s="62"/>
      <c r="J27" s="62"/>
      <c r="K27" s="62"/>
    </row>
    <row r="28" spans="1:1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1:13">
      <c r="A29" s="62"/>
      <c r="B29" s="62"/>
      <c r="C29" s="62"/>
      <c r="D29" s="136"/>
      <c r="E29" s="62"/>
      <c r="F29" s="62"/>
      <c r="G29" s="62"/>
      <c r="H29" s="62"/>
      <c r="I29" s="62"/>
      <c r="J29" s="62"/>
      <c r="K29" s="62"/>
      <c r="L29" s="62"/>
      <c r="M29" s="62"/>
    </row>
    <row r="30" spans="1:1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1" spans="1:1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4" spans="1:5">
      <c r="A34" s="63"/>
      <c r="B34" s="63"/>
      <c r="C34" s="63"/>
      <c r="D34" s="63"/>
      <c r="E34" s="63"/>
    </row>
    <row r="35" spans="1:5">
      <c r="A35" s="63"/>
      <c r="B35" s="63"/>
      <c r="C35" s="63"/>
      <c r="D35" s="63"/>
      <c r="E35" s="63"/>
    </row>
    <row r="36" spans="1:5">
      <c r="A36" s="63"/>
      <c r="B36" s="63"/>
      <c r="C36" s="63"/>
      <c r="D36" s="63"/>
      <c r="E36" s="63"/>
    </row>
  </sheetData>
  <phoneticPr fontId="24" type="noConversion"/>
  <pageMargins left="0.75" right="0.75" top="1" bottom="1" header="0.5" footer="0.5"/>
  <pageSetup paperSize="9" scale="4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workbookViewId="0"/>
  </sheetViews>
  <sheetFormatPr baseColWidth="10" defaultRowHeight="15" x14ac:dyDescent="0"/>
  <cols>
    <col min="1" max="1" width="10.28515625" bestFit="1" customWidth="1"/>
    <col min="2" max="2" width="32.7109375" bestFit="1" customWidth="1"/>
    <col min="3" max="3" width="9.85546875" bestFit="1" customWidth="1"/>
    <col min="4" max="4" width="12.140625" bestFit="1" customWidth="1"/>
    <col min="5" max="5" width="14.5703125" bestFit="1" customWidth="1"/>
    <col min="6" max="6" width="16.85546875" bestFit="1" customWidth="1"/>
    <col min="7" max="7" width="16.140625" bestFit="1" customWidth="1"/>
    <col min="8" max="8" width="18.42578125" bestFit="1" customWidth="1"/>
    <col min="9" max="9" width="14.28515625" bestFit="1" customWidth="1"/>
    <col min="10" max="10" width="16.5703125" bestFit="1" customWidth="1"/>
    <col min="11" max="12" width="9" bestFit="1" customWidth="1"/>
    <col min="13" max="13" width="26" bestFit="1" customWidth="1"/>
  </cols>
  <sheetData>
    <row r="1" spans="1:13">
      <c r="A1" s="13" t="s">
        <v>2136</v>
      </c>
    </row>
    <row r="3" spans="1:13">
      <c r="A3" s="71"/>
      <c r="B3" s="71"/>
      <c r="C3" s="160" t="s">
        <v>2140</v>
      </c>
      <c r="D3" s="160"/>
      <c r="E3" s="161" t="s">
        <v>2138</v>
      </c>
      <c r="F3" s="161"/>
      <c r="G3" s="161"/>
      <c r="H3" s="161"/>
      <c r="I3" s="161"/>
      <c r="J3" s="161"/>
      <c r="K3" s="161"/>
      <c r="L3" s="161"/>
      <c r="M3" s="51" t="s">
        <v>2139</v>
      </c>
    </row>
    <row r="4" spans="1:13">
      <c r="A4" s="71" t="s">
        <v>976</v>
      </c>
      <c r="B4" s="71" t="s">
        <v>1314</v>
      </c>
      <c r="C4" s="132" t="s">
        <v>2126</v>
      </c>
      <c r="D4" s="132" t="s">
        <v>2127</v>
      </c>
      <c r="E4" s="71" t="s">
        <v>2137</v>
      </c>
      <c r="F4" s="71" t="s">
        <v>1291</v>
      </c>
      <c r="G4" s="71" t="s">
        <v>1292</v>
      </c>
      <c r="H4" s="71" t="s">
        <v>1293</v>
      </c>
      <c r="I4" s="71" t="s">
        <v>1294</v>
      </c>
      <c r="J4" s="71" t="s">
        <v>1295</v>
      </c>
      <c r="K4" s="71" t="s">
        <v>1296</v>
      </c>
      <c r="L4" s="71" t="s">
        <v>1297</v>
      </c>
      <c r="M4" s="71" t="s">
        <v>2128</v>
      </c>
    </row>
    <row r="5" spans="1:13">
      <c r="A5">
        <v>1</v>
      </c>
      <c r="B5" t="s">
        <v>2129</v>
      </c>
      <c r="C5" s="141">
        <v>6.6328999999999999E-2</v>
      </c>
      <c r="D5" s="142">
        <v>0.19810700000000001</v>
      </c>
      <c r="E5" s="145">
        <v>6.0090999999999999E-2</v>
      </c>
      <c r="F5" s="146">
        <v>0.204709</v>
      </c>
      <c r="G5" s="146">
        <v>0</v>
      </c>
      <c r="H5" s="146">
        <v>0</v>
      </c>
      <c r="I5" s="146">
        <v>9.2399999999999996E-2</v>
      </c>
      <c r="J5" s="146">
        <v>0.12914</v>
      </c>
      <c r="K5" s="146">
        <v>0.15248999999999999</v>
      </c>
      <c r="L5" s="147">
        <v>0.22458</v>
      </c>
      <c r="M5" s="151">
        <v>8.6161000000000001E-2</v>
      </c>
    </row>
    <row r="6" spans="1:13">
      <c r="A6">
        <v>2</v>
      </c>
      <c r="B6" t="s">
        <v>2130</v>
      </c>
      <c r="C6" s="141">
        <v>8.541E-2</v>
      </c>
      <c r="D6" s="142">
        <v>0.16508400000000001</v>
      </c>
      <c r="E6" s="145">
        <v>0</v>
      </c>
      <c r="F6" s="146">
        <v>0</v>
      </c>
      <c r="G6" s="146">
        <v>0.237984</v>
      </c>
      <c r="H6" s="146">
        <v>0.18385799999999999</v>
      </c>
      <c r="I6" s="146">
        <v>0</v>
      </c>
      <c r="J6" s="146">
        <v>0</v>
      </c>
      <c r="K6" s="146">
        <v>0.237984</v>
      </c>
      <c r="L6" s="147">
        <v>0.18385799999999999</v>
      </c>
      <c r="M6" s="151">
        <v>0.15257399999999999</v>
      </c>
    </row>
    <row r="7" spans="1:13">
      <c r="A7">
        <v>3</v>
      </c>
      <c r="B7" t="s">
        <v>2131</v>
      </c>
      <c r="C7" s="141">
        <v>0.24023600000000001</v>
      </c>
      <c r="D7" s="142">
        <v>0.240896</v>
      </c>
      <c r="E7" s="145">
        <v>0</v>
      </c>
      <c r="F7" s="146">
        <v>0</v>
      </c>
      <c r="G7" s="146">
        <v>0.53781500000000004</v>
      </c>
      <c r="H7" s="146">
        <v>0.180779</v>
      </c>
      <c r="I7" s="146">
        <v>0</v>
      </c>
      <c r="J7" s="146">
        <v>0</v>
      </c>
      <c r="K7" s="146">
        <v>0.53781500000000004</v>
      </c>
      <c r="L7" s="147">
        <v>0.180779</v>
      </c>
      <c r="M7" s="151">
        <v>0.29757899999999998</v>
      </c>
    </row>
    <row r="8" spans="1:13">
      <c r="A8">
        <v>4</v>
      </c>
      <c r="B8" t="s">
        <v>1638</v>
      </c>
      <c r="C8" s="141">
        <v>0.43366199999999999</v>
      </c>
      <c r="D8" s="142">
        <v>0.258546</v>
      </c>
      <c r="E8" s="145">
        <v>0</v>
      </c>
      <c r="F8" s="146">
        <v>0</v>
      </c>
      <c r="G8" s="146">
        <v>0.60077899999999995</v>
      </c>
      <c r="H8" s="146">
        <v>0.18536900000000001</v>
      </c>
      <c r="I8" s="146">
        <v>0</v>
      </c>
      <c r="J8" s="146">
        <v>0</v>
      </c>
      <c r="K8" s="146">
        <v>0.60077899999999995</v>
      </c>
      <c r="L8" s="147">
        <v>0.18536900000000001</v>
      </c>
      <c r="M8" s="151">
        <v>0.16711699999999999</v>
      </c>
    </row>
    <row r="9" spans="1:13">
      <c r="A9">
        <v>5</v>
      </c>
      <c r="B9" t="s">
        <v>1678</v>
      </c>
      <c r="C9" s="141">
        <v>6.6584000000000004E-2</v>
      </c>
      <c r="D9" s="142">
        <v>0.176371</v>
      </c>
      <c r="E9" s="145">
        <v>3.0498999999999998E-2</v>
      </c>
      <c r="F9" s="146">
        <v>0.18970200000000001</v>
      </c>
      <c r="G9" s="146">
        <v>1.7915E-2</v>
      </c>
      <c r="H9" s="146">
        <v>0.203013</v>
      </c>
      <c r="I9" s="146">
        <v>4.1196999999999998E-2</v>
      </c>
      <c r="J9" s="146">
        <v>0.14601500000000001</v>
      </c>
      <c r="K9" s="146">
        <v>8.9609999999999995E-2</v>
      </c>
      <c r="L9" s="147">
        <v>0.20402100000000001</v>
      </c>
      <c r="M9" s="151">
        <v>2.3026000000000001E-2</v>
      </c>
    </row>
    <row r="10" spans="1:13">
      <c r="A10">
        <v>6</v>
      </c>
      <c r="B10" t="s">
        <v>1654</v>
      </c>
      <c r="C10" s="141">
        <v>2.3904000000000002E-2</v>
      </c>
      <c r="D10" s="142">
        <v>0.16022600000000001</v>
      </c>
      <c r="E10" s="145">
        <v>2.3962000000000001E-2</v>
      </c>
      <c r="F10" s="146">
        <v>0.16026000000000001</v>
      </c>
      <c r="G10" s="146">
        <v>0</v>
      </c>
      <c r="H10" s="146">
        <v>0</v>
      </c>
      <c r="I10" s="146">
        <v>0</v>
      </c>
      <c r="J10" s="146">
        <v>0</v>
      </c>
      <c r="K10" s="146">
        <v>2.3962000000000001E-2</v>
      </c>
      <c r="L10" s="147">
        <v>0.16026000000000001</v>
      </c>
      <c r="M10" s="152">
        <v>5.7999999999998997E-5</v>
      </c>
    </row>
    <row r="11" spans="1:13">
      <c r="A11">
        <v>7</v>
      </c>
      <c r="B11" t="s">
        <v>1661</v>
      </c>
      <c r="C11" s="141">
        <v>0.22206699999999999</v>
      </c>
      <c r="D11" s="142">
        <v>0.218246</v>
      </c>
      <c r="E11" s="145">
        <v>0.22200900000000001</v>
      </c>
      <c r="F11" s="146">
        <v>0.21824399999999999</v>
      </c>
      <c r="G11" s="146">
        <v>0</v>
      </c>
      <c r="H11" s="146">
        <v>0</v>
      </c>
      <c r="I11" s="146">
        <v>0</v>
      </c>
      <c r="J11" s="146">
        <v>0</v>
      </c>
      <c r="K11" s="146">
        <v>0.22200900000000001</v>
      </c>
      <c r="L11" s="147">
        <v>0.21824399999999999</v>
      </c>
      <c r="M11" s="152">
        <v>-5.7999999999974698E-5</v>
      </c>
    </row>
    <row r="12" spans="1:13">
      <c r="A12">
        <v>8</v>
      </c>
      <c r="B12" t="s">
        <v>1639</v>
      </c>
      <c r="C12" s="141">
        <v>0.370894</v>
      </c>
      <c r="D12" s="142">
        <v>0.23668500000000001</v>
      </c>
      <c r="E12" s="145">
        <v>0</v>
      </c>
      <c r="F12" s="146">
        <v>0</v>
      </c>
      <c r="G12" s="146">
        <v>0.49126399999999998</v>
      </c>
      <c r="H12" s="146">
        <v>0.20841499999999999</v>
      </c>
      <c r="I12" s="146">
        <v>6.2149000000000003E-2</v>
      </c>
      <c r="J12" s="146">
        <v>0.109502</v>
      </c>
      <c r="K12" s="146">
        <v>0.55341300000000004</v>
      </c>
      <c r="L12" s="147">
        <v>0.200764</v>
      </c>
      <c r="M12" s="151">
        <v>0.18251899999999999</v>
      </c>
    </row>
    <row r="13" spans="1:13">
      <c r="A13">
        <v>9</v>
      </c>
      <c r="B13" t="s">
        <v>1641</v>
      </c>
      <c r="C13" s="141">
        <v>0.36901699999999998</v>
      </c>
      <c r="D13" s="142">
        <v>0.235231</v>
      </c>
      <c r="E13" s="145">
        <v>0.18704299999999999</v>
      </c>
      <c r="F13" s="146">
        <v>0.20744699999999999</v>
      </c>
      <c r="G13" s="146">
        <v>0.116503</v>
      </c>
      <c r="H13" s="146">
        <v>0.17920900000000001</v>
      </c>
      <c r="I13" s="146">
        <v>0.20379</v>
      </c>
      <c r="J13" s="146">
        <v>0.15117700000000001</v>
      </c>
      <c r="K13" s="146">
        <v>0.50733600000000001</v>
      </c>
      <c r="L13" s="147">
        <v>0.24152999999999999</v>
      </c>
      <c r="M13" s="151">
        <v>0.138319</v>
      </c>
    </row>
    <row r="14" spans="1:13">
      <c r="A14">
        <v>10</v>
      </c>
      <c r="B14" t="s">
        <v>1653</v>
      </c>
      <c r="C14" s="141">
        <v>8.5490999999999998E-2</v>
      </c>
      <c r="D14" s="142">
        <v>0.176013</v>
      </c>
      <c r="E14" s="145">
        <v>8.5490999999999998E-2</v>
      </c>
      <c r="F14" s="146">
        <v>0.176013</v>
      </c>
      <c r="G14" s="146">
        <v>0</v>
      </c>
      <c r="H14" s="146">
        <v>0</v>
      </c>
      <c r="I14" s="146">
        <v>0</v>
      </c>
      <c r="J14" s="146">
        <v>0</v>
      </c>
      <c r="K14" s="146">
        <v>8.5490999999999998E-2</v>
      </c>
      <c r="L14" s="147">
        <v>0.176013</v>
      </c>
      <c r="M14" s="151">
        <v>0</v>
      </c>
    </row>
    <row r="15" spans="1:13">
      <c r="A15">
        <v>11</v>
      </c>
      <c r="B15" t="s">
        <v>1671</v>
      </c>
      <c r="C15" s="141">
        <v>0.53558899999999998</v>
      </c>
      <c r="D15" s="142">
        <v>0.27511999999999998</v>
      </c>
      <c r="E15" s="145">
        <v>0</v>
      </c>
      <c r="F15" s="146">
        <v>0</v>
      </c>
      <c r="G15" s="146">
        <v>0.14031399999999999</v>
      </c>
      <c r="H15" s="146">
        <v>0.17090900000000001</v>
      </c>
      <c r="I15" s="146">
        <v>0.28054099999999998</v>
      </c>
      <c r="J15" s="146">
        <v>0.17099300000000001</v>
      </c>
      <c r="K15" s="146">
        <v>0.42085600000000001</v>
      </c>
      <c r="L15" s="147">
        <v>0.188664</v>
      </c>
      <c r="M15" s="151">
        <v>-0.114733</v>
      </c>
    </row>
    <row r="16" spans="1:13">
      <c r="A16">
        <v>12</v>
      </c>
      <c r="B16" t="s">
        <v>1662</v>
      </c>
      <c r="C16" s="141">
        <v>8.7622000000000005E-2</v>
      </c>
      <c r="D16" s="142">
        <v>0.19261600000000001</v>
      </c>
      <c r="E16" s="145">
        <v>5.7520000000000002E-2</v>
      </c>
      <c r="F16" s="146">
        <v>0.19123799999999999</v>
      </c>
      <c r="G16" s="146">
        <v>4.0858999999999999E-2</v>
      </c>
      <c r="H16" s="146">
        <v>0.17726700000000001</v>
      </c>
      <c r="I16" s="146">
        <v>4.3876999999999999E-2</v>
      </c>
      <c r="J16" s="146">
        <v>0.101883</v>
      </c>
      <c r="K16" s="146">
        <v>0.14225599999999999</v>
      </c>
      <c r="L16" s="147">
        <v>0.241289</v>
      </c>
      <c r="M16" s="151">
        <v>5.4634000000000002E-2</v>
      </c>
    </row>
    <row r="17" spans="1:13">
      <c r="A17">
        <v>13</v>
      </c>
      <c r="B17" t="s">
        <v>1680</v>
      </c>
      <c r="C17" s="141">
        <v>0</v>
      </c>
      <c r="D17" s="142">
        <v>0</v>
      </c>
      <c r="E17" s="145">
        <v>0</v>
      </c>
      <c r="F17" s="146">
        <v>0</v>
      </c>
      <c r="G17" s="146">
        <v>7.7720999999999998E-2</v>
      </c>
      <c r="H17" s="146">
        <v>0.23991699999999999</v>
      </c>
      <c r="I17" s="146">
        <v>1.5306E-2</v>
      </c>
      <c r="J17" s="146">
        <v>0.106046</v>
      </c>
      <c r="K17" s="146">
        <v>9.3026999999999999E-2</v>
      </c>
      <c r="L17" s="147">
        <v>0.23033400000000001</v>
      </c>
      <c r="M17" s="151">
        <v>9.3026999999999999E-2</v>
      </c>
    </row>
    <row r="18" spans="1:13">
      <c r="A18">
        <v>14</v>
      </c>
      <c r="B18" t="s">
        <v>1666</v>
      </c>
      <c r="C18" s="141">
        <v>8.5733000000000004E-2</v>
      </c>
      <c r="D18" s="142">
        <v>0.14497399999999999</v>
      </c>
      <c r="E18" s="145">
        <v>0</v>
      </c>
      <c r="F18" s="146">
        <v>0</v>
      </c>
      <c r="G18" s="146">
        <v>0.454378</v>
      </c>
      <c r="H18" s="146">
        <v>0.234735</v>
      </c>
      <c r="I18" s="146">
        <v>7.0029999999999995E-2</v>
      </c>
      <c r="J18" s="146">
        <v>0.123724</v>
      </c>
      <c r="K18" s="146">
        <v>0.52440900000000001</v>
      </c>
      <c r="L18" s="147">
        <v>0.22953499999999999</v>
      </c>
      <c r="M18" s="151">
        <v>0.43867600000000001</v>
      </c>
    </row>
    <row r="19" spans="1:13">
      <c r="A19">
        <v>15</v>
      </c>
      <c r="B19" t="s">
        <v>1679</v>
      </c>
      <c r="C19" s="141">
        <v>0.22670100000000001</v>
      </c>
      <c r="D19" s="142">
        <v>0.25603300000000001</v>
      </c>
      <c r="E19" s="145">
        <v>0</v>
      </c>
      <c r="F19" s="146">
        <v>0</v>
      </c>
      <c r="G19" s="146">
        <v>0.30166900000000002</v>
      </c>
      <c r="H19" s="146">
        <v>0.22297600000000001</v>
      </c>
      <c r="I19" s="146">
        <v>0</v>
      </c>
      <c r="J19" s="146">
        <v>0</v>
      </c>
      <c r="K19" s="146">
        <v>0.30166900000000002</v>
      </c>
      <c r="L19" s="147">
        <v>0.22297600000000001</v>
      </c>
      <c r="M19" s="151">
        <v>7.4968000000000007E-2</v>
      </c>
    </row>
    <row r="20" spans="1:13">
      <c r="A20">
        <v>16</v>
      </c>
      <c r="B20" t="s">
        <v>1665</v>
      </c>
      <c r="C20" s="141">
        <v>7.2869000000000003E-2</v>
      </c>
      <c r="D20" s="142">
        <v>0.16270599999999999</v>
      </c>
      <c r="E20" s="145">
        <v>0</v>
      </c>
      <c r="F20" s="146">
        <v>0</v>
      </c>
      <c r="G20" s="146">
        <v>0.203983</v>
      </c>
      <c r="H20" s="146">
        <v>0.18070800000000001</v>
      </c>
      <c r="I20" s="146">
        <v>0</v>
      </c>
      <c r="J20" s="146">
        <v>0</v>
      </c>
      <c r="K20" s="146">
        <v>0.203983</v>
      </c>
      <c r="L20" s="147">
        <v>0.18070800000000001</v>
      </c>
      <c r="M20" s="151">
        <v>0.13111400000000001</v>
      </c>
    </row>
    <row r="21" spans="1:13">
      <c r="A21">
        <v>17</v>
      </c>
      <c r="B21" t="s">
        <v>1640</v>
      </c>
      <c r="C21" s="141">
        <v>0.29739100000000002</v>
      </c>
      <c r="D21" s="142">
        <v>0.21302499999999999</v>
      </c>
      <c r="E21" s="145">
        <v>0.10154299999999999</v>
      </c>
      <c r="F21" s="146">
        <v>0.21120700000000001</v>
      </c>
      <c r="G21" s="146">
        <v>0.20374400000000001</v>
      </c>
      <c r="H21" s="146">
        <v>0.19453699999999999</v>
      </c>
      <c r="I21" s="146">
        <v>0</v>
      </c>
      <c r="J21" s="146">
        <v>0</v>
      </c>
      <c r="K21" s="146">
        <v>0.30528699999999998</v>
      </c>
      <c r="L21" s="147">
        <v>0.20927200000000001</v>
      </c>
      <c r="M21" s="151">
        <v>7.8959999999999603E-3</v>
      </c>
    </row>
    <row r="22" spans="1:13">
      <c r="A22">
        <v>18</v>
      </c>
      <c r="B22" t="s">
        <v>1667</v>
      </c>
      <c r="C22" s="141">
        <v>0.45879999999999999</v>
      </c>
      <c r="D22" s="142">
        <v>0.271615</v>
      </c>
      <c r="E22" s="145">
        <v>0.45880399999999999</v>
      </c>
      <c r="F22" s="146">
        <v>0.27161299999999999</v>
      </c>
      <c r="G22" s="146">
        <v>0</v>
      </c>
      <c r="H22" s="146">
        <v>0</v>
      </c>
      <c r="I22" s="146">
        <v>0</v>
      </c>
      <c r="J22" s="146">
        <v>0</v>
      </c>
      <c r="K22" s="146">
        <v>0.45880399999999999</v>
      </c>
      <c r="L22" s="147">
        <v>0.27161299999999999</v>
      </c>
      <c r="M22" s="152">
        <v>4.0000000000040004E-6</v>
      </c>
    </row>
    <row r="23" spans="1:13">
      <c r="A23">
        <v>19</v>
      </c>
      <c r="B23" t="s">
        <v>1642</v>
      </c>
      <c r="C23" s="141">
        <v>0.55593300000000001</v>
      </c>
      <c r="D23" s="142">
        <v>0.20889199999999999</v>
      </c>
      <c r="E23" s="145">
        <v>0.341837</v>
      </c>
      <c r="F23" s="146">
        <v>0.26430999999999999</v>
      </c>
      <c r="G23" s="146">
        <v>0.31251099999999998</v>
      </c>
      <c r="H23" s="146">
        <v>0.21601899999999999</v>
      </c>
      <c r="I23" s="146">
        <v>0</v>
      </c>
      <c r="J23" s="146">
        <v>0</v>
      </c>
      <c r="K23" s="146">
        <v>0.65434800000000004</v>
      </c>
      <c r="L23" s="147">
        <v>0.20827799999999999</v>
      </c>
      <c r="M23" s="151">
        <v>9.8415000000000002E-2</v>
      </c>
    </row>
    <row r="24" spans="1:13">
      <c r="A24">
        <v>20</v>
      </c>
      <c r="B24" t="s">
        <v>1672</v>
      </c>
      <c r="C24" s="141">
        <v>0.78671999999999997</v>
      </c>
      <c r="D24" s="142">
        <v>0.160299</v>
      </c>
      <c r="E24" s="145">
        <v>0.56681300000000001</v>
      </c>
      <c r="F24" s="146">
        <v>0.27586300000000002</v>
      </c>
      <c r="G24" s="146">
        <v>0.38394600000000001</v>
      </c>
      <c r="H24" s="146">
        <v>0.206759</v>
      </c>
      <c r="I24" s="146">
        <v>0</v>
      </c>
      <c r="J24" s="146">
        <v>0</v>
      </c>
      <c r="K24" s="146">
        <v>0.95075799999999999</v>
      </c>
      <c r="L24" s="147">
        <v>0.14801500000000001</v>
      </c>
      <c r="M24" s="151">
        <v>0.16403799999999999</v>
      </c>
    </row>
    <row r="25" spans="1:13">
      <c r="A25">
        <v>21</v>
      </c>
      <c r="B25" t="s">
        <v>1664</v>
      </c>
      <c r="C25" s="141">
        <v>0.19373499999999999</v>
      </c>
      <c r="D25" s="142">
        <v>0.20356099999999999</v>
      </c>
      <c r="E25" s="145">
        <v>0</v>
      </c>
      <c r="F25" s="146">
        <v>0</v>
      </c>
      <c r="G25" s="146">
        <v>0.35941899999999999</v>
      </c>
      <c r="H25" s="146">
        <v>0.22079499999999999</v>
      </c>
      <c r="I25" s="146">
        <v>0</v>
      </c>
      <c r="J25" s="146">
        <v>0</v>
      </c>
      <c r="K25" s="146">
        <v>0.35941899999999999</v>
      </c>
      <c r="L25" s="147">
        <v>0.22079499999999999</v>
      </c>
      <c r="M25" s="151">
        <v>0.165684</v>
      </c>
    </row>
    <row r="26" spans="1:13">
      <c r="A26">
        <v>22</v>
      </c>
      <c r="B26" t="s">
        <v>1663</v>
      </c>
      <c r="C26" s="141">
        <v>0.62314099999999994</v>
      </c>
      <c r="D26" s="142">
        <v>0.239893</v>
      </c>
      <c r="E26" s="145">
        <v>0.62315600000000004</v>
      </c>
      <c r="F26" s="146">
        <v>0.23988300000000001</v>
      </c>
      <c r="G26" s="146">
        <v>0</v>
      </c>
      <c r="H26" s="146">
        <v>0</v>
      </c>
      <c r="I26" s="146">
        <v>0</v>
      </c>
      <c r="J26" s="146">
        <v>0</v>
      </c>
      <c r="K26" s="146">
        <v>0.62315600000000004</v>
      </c>
      <c r="L26" s="147">
        <v>0.23988300000000001</v>
      </c>
      <c r="M26" s="152">
        <v>1.50000000000983E-5</v>
      </c>
    </row>
    <row r="27" spans="1:13">
      <c r="A27">
        <v>23</v>
      </c>
      <c r="B27" t="s">
        <v>2132</v>
      </c>
      <c r="C27" s="141">
        <v>0.47649000000000002</v>
      </c>
      <c r="D27" s="142">
        <v>0.15750700000000001</v>
      </c>
      <c r="E27" s="145">
        <v>1.8418E-2</v>
      </c>
      <c r="F27" s="146">
        <v>0.11471000000000001</v>
      </c>
      <c r="G27" s="146">
        <v>0.51258700000000001</v>
      </c>
      <c r="H27" s="146">
        <v>0.154534</v>
      </c>
      <c r="I27" s="146">
        <v>0</v>
      </c>
      <c r="J27" s="146">
        <v>0</v>
      </c>
      <c r="K27" s="146">
        <v>0.53100499999999995</v>
      </c>
      <c r="L27" s="147">
        <v>0.13330900000000001</v>
      </c>
      <c r="M27" s="151">
        <v>5.4514999999999897E-2</v>
      </c>
    </row>
    <row r="28" spans="1:13">
      <c r="A28">
        <v>24</v>
      </c>
      <c r="B28" t="s">
        <v>1669</v>
      </c>
      <c r="C28" s="141">
        <v>0.69864400000000004</v>
      </c>
      <c r="D28" s="142">
        <v>0.236484</v>
      </c>
      <c r="E28" s="145">
        <v>0.70124799999999998</v>
      </c>
      <c r="F28" s="146">
        <v>0.238483</v>
      </c>
      <c r="G28" s="146">
        <v>1.9976000000000001E-2</v>
      </c>
      <c r="H28" s="146">
        <v>0.10574600000000001</v>
      </c>
      <c r="I28" s="146">
        <v>0</v>
      </c>
      <c r="J28" s="146">
        <v>0</v>
      </c>
      <c r="K28" s="146">
        <v>0.72122299999999995</v>
      </c>
      <c r="L28" s="147">
        <v>0.24551799999999999</v>
      </c>
      <c r="M28" s="151">
        <v>2.2578999999999901E-2</v>
      </c>
    </row>
    <row r="29" spans="1:13">
      <c r="A29">
        <v>25</v>
      </c>
      <c r="B29" t="s">
        <v>1676</v>
      </c>
      <c r="C29" s="141">
        <v>0.43503599999999998</v>
      </c>
      <c r="D29" s="142">
        <v>0.32044499999999998</v>
      </c>
      <c r="E29" s="145">
        <v>0.313087</v>
      </c>
      <c r="F29" s="146">
        <v>0.33820299999999998</v>
      </c>
      <c r="G29" s="146">
        <v>0.11193500000000001</v>
      </c>
      <c r="H29" s="146">
        <v>0.199602</v>
      </c>
      <c r="I29" s="146">
        <v>4.3914000000000002E-2</v>
      </c>
      <c r="J29" s="146">
        <v>0.11347699999999999</v>
      </c>
      <c r="K29" s="146">
        <v>0.46893699999999999</v>
      </c>
      <c r="L29" s="147">
        <v>0.30945699999999998</v>
      </c>
      <c r="M29" s="151">
        <v>3.3901000000000001E-2</v>
      </c>
    </row>
    <row r="30" spans="1:13">
      <c r="A30">
        <v>26</v>
      </c>
      <c r="B30" t="s">
        <v>1668</v>
      </c>
      <c r="C30" s="141">
        <v>0.123101</v>
      </c>
      <c r="D30" s="142">
        <v>0.211837</v>
      </c>
      <c r="E30" s="145">
        <v>0</v>
      </c>
      <c r="F30" s="146">
        <v>0</v>
      </c>
      <c r="G30" s="146">
        <v>0.12695000000000001</v>
      </c>
      <c r="H30" s="146">
        <v>0.15534999999999999</v>
      </c>
      <c r="I30" s="146">
        <v>0</v>
      </c>
      <c r="J30" s="146">
        <v>0</v>
      </c>
      <c r="K30" s="146">
        <v>0.12695000000000001</v>
      </c>
      <c r="L30" s="147">
        <v>0.15534999999999999</v>
      </c>
      <c r="M30" s="151">
        <v>3.84900000000001E-3</v>
      </c>
    </row>
    <row r="31" spans="1:13">
      <c r="A31">
        <v>27</v>
      </c>
      <c r="B31" t="s">
        <v>1675</v>
      </c>
      <c r="C31" s="141">
        <v>0.78005899999999995</v>
      </c>
      <c r="D31" s="142">
        <v>0.23647599999999999</v>
      </c>
      <c r="E31" s="145">
        <v>0.40540700000000002</v>
      </c>
      <c r="F31" s="146">
        <v>-99</v>
      </c>
      <c r="G31" s="146">
        <v>0</v>
      </c>
      <c r="H31" s="146">
        <v>0</v>
      </c>
      <c r="I31" s="146">
        <v>0.58896099999999996</v>
      </c>
      <c r="J31" s="146">
        <v>1.4678E-2</v>
      </c>
      <c r="K31" s="146">
        <v>0.99436800000000003</v>
      </c>
      <c r="L31" s="147">
        <v>-99</v>
      </c>
      <c r="M31" s="151">
        <v>0.214309</v>
      </c>
    </row>
    <row r="32" spans="1:13">
      <c r="A32">
        <v>28</v>
      </c>
      <c r="B32" t="s">
        <v>1673</v>
      </c>
      <c r="C32" s="141">
        <v>0.83076899999999998</v>
      </c>
      <c r="D32" s="142">
        <v>0.204317</v>
      </c>
      <c r="E32" s="145">
        <v>0.83085500000000001</v>
      </c>
      <c r="F32" s="146">
        <v>0.204203</v>
      </c>
      <c r="G32" s="146">
        <v>0</v>
      </c>
      <c r="H32" s="146">
        <v>0</v>
      </c>
      <c r="I32" s="146">
        <v>0</v>
      </c>
      <c r="J32" s="146">
        <v>0</v>
      </c>
      <c r="K32" s="146">
        <v>0.83085500000000001</v>
      </c>
      <c r="L32" s="147">
        <v>0.204203</v>
      </c>
      <c r="M32" s="152">
        <v>8.6000000000030496E-5</v>
      </c>
    </row>
    <row r="33" spans="1:13">
      <c r="A33">
        <v>29</v>
      </c>
      <c r="B33" t="s">
        <v>1674</v>
      </c>
      <c r="C33" s="141">
        <v>0</v>
      </c>
      <c r="D33" s="142">
        <v>0</v>
      </c>
      <c r="E33" s="145">
        <v>0</v>
      </c>
      <c r="F33" s="146">
        <v>0</v>
      </c>
      <c r="G33" s="146">
        <v>0.20006699999999999</v>
      </c>
      <c r="H33" s="146">
        <v>0.178733</v>
      </c>
      <c r="I33" s="146">
        <v>0</v>
      </c>
      <c r="J33" s="146">
        <v>0</v>
      </c>
      <c r="K33" s="146">
        <v>0.20006699999999999</v>
      </c>
      <c r="L33" s="147">
        <v>0.178733</v>
      </c>
      <c r="M33" s="151">
        <v>0.20006699999999999</v>
      </c>
    </row>
    <row r="34" spans="1:13">
      <c r="A34">
        <v>30</v>
      </c>
      <c r="B34" t="s">
        <v>1677</v>
      </c>
      <c r="C34" s="141">
        <v>0.961866</v>
      </c>
      <c r="D34" s="142">
        <v>0.122859</v>
      </c>
      <c r="E34" s="145">
        <v>0.93447899999999995</v>
      </c>
      <c r="F34" s="146">
        <v>0.159807</v>
      </c>
      <c r="G34" s="146">
        <v>0</v>
      </c>
      <c r="H34" s="146">
        <v>0</v>
      </c>
      <c r="I34" s="146">
        <v>2.0334000000000001E-2</v>
      </c>
      <c r="J34" s="146">
        <v>8.523E-2</v>
      </c>
      <c r="K34" s="146">
        <v>0.95481300000000002</v>
      </c>
      <c r="L34" s="147">
        <v>0.12760299999999999</v>
      </c>
      <c r="M34" s="151">
        <v>-7.0529999999999803E-3</v>
      </c>
    </row>
    <row r="35" spans="1:13">
      <c r="A35">
        <v>31</v>
      </c>
      <c r="B35" t="s">
        <v>1660</v>
      </c>
      <c r="C35" s="141">
        <v>0.10231800000000001</v>
      </c>
      <c r="D35" s="142">
        <v>0.23410300000000001</v>
      </c>
      <c r="E35" s="145">
        <v>0.16113</v>
      </c>
      <c r="F35" s="146">
        <v>0.23472599999999999</v>
      </c>
      <c r="G35" s="146">
        <v>0.16755100000000001</v>
      </c>
      <c r="H35" s="146">
        <v>0.19541700000000001</v>
      </c>
      <c r="I35" s="146">
        <v>0</v>
      </c>
      <c r="J35" s="146">
        <v>0</v>
      </c>
      <c r="K35" s="146">
        <v>0.328681</v>
      </c>
      <c r="L35" s="147">
        <v>0.27157599999999998</v>
      </c>
      <c r="M35" s="151">
        <v>0.22636300000000001</v>
      </c>
    </row>
    <row r="36" spans="1:13">
      <c r="A36">
        <v>32</v>
      </c>
      <c r="B36" t="s">
        <v>1657</v>
      </c>
      <c r="C36" s="141">
        <v>0.34504699999999999</v>
      </c>
      <c r="D36" s="142">
        <v>0.25870900000000002</v>
      </c>
      <c r="E36" s="145">
        <v>0.269814</v>
      </c>
      <c r="F36" s="146">
        <v>0.26439099999999999</v>
      </c>
      <c r="G36" s="146">
        <v>0.12957299999999999</v>
      </c>
      <c r="H36" s="146">
        <v>0.185363</v>
      </c>
      <c r="I36" s="146">
        <v>0</v>
      </c>
      <c r="J36" s="146">
        <v>0</v>
      </c>
      <c r="K36" s="146">
        <v>0.39938699999999999</v>
      </c>
      <c r="L36" s="147">
        <v>0.26088299999999998</v>
      </c>
      <c r="M36" s="151">
        <v>5.4339999999999999E-2</v>
      </c>
    </row>
    <row r="37" spans="1:13">
      <c r="A37">
        <v>33</v>
      </c>
      <c r="B37" t="s">
        <v>1655</v>
      </c>
      <c r="C37" s="141">
        <v>6.1643000000000003E-2</v>
      </c>
      <c r="D37" s="142">
        <v>0.184808</v>
      </c>
      <c r="E37" s="145">
        <v>6.1601000000000003E-2</v>
      </c>
      <c r="F37" s="146">
        <v>0.18478900000000001</v>
      </c>
      <c r="G37" s="146">
        <v>0</v>
      </c>
      <c r="H37" s="146">
        <v>0</v>
      </c>
      <c r="I37" s="146">
        <v>0</v>
      </c>
      <c r="J37" s="146">
        <v>0</v>
      </c>
      <c r="K37" s="146">
        <v>6.1601000000000003E-2</v>
      </c>
      <c r="L37" s="147">
        <v>0.18478900000000001</v>
      </c>
      <c r="M37" s="152">
        <v>-4.2000000000000397E-5</v>
      </c>
    </row>
    <row r="38" spans="1:13">
      <c r="A38">
        <v>34</v>
      </c>
      <c r="B38" t="s">
        <v>1652</v>
      </c>
      <c r="C38" s="141">
        <v>0.51027699999999998</v>
      </c>
      <c r="D38" s="142">
        <v>0.200848</v>
      </c>
      <c r="E38" s="145">
        <v>0.36465199999999998</v>
      </c>
      <c r="F38" s="146">
        <v>0.23979</v>
      </c>
      <c r="G38" s="146">
        <v>0.20499200000000001</v>
      </c>
      <c r="H38" s="146">
        <v>0.207673</v>
      </c>
      <c r="I38" s="146">
        <v>0</v>
      </c>
      <c r="J38" s="146">
        <v>0</v>
      </c>
      <c r="K38" s="146">
        <v>0.56964400000000004</v>
      </c>
      <c r="L38" s="147">
        <v>0.20464499999999999</v>
      </c>
      <c r="M38" s="151">
        <v>5.93670000000001E-2</v>
      </c>
    </row>
    <row r="39" spans="1:13">
      <c r="A39">
        <v>35</v>
      </c>
      <c r="B39" t="s">
        <v>1656</v>
      </c>
      <c r="C39" s="141">
        <v>0.57972500000000005</v>
      </c>
      <c r="D39" s="142">
        <v>0.245946</v>
      </c>
      <c r="E39" s="145">
        <v>0.53597399999999995</v>
      </c>
      <c r="F39" s="146">
        <v>0.26319999999999999</v>
      </c>
      <c r="G39" s="146">
        <v>0.15226500000000001</v>
      </c>
      <c r="H39" s="146">
        <v>0.156888</v>
      </c>
      <c r="I39" s="146">
        <v>0</v>
      </c>
      <c r="J39" s="146">
        <v>0</v>
      </c>
      <c r="K39" s="146">
        <v>0.68823999999999996</v>
      </c>
      <c r="L39" s="147">
        <v>0.23968600000000001</v>
      </c>
      <c r="M39" s="151">
        <v>0.108515</v>
      </c>
    </row>
    <row r="40" spans="1:13">
      <c r="A40">
        <v>36</v>
      </c>
      <c r="B40" t="s">
        <v>1659</v>
      </c>
      <c r="C40" s="141">
        <v>0</v>
      </c>
      <c r="D40" s="142">
        <v>0</v>
      </c>
      <c r="E40" s="145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7">
        <v>0</v>
      </c>
      <c r="M40" s="151">
        <v>0</v>
      </c>
    </row>
    <row r="41" spans="1:13">
      <c r="A41">
        <v>37</v>
      </c>
      <c r="B41" t="s">
        <v>1658</v>
      </c>
      <c r="C41" s="141">
        <v>0.372081</v>
      </c>
      <c r="D41" s="142">
        <v>0.241564</v>
      </c>
      <c r="E41" s="145">
        <v>0.20433000000000001</v>
      </c>
      <c r="F41" s="146">
        <v>0.22833999999999999</v>
      </c>
      <c r="G41" s="146">
        <v>0.25662299999999999</v>
      </c>
      <c r="H41" s="146">
        <v>0.19420799999999999</v>
      </c>
      <c r="I41" s="146">
        <v>0</v>
      </c>
      <c r="J41" s="146">
        <v>0</v>
      </c>
      <c r="K41" s="146">
        <v>0.460953</v>
      </c>
      <c r="L41" s="147">
        <v>0.218692</v>
      </c>
      <c r="M41" s="151">
        <v>8.8872000000000007E-2</v>
      </c>
    </row>
    <row r="42" spans="1:13">
      <c r="A42">
        <v>38</v>
      </c>
      <c r="B42" t="s">
        <v>2133</v>
      </c>
      <c r="C42" s="141">
        <v>0.45505099999999998</v>
      </c>
      <c r="D42" s="142">
        <v>0.15799299999999999</v>
      </c>
      <c r="E42" s="145">
        <v>0.23666400000000001</v>
      </c>
      <c r="F42" s="146">
        <v>0.15878600000000001</v>
      </c>
      <c r="G42" s="146">
        <v>0.54588499999999995</v>
      </c>
      <c r="H42" s="146">
        <v>0.16254199999999999</v>
      </c>
      <c r="I42" s="146">
        <v>0</v>
      </c>
      <c r="J42" s="146">
        <v>0</v>
      </c>
      <c r="K42" s="146">
        <v>0.78254800000000002</v>
      </c>
      <c r="L42" s="147">
        <v>9.0776999999999997E-2</v>
      </c>
      <c r="M42" s="151">
        <v>0.32749699999999998</v>
      </c>
    </row>
    <row r="43" spans="1:13">
      <c r="A43">
        <v>39</v>
      </c>
      <c r="B43" t="s">
        <v>1649</v>
      </c>
      <c r="C43" s="141">
        <v>0</v>
      </c>
      <c r="D43" s="142">
        <v>0</v>
      </c>
      <c r="E43" s="145">
        <v>0</v>
      </c>
      <c r="F43" s="146">
        <v>0</v>
      </c>
      <c r="G43" s="146">
        <v>3.2039999999999999E-2</v>
      </c>
      <c r="H43" s="146">
        <v>0.154892</v>
      </c>
      <c r="I43" s="146">
        <v>1.0775E-2</v>
      </c>
      <c r="J43" s="146">
        <v>8.8442999999999994E-2</v>
      </c>
      <c r="K43" s="146">
        <v>4.2816E-2</v>
      </c>
      <c r="L43" s="147">
        <v>0.16014200000000001</v>
      </c>
      <c r="M43" s="151">
        <v>4.2816E-2</v>
      </c>
    </row>
    <row r="44" spans="1:13">
      <c r="A44">
        <v>40</v>
      </c>
      <c r="B44" t="s">
        <v>1650</v>
      </c>
      <c r="C44" s="141">
        <v>0</v>
      </c>
      <c r="D44" s="142">
        <v>0</v>
      </c>
      <c r="E44" s="145">
        <v>0</v>
      </c>
      <c r="F44" s="146">
        <v>0</v>
      </c>
      <c r="G44" s="146">
        <v>3.3180000000000002E-3</v>
      </c>
      <c r="H44" s="146">
        <v>0.14801400000000001</v>
      </c>
      <c r="I44" s="146">
        <v>8.2299999999999995E-4</v>
      </c>
      <c r="J44" s="146">
        <v>7.7896999999999994E-2</v>
      </c>
      <c r="K44" s="146">
        <v>4.1409999999999997E-3</v>
      </c>
      <c r="L44" s="147">
        <v>0.14780499999999999</v>
      </c>
      <c r="M44" s="151">
        <v>4.1409999999999997E-3</v>
      </c>
    </row>
    <row r="45" spans="1:13">
      <c r="A45">
        <v>41</v>
      </c>
      <c r="B45" t="s">
        <v>1651</v>
      </c>
      <c r="C45" s="141">
        <v>0.170546</v>
      </c>
      <c r="D45" s="142">
        <v>0.26554299999999997</v>
      </c>
      <c r="E45" s="145">
        <v>0.16991800000000001</v>
      </c>
      <c r="F45" s="146">
        <v>0.26532099999999997</v>
      </c>
      <c r="G45" s="146">
        <v>0</v>
      </c>
      <c r="H45" s="146">
        <v>0</v>
      </c>
      <c r="I45" s="146">
        <v>0</v>
      </c>
      <c r="J45" s="146">
        <v>0</v>
      </c>
      <c r="K45" s="146">
        <v>0.16991800000000001</v>
      </c>
      <c r="L45" s="147">
        <v>0.26532099999999997</v>
      </c>
      <c r="M45" s="151">
        <v>-6.2799999999999E-4</v>
      </c>
    </row>
    <row r="46" spans="1:13">
      <c r="A46">
        <v>42</v>
      </c>
      <c r="B46" t="s">
        <v>1644</v>
      </c>
      <c r="C46" s="141">
        <v>0.29549500000000001</v>
      </c>
      <c r="D46" s="142">
        <v>0.22175600000000001</v>
      </c>
      <c r="E46" s="145">
        <v>0.29549999999999998</v>
      </c>
      <c r="F46" s="146">
        <v>0.22175500000000001</v>
      </c>
      <c r="G46" s="146">
        <v>0</v>
      </c>
      <c r="H46" s="146">
        <v>0</v>
      </c>
      <c r="I46" s="146">
        <v>0</v>
      </c>
      <c r="J46" s="146">
        <v>0</v>
      </c>
      <c r="K46" s="146">
        <v>0.29549999999999998</v>
      </c>
      <c r="L46" s="147">
        <v>0.22175500000000001</v>
      </c>
      <c r="M46" s="152">
        <v>4.9999999999772398E-6</v>
      </c>
    </row>
    <row r="47" spans="1:13">
      <c r="A47">
        <v>43</v>
      </c>
      <c r="B47" t="s">
        <v>1645</v>
      </c>
      <c r="C47" s="141">
        <v>0</v>
      </c>
      <c r="D47" s="142">
        <v>0</v>
      </c>
      <c r="E47" s="145">
        <v>3.4168999999999998E-2</v>
      </c>
      <c r="F47" s="146">
        <v>0.16211200000000001</v>
      </c>
      <c r="G47" s="146">
        <v>0</v>
      </c>
      <c r="H47" s="146">
        <v>0</v>
      </c>
      <c r="I47" s="146">
        <v>9.2371999999999996E-2</v>
      </c>
      <c r="J47" s="146">
        <v>0.121715</v>
      </c>
      <c r="K47" s="146">
        <v>0.12654099999999999</v>
      </c>
      <c r="L47" s="147">
        <v>0.21562899999999999</v>
      </c>
      <c r="M47" s="151">
        <v>0.12654099999999999</v>
      </c>
    </row>
    <row r="48" spans="1:13">
      <c r="A48">
        <v>44</v>
      </c>
      <c r="B48" t="s">
        <v>1643</v>
      </c>
      <c r="C48" s="141">
        <v>0.195189</v>
      </c>
      <c r="D48" s="142">
        <v>0.20069600000000001</v>
      </c>
      <c r="E48" s="145">
        <v>0.19520299999999999</v>
      </c>
      <c r="F48" s="146">
        <v>0.20069699999999999</v>
      </c>
      <c r="G48" s="146">
        <v>0</v>
      </c>
      <c r="H48" s="146">
        <v>0</v>
      </c>
      <c r="I48" s="146">
        <v>0</v>
      </c>
      <c r="J48" s="146">
        <v>0</v>
      </c>
      <c r="K48" s="146">
        <v>0.19520299999999999</v>
      </c>
      <c r="L48" s="147">
        <v>0.20069699999999999</v>
      </c>
      <c r="M48" s="152">
        <v>1.39999999999862E-5</v>
      </c>
    </row>
    <row r="49" spans="1:13">
      <c r="A49">
        <v>45</v>
      </c>
      <c r="B49" t="s">
        <v>1647</v>
      </c>
      <c r="C49" s="141">
        <v>0.15717800000000001</v>
      </c>
      <c r="D49" s="142">
        <v>0.17346</v>
      </c>
      <c r="E49" s="145">
        <v>7.1615999999999999E-2</v>
      </c>
      <c r="F49" s="146">
        <v>0.17401700000000001</v>
      </c>
      <c r="G49" s="146">
        <v>0</v>
      </c>
      <c r="H49" s="146">
        <v>0</v>
      </c>
      <c r="I49" s="146">
        <v>6.3408999999999993E-2</v>
      </c>
      <c r="J49" s="146">
        <v>0.105756</v>
      </c>
      <c r="K49" s="146">
        <v>0.13502400000000001</v>
      </c>
      <c r="L49" s="147">
        <v>0.16098499999999999</v>
      </c>
      <c r="M49" s="151">
        <v>-2.2154E-2</v>
      </c>
    </row>
    <row r="50" spans="1:13">
      <c r="A50">
        <v>46</v>
      </c>
      <c r="B50" t="s">
        <v>1648</v>
      </c>
      <c r="C50" s="141">
        <v>0.17757300000000001</v>
      </c>
      <c r="D50" s="142">
        <v>0.200209</v>
      </c>
      <c r="E50" s="145">
        <v>0.177619</v>
      </c>
      <c r="F50" s="146">
        <v>0.20472699999999999</v>
      </c>
      <c r="G50" s="146">
        <v>1.5649E-2</v>
      </c>
      <c r="H50" s="146">
        <v>0.15504899999999999</v>
      </c>
      <c r="I50" s="146">
        <v>0</v>
      </c>
      <c r="J50" s="146">
        <v>0</v>
      </c>
      <c r="K50" s="146">
        <v>0.193268</v>
      </c>
      <c r="L50" s="147">
        <v>0.23729600000000001</v>
      </c>
      <c r="M50" s="151">
        <v>1.5695000000000001E-2</v>
      </c>
    </row>
    <row r="51" spans="1:13">
      <c r="A51">
        <v>47</v>
      </c>
      <c r="B51" t="s">
        <v>1646</v>
      </c>
      <c r="C51" s="141">
        <v>0.13067500000000001</v>
      </c>
      <c r="D51" s="142">
        <v>0.17016899999999999</v>
      </c>
      <c r="E51" s="145">
        <v>0.120281</v>
      </c>
      <c r="F51" s="146">
        <v>0.198348</v>
      </c>
      <c r="G51" s="146">
        <v>0</v>
      </c>
      <c r="H51" s="146">
        <v>0</v>
      </c>
      <c r="I51" s="146">
        <v>7.2020000000000001E-3</v>
      </c>
      <c r="J51" s="146">
        <v>9.3150999999999998E-2</v>
      </c>
      <c r="K51" s="146">
        <v>0.12748300000000001</v>
      </c>
      <c r="L51" s="147">
        <v>0.169516</v>
      </c>
      <c r="M51" s="151">
        <v>-3.192E-3</v>
      </c>
    </row>
    <row r="52" spans="1:13">
      <c r="A52">
        <v>48</v>
      </c>
      <c r="B52" t="s">
        <v>1301</v>
      </c>
      <c r="C52" s="141">
        <v>0.61965599999999998</v>
      </c>
      <c r="D52" s="142">
        <v>0.102425</v>
      </c>
      <c r="E52" s="145">
        <v>0.54817700000000003</v>
      </c>
      <c r="F52" s="146">
        <v>0.13401099999999999</v>
      </c>
      <c r="G52" s="146">
        <v>6.7530000000000007E-2</v>
      </c>
      <c r="H52" s="146">
        <v>7.4740000000000001E-2</v>
      </c>
      <c r="I52" s="146">
        <v>1.1370999999999999E-2</v>
      </c>
      <c r="J52" s="146">
        <v>5.2247000000000002E-2</v>
      </c>
      <c r="K52" s="146">
        <v>0.62707800000000002</v>
      </c>
      <c r="L52" s="147">
        <v>0.10191500000000001</v>
      </c>
      <c r="M52" s="151">
        <v>7.4220000000000397E-3</v>
      </c>
    </row>
    <row r="53" spans="1:13">
      <c r="A53">
        <v>49</v>
      </c>
      <c r="B53" t="s">
        <v>1299</v>
      </c>
      <c r="C53" s="141">
        <v>0.57438100000000003</v>
      </c>
      <c r="D53" s="142">
        <v>0.11150500000000001</v>
      </c>
      <c r="E53" s="145">
        <v>0.57438900000000004</v>
      </c>
      <c r="F53" s="146">
        <v>0.111502</v>
      </c>
      <c r="G53" s="146">
        <v>0</v>
      </c>
      <c r="H53" s="146">
        <v>0</v>
      </c>
      <c r="I53" s="146">
        <v>0</v>
      </c>
      <c r="J53" s="146">
        <v>0</v>
      </c>
      <c r="K53" s="146">
        <v>0.57438900000000004</v>
      </c>
      <c r="L53" s="147">
        <v>0.111502</v>
      </c>
      <c r="M53" s="152">
        <v>8.0000000000080007E-6</v>
      </c>
    </row>
    <row r="54" spans="1:13">
      <c r="A54">
        <v>50</v>
      </c>
      <c r="B54" t="s">
        <v>863</v>
      </c>
      <c r="C54" s="141">
        <v>0.53096399999999999</v>
      </c>
      <c r="D54" s="142">
        <v>0.12183099999999999</v>
      </c>
      <c r="E54" s="145">
        <v>0.27785900000000002</v>
      </c>
      <c r="F54" s="146">
        <v>0.156028</v>
      </c>
      <c r="G54" s="146">
        <v>0.166162</v>
      </c>
      <c r="H54" s="146">
        <v>0.11280999999999999</v>
      </c>
      <c r="I54" s="146">
        <v>8.6221999999999993E-2</v>
      </c>
      <c r="J54" s="146">
        <v>8.8515999999999997E-2</v>
      </c>
      <c r="K54" s="146">
        <v>0.53024300000000002</v>
      </c>
      <c r="L54" s="147">
        <v>0.117201</v>
      </c>
      <c r="M54" s="151">
        <v>-7.2099999999997199E-4</v>
      </c>
    </row>
    <row r="55" spans="1:13">
      <c r="A55">
        <v>51</v>
      </c>
      <c r="B55" t="s">
        <v>1300</v>
      </c>
      <c r="C55" s="141">
        <v>0</v>
      </c>
      <c r="D55" s="142">
        <v>0</v>
      </c>
      <c r="E55" s="145">
        <v>0</v>
      </c>
      <c r="F55" s="146">
        <v>0</v>
      </c>
      <c r="G55" s="146">
        <v>0</v>
      </c>
      <c r="H55" s="146">
        <v>0</v>
      </c>
      <c r="I55" s="146">
        <v>0</v>
      </c>
      <c r="J55" s="146">
        <v>0</v>
      </c>
      <c r="K55" s="146">
        <v>0</v>
      </c>
      <c r="L55" s="147">
        <v>0</v>
      </c>
      <c r="M55" s="151">
        <v>0</v>
      </c>
    </row>
    <row r="56" spans="1:13">
      <c r="A56">
        <v>52</v>
      </c>
      <c r="B56" t="s">
        <v>861</v>
      </c>
      <c r="C56" s="141">
        <v>0.39749800000000002</v>
      </c>
      <c r="D56" s="142">
        <v>0.124408</v>
      </c>
      <c r="E56" s="145">
        <v>0.38362600000000002</v>
      </c>
      <c r="F56" s="146">
        <v>0.13327</v>
      </c>
      <c r="G56" s="146">
        <v>6.9664000000000004E-2</v>
      </c>
      <c r="H56" s="146">
        <v>9.1225000000000001E-2</v>
      </c>
      <c r="I56" s="146">
        <v>0</v>
      </c>
      <c r="J56" s="146">
        <v>0</v>
      </c>
      <c r="K56" s="146">
        <v>0.45329000000000003</v>
      </c>
      <c r="L56" s="147">
        <v>0.12742999999999999</v>
      </c>
      <c r="M56" s="151">
        <v>5.5792000000000001E-2</v>
      </c>
    </row>
    <row r="57" spans="1:13">
      <c r="A57">
        <v>53</v>
      </c>
      <c r="B57" t="s">
        <v>846</v>
      </c>
      <c r="C57" s="141">
        <v>0.68271000000000004</v>
      </c>
      <c r="D57" s="142">
        <v>9.8232E-2</v>
      </c>
      <c r="E57" s="145">
        <v>0.63216399999999995</v>
      </c>
      <c r="F57" s="146">
        <v>0.119741</v>
      </c>
      <c r="G57" s="146">
        <v>0</v>
      </c>
      <c r="H57" s="146">
        <v>0</v>
      </c>
      <c r="I57" s="146">
        <v>4.3679000000000003E-2</v>
      </c>
      <c r="J57" s="146">
        <v>6.8954000000000001E-2</v>
      </c>
      <c r="K57" s="146">
        <v>0.675844</v>
      </c>
      <c r="L57" s="147">
        <v>9.8813999999999999E-2</v>
      </c>
      <c r="M57" s="151">
        <v>-6.8660000000000396E-3</v>
      </c>
    </row>
    <row r="58" spans="1:13">
      <c r="A58">
        <v>54</v>
      </c>
      <c r="B58" t="s">
        <v>856</v>
      </c>
      <c r="C58" s="141">
        <v>0.35845399999999999</v>
      </c>
      <c r="D58" s="142">
        <v>0.12028899999999999</v>
      </c>
      <c r="E58" s="145">
        <v>0.31335099999999999</v>
      </c>
      <c r="F58" s="146">
        <v>0.13581699999999999</v>
      </c>
      <c r="G58" s="146">
        <v>6.6798999999999997E-2</v>
      </c>
      <c r="H58" s="146">
        <v>9.9238999999999994E-2</v>
      </c>
      <c r="I58" s="146">
        <v>0</v>
      </c>
      <c r="J58" s="146">
        <v>0</v>
      </c>
      <c r="K58" s="146">
        <v>0.38015100000000002</v>
      </c>
      <c r="L58" s="147">
        <v>0.122664</v>
      </c>
      <c r="M58" s="151">
        <v>2.1697000000000001E-2</v>
      </c>
    </row>
    <row r="59" spans="1:13">
      <c r="A59">
        <v>55</v>
      </c>
      <c r="B59" t="s">
        <v>853</v>
      </c>
      <c r="C59" s="141">
        <v>0.59457800000000005</v>
      </c>
      <c r="D59" s="142">
        <v>0.118244</v>
      </c>
      <c r="E59" s="145">
        <v>0.515185</v>
      </c>
      <c r="F59" s="146">
        <v>0.13441</v>
      </c>
      <c r="G59" s="146">
        <v>0</v>
      </c>
      <c r="H59" s="146">
        <v>0</v>
      </c>
      <c r="I59" s="146">
        <v>8.4522E-2</v>
      </c>
      <c r="J59" s="146">
        <v>8.5306000000000007E-2</v>
      </c>
      <c r="K59" s="146">
        <v>0.59970699999999999</v>
      </c>
      <c r="L59" s="147">
        <v>0.113595</v>
      </c>
      <c r="M59" s="151">
        <v>5.12899999999994E-3</v>
      </c>
    </row>
    <row r="60" spans="1:13">
      <c r="A60">
        <v>56</v>
      </c>
      <c r="B60" t="s">
        <v>845</v>
      </c>
      <c r="C60" s="141">
        <v>0.60419599999999996</v>
      </c>
      <c r="D60" s="142">
        <v>0.108311</v>
      </c>
      <c r="E60" s="145">
        <v>0.51849400000000001</v>
      </c>
      <c r="F60" s="146">
        <v>0.13034899999999999</v>
      </c>
      <c r="G60" s="146">
        <v>0.20868</v>
      </c>
      <c r="H60" s="146">
        <v>0.112875</v>
      </c>
      <c r="I60" s="146">
        <v>0</v>
      </c>
      <c r="J60" s="146">
        <v>0</v>
      </c>
      <c r="K60" s="146">
        <v>0.72717399999999999</v>
      </c>
      <c r="L60" s="147">
        <v>9.4085000000000002E-2</v>
      </c>
      <c r="M60" s="151">
        <v>0.122978</v>
      </c>
    </row>
    <row r="61" spans="1:13">
      <c r="A61">
        <v>57</v>
      </c>
      <c r="B61" t="s">
        <v>871</v>
      </c>
      <c r="C61" s="141">
        <v>0.43136600000000003</v>
      </c>
      <c r="D61" s="142">
        <v>0.123185</v>
      </c>
      <c r="E61" s="145">
        <v>0.402891</v>
      </c>
      <c r="F61" s="146">
        <v>0.124594</v>
      </c>
      <c r="G61" s="146">
        <v>0</v>
      </c>
      <c r="H61" s="146">
        <v>0</v>
      </c>
      <c r="I61" s="146">
        <v>8.7623000000000006E-2</v>
      </c>
      <c r="J61" s="146">
        <v>8.7004999999999999E-2</v>
      </c>
      <c r="K61" s="146">
        <v>0.49051400000000001</v>
      </c>
      <c r="L61" s="147">
        <v>0.118701</v>
      </c>
      <c r="M61" s="151">
        <v>5.9147999999999999E-2</v>
      </c>
    </row>
    <row r="62" spans="1:13">
      <c r="A62">
        <v>58</v>
      </c>
      <c r="B62" t="s">
        <v>1298</v>
      </c>
      <c r="C62" s="141">
        <v>0</v>
      </c>
      <c r="D62" s="142">
        <v>0</v>
      </c>
      <c r="E62" s="145">
        <v>0</v>
      </c>
      <c r="F62" s="146">
        <v>0</v>
      </c>
      <c r="G62" s="146">
        <v>0</v>
      </c>
      <c r="H62" s="146">
        <v>0</v>
      </c>
      <c r="I62" s="146">
        <v>0</v>
      </c>
      <c r="J62" s="146">
        <v>0</v>
      </c>
      <c r="K62" s="146">
        <v>0</v>
      </c>
      <c r="L62" s="147">
        <v>0</v>
      </c>
      <c r="M62" s="151">
        <v>0</v>
      </c>
    </row>
    <row r="63" spans="1:13">
      <c r="A63">
        <v>59</v>
      </c>
      <c r="B63" t="s">
        <v>849</v>
      </c>
      <c r="C63" s="141">
        <v>0.65242599999999995</v>
      </c>
      <c r="D63" s="142">
        <v>0.103348</v>
      </c>
      <c r="E63" s="145">
        <v>0.48499199999999998</v>
      </c>
      <c r="F63" s="146">
        <v>0.138345</v>
      </c>
      <c r="G63" s="146">
        <v>0</v>
      </c>
      <c r="H63" s="146">
        <v>0</v>
      </c>
      <c r="I63" s="146">
        <v>0.14584</v>
      </c>
      <c r="J63" s="146">
        <v>0.112092</v>
      </c>
      <c r="K63" s="146">
        <v>0.63083299999999998</v>
      </c>
      <c r="L63" s="147">
        <v>0.104405</v>
      </c>
      <c r="M63" s="151">
        <v>-2.1593000000000001E-2</v>
      </c>
    </row>
    <row r="64" spans="1:13">
      <c r="A64">
        <v>60</v>
      </c>
      <c r="B64" t="s">
        <v>855</v>
      </c>
      <c r="C64" s="141">
        <v>0.56090200000000001</v>
      </c>
      <c r="D64" s="142">
        <v>0.112401</v>
      </c>
      <c r="E64" s="145">
        <v>0.19595499999999999</v>
      </c>
      <c r="F64" s="146">
        <v>0.129494</v>
      </c>
      <c r="G64" s="146">
        <v>3.7872999999999997E-2</v>
      </c>
      <c r="H64" s="146">
        <v>7.3950000000000002E-2</v>
      </c>
      <c r="I64" s="146">
        <v>0.28811500000000001</v>
      </c>
      <c r="J64" s="146">
        <v>0.128141</v>
      </c>
      <c r="K64" s="146">
        <v>0.52194200000000002</v>
      </c>
      <c r="L64" s="147">
        <v>0.11849899999999999</v>
      </c>
      <c r="M64" s="151">
        <v>-3.8960000000000002E-2</v>
      </c>
    </row>
    <row r="65" spans="1:13">
      <c r="A65">
        <v>61</v>
      </c>
      <c r="B65" t="s">
        <v>1306</v>
      </c>
      <c r="C65" s="141">
        <v>0.80391500000000005</v>
      </c>
      <c r="D65" s="142">
        <v>6.9598999999999994E-2</v>
      </c>
      <c r="E65" s="145">
        <v>0.60398799999999997</v>
      </c>
      <c r="F65" s="146">
        <v>0.132741</v>
      </c>
      <c r="G65" s="146">
        <v>0</v>
      </c>
      <c r="H65" s="146">
        <v>0</v>
      </c>
      <c r="I65" s="146">
        <v>0.17289199999999999</v>
      </c>
      <c r="J65" s="146">
        <v>0.116505</v>
      </c>
      <c r="K65" s="146">
        <v>0.77688000000000001</v>
      </c>
      <c r="L65" s="147">
        <v>7.5510999999999995E-2</v>
      </c>
      <c r="M65" s="151">
        <v>-2.7035E-2</v>
      </c>
    </row>
    <row r="66" spans="1:13">
      <c r="A66">
        <v>62</v>
      </c>
      <c r="B66" t="s">
        <v>1311</v>
      </c>
      <c r="C66" s="141">
        <v>0.59232799999999997</v>
      </c>
      <c r="D66" s="142">
        <v>0.108389</v>
      </c>
      <c r="E66" s="145">
        <v>0.47455399999999998</v>
      </c>
      <c r="F66" s="146">
        <v>0.131686</v>
      </c>
      <c r="G66" s="146">
        <v>0.13408500000000001</v>
      </c>
      <c r="H66" s="146">
        <v>0.102565</v>
      </c>
      <c r="I66" s="146">
        <v>0.12643099999999999</v>
      </c>
      <c r="J66" s="146">
        <v>0.113983</v>
      </c>
      <c r="K66" s="146">
        <v>0.73507100000000003</v>
      </c>
      <c r="L66" s="147">
        <v>8.9760000000000006E-2</v>
      </c>
      <c r="M66" s="151">
        <v>0.14274300000000001</v>
      </c>
    </row>
    <row r="67" spans="1:13">
      <c r="A67">
        <v>63</v>
      </c>
      <c r="B67" t="s">
        <v>850</v>
      </c>
      <c r="C67" s="141">
        <v>0.68412700000000004</v>
      </c>
      <c r="D67" s="142">
        <v>9.2952999999999994E-2</v>
      </c>
      <c r="E67" s="145">
        <v>0.68412700000000004</v>
      </c>
      <c r="F67" s="146">
        <v>9.2952999999999994E-2</v>
      </c>
      <c r="G67" s="146">
        <v>0</v>
      </c>
      <c r="H67" s="146">
        <v>0</v>
      </c>
      <c r="I67" s="146">
        <v>0</v>
      </c>
      <c r="J67" s="146">
        <v>0</v>
      </c>
      <c r="K67" s="146">
        <v>0.68412700000000004</v>
      </c>
      <c r="L67" s="147">
        <v>9.2952999999999994E-2</v>
      </c>
      <c r="M67" s="151">
        <v>0</v>
      </c>
    </row>
    <row r="68" spans="1:13">
      <c r="A68">
        <v>64</v>
      </c>
      <c r="B68" t="s">
        <v>860</v>
      </c>
      <c r="C68" s="141">
        <v>0.55295300000000003</v>
      </c>
      <c r="D68" s="142">
        <v>0.10756400000000001</v>
      </c>
      <c r="E68" s="145">
        <v>0.45661600000000002</v>
      </c>
      <c r="F68" s="146">
        <v>0.12531500000000001</v>
      </c>
      <c r="G68" s="146">
        <v>0</v>
      </c>
      <c r="H68" s="146">
        <v>0</v>
      </c>
      <c r="I68" s="146">
        <v>0.110419</v>
      </c>
      <c r="J68" s="146">
        <v>9.9564E-2</v>
      </c>
      <c r="K68" s="146">
        <v>0.56703499999999996</v>
      </c>
      <c r="L68" s="147">
        <v>0.103075</v>
      </c>
      <c r="M68" s="151">
        <v>1.40819999999999E-2</v>
      </c>
    </row>
    <row r="69" spans="1:13">
      <c r="A69">
        <v>65</v>
      </c>
      <c r="B69" t="s">
        <v>862</v>
      </c>
      <c r="C69" s="141">
        <v>0.51697499999999996</v>
      </c>
      <c r="D69" s="142">
        <v>0.108763</v>
      </c>
      <c r="E69" s="145">
        <v>0.43185899999999999</v>
      </c>
      <c r="F69" s="146">
        <v>0.124097</v>
      </c>
      <c r="G69" s="146">
        <v>0</v>
      </c>
      <c r="H69" s="146">
        <v>0</v>
      </c>
      <c r="I69" s="146">
        <v>9.8142999999999994E-2</v>
      </c>
      <c r="J69" s="146">
        <v>9.6837000000000006E-2</v>
      </c>
      <c r="K69" s="146">
        <v>0.53000199999999997</v>
      </c>
      <c r="L69" s="147">
        <v>0.105475</v>
      </c>
      <c r="M69" s="151">
        <v>1.3027E-2</v>
      </c>
    </row>
    <row r="70" spans="1:13">
      <c r="A70">
        <v>66</v>
      </c>
      <c r="B70" t="s">
        <v>865</v>
      </c>
      <c r="C70" s="141">
        <v>0.28546500000000002</v>
      </c>
      <c r="D70" s="142">
        <v>0.10637000000000001</v>
      </c>
      <c r="E70" s="145">
        <v>0.17641499999999999</v>
      </c>
      <c r="F70" s="146">
        <v>0.123083</v>
      </c>
      <c r="G70" s="146">
        <v>0.203236</v>
      </c>
      <c r="H70" s="146">
        <v>0.13472799999999999</v>
      </c>
      <c r="I70" s="146">
        <v>5.6599999999999999E-4</v>
      </c>
      <c r="J70" s="146">
        <v>4.4824000000000003E-2</v>
      </c>
      <c r="K70" s="146">
        <v>0.38021700000000003</v>
      </c>
      <c r="L70" s="147">
        <v>0.11609700000000001</v>
      </c>
      <c r="M70" s="151">
        <v>9.4752000000000003E-2</v>
      </c>
    </row>
    <row r="71" spans="1:13">
      <c r="A71">
        <v>67</v>
      </c>
      <c r="B71" t="s">
        <v>859</v>
      </c>
      <c r="C71" s="141">
        <v>0.291827</v>
      </c>
      <c r="D71" s="142">
        <v>0.10814</v>
      </c>
      <c r="E71" s="145">
        <v>0.25082199999999999</v>
      </c>
      <c r="F71" s="146">
        <v>0.125607</v>
      </c>
      <c r="G71" s="146">
        <v>7.1206000000000005E-2</v>
      </c>
      <c r="H71" s="146">
        <v>0.10974</v>
      </c>
      <c r="I71" s="146">
        <v>0</v>
      </c>
      <c r="J71" s="146">
        <v>0</v>
      </c>
      <c r="K71" s="146">
        <v>0.32202799999999998</v>
      </c>
      <c r="L71" s="147">
        <v>0.115271</v>
      </c>
      <c r="M71" s="151">
        <v>3.0200999999999999E-2</v>
      </c>
    </row>
    <row r="72" spans="1:13">
      <c r="A72">
        <v>68</v>
      </c>
      <c r="B72" t="s">
        <v>852</v>
      </c>
      <c r="C72" s="141">
        <v>0.33073900000000001</v>
      </c>
      <c r="D72" s="142">
        <v>0.11480700000000001</v>
      </c>
      <c r="E72" s="145">
        <v>0.331484</v>
      </c>
      <c r="F72" s="146">
        <v>0.11476500000000001</v>
      </c>
      <c r="G72" s="146">
        <v>0</v>
      </c>
      <c r="H72" s="146">
        <v>0</v>
      </c>
      <c r="I72" s="146">
        <v>0</v>
      </c>
      <c r="J72" s="146">
        <v>0</v>
      </c>
      <c r="K72" s="146">
        <v>0.331484</v>
      </c>
      <c r="L72" s="147">
        <v>0.11476500000000001</v>
      </c>
      <c r="M72" s="151">
        <v>7.4499999999999599E-4</v>
      </c>
    </row>
    <row r="73" spans="1:13">
      <c r="A73">
        <v>69</v>
      </c>
      <c r="B73" t="s">
        <v>866</v>
      </c>
      <c r="C73" s="141">
        <v>0.40115400000000001</v>
      </c>
      <c r="D73" s="142">
        <v>0.12121700000000001</v>
      </c>
      <c r="E73" s="145">
        <v>0.34958800000000001</v>
      </c>
      <c r="F73" s="146">
        <v>0.138243</v>
      </c>
      <c r="G73" s="146">
        <v>0</v>
      </c>
      <c r="H73" s="146">
        <v>0</v>
      </c>
      <c r="I73" s="146">
        <v>4.4637000000000003E-2</v>
      </c>
      <c r="J73" s="146">
        <v>7.9203999999999997E-2</v>
      </c>
      <c r="K73" s="146">
        <v>0.39422600000000002</v>
      </c>
      <c r="L73" s="147">
        <v>0.120281</v>
      </c>
      <c r="M73" s="151">
        <v>-6.9279999999999897E-3</v>
      </c>
    </row>
    <row r="74" spans="1:13">
      <c r="A74">
        <v>70</v>
      </c>
      <c r="B74" t="s">
        <v>838</v>
      </c>
      <c r="C74" s="141">
        <v>0.51677099999999998</v>
      </c>
      <c r="D74" s="142">
        <v>0.11264399999999999</v>
      </c>
      <c r="E74" s="145">
        <v>0.46532299999999999</v>
      </c>
      <c r="F74" s="146">
        <v>0.14485799999999999</v>
      </c>
      <c r="G74" s="146">
        <v>4.2317E-2</v>
      </c>
      <c r="H74" s="146">
        <v>8.6762000000000006E-2</v>
      </c>
      <c r="I74" s="146">
        <v>6.28E-3</v>
      </c>
      <c r="J74" s="146">
        <v>5.2281000000000001E-2</v>
      </c>
      <c r="K74" s="146">
        <v>0.51392099999999996</v>
      </c>
      <c r="L74" s="147">
        <v>0.113986</v>
      </c>
      <c r="M74" s="151">
        <v>-2.8500000000000201E-3</v>
      </c>
    </row>
    <row r="75" spans="1:13">
      <c r="A75">
        <v>71</v>
      </c>
      <c r="B75" t="s">
        <v>843</v>
      </c>
      <c r="C75" s="141">
        <v>0.65518900000000002</v>
      </c>
      <c r="D75" s="142">
        <v>0.103116</v>
      </c>
      <c r="E75" s="145">
        <v>0.62339299999999997</v>
      </c>
      <c r="F75" s="146">
        <v>0.118382</v>
      </c>
      <c r="G75" s="146">
        <v>2.6504E-2</v>
      </c>
      <c r="H75" s="146">
        <v>5.3809000000000003E-2</v>
      </c>
      <c r="I75" s="146">
        <v>0</v>
      </c>
      <c r="J75" s="146">
        <v>0</v>
      </c>
      <c r="K75" s="146">
        <v>0.64989699999999995</v>
      </c>
      <c r="L75" s="147">
        <v>0.104022</v>
      </c>
      <c r="M75" s="151">
        <v>-5.2920000000000701E-3</v>
      </c>
    </row>
    <row r="76" spans="1:13">
      <c r="A76">
        <v>72</v>
      </c>
      <c r="B76" t="s">
        <v>854</v>
      </c>
      <c r="C76" s="141">
        <v>0.36276599999999998</v>
      </c>
      <c r="D76" s="142">
        <v>0.116186</v>
      </c>
      <c r="E76" s="145">
        <v>0.36274899999999999</v>
      </c>
      <c r="F76" s="146">
        <v>0.116188</v>
      </c>
      <c r="G76" s="146">
        <v>0</v>
      </c>
      <c r="H76" s="146">
        <v>0</v>
      </c>
      <c r="I76" s="146">
        <v>0</v>
      </c>
      <c r="J76" s="146">
        <v>0</v>
      </c>
      <c r="K76" s="146">
        <v>0.36274899999999999</v>
      </c>
      <c r="L76" s="147">
        <v>0.116188</v>
      </c>
      <c r="M76" s="152">
        <v>-1.6999999999989199E-5</v>
      </c>
    </row>
    <row r="77" spans="1:13">
      <c r="A77">
        <v>73</v>
      </c>
      <c r="B77" t="s">
        <v>864</v>
      </c>
      <c r="C77" s="141">
        <v>0.32708799999999999</v>
      </c>
      <c r="D77" s="142">
        <v>0.115036</v>
      </c>
      <c r="E77" s="145">
        <v>0.31981900000000002</v>
      </c>
      <c r="F77" s="146">
        <v>0.125753</v>
      </c>
      <c r="G77" s="146">
        <v>2.4285999999999999E-2</v>
      </c>
      <c r="H77" s="146">
        <v>6.0944999999999999E-2</v>
      </c>
      <c r="I77" s="146">
        <v>4.4949999999999999E-3</v>
      </c>
      <c r="J77" s="146">
        <v>5.1485000000000003E-2</v>
      </c>
      <c r="K77" s="146">
        <v>0.34860000000000002</v>
      </c>
      <c r="L77" s="147">
        <v>0.119661</v>
      </c>
      <c r="M77" s="151">
        <v>2.1512E-2</v>
      </c>
    </row>
    <row r="78" spans="1:13">
      <c r="A78">
        <v>74</v>
      </c>
      <c r="B78" t="s">
        <v>867</v>
      </c>
      <c r="C78" s="141">
        <v>0.34733799999999998</v>
      </c>
      <c r="D78" s="142">
        <v>0.118452</v>
      </c>
      <c r="E78" s="145">
        <v>0.298792</v>
      </c>
      <c r="F78" s="146">
        <v>0.12586700000000001</v>
      </c>
      <c r="G78" s="146">
        <v>0</v>
      </c>
      <c r="H78" s="146">
        <v>0</v>
      </c>
      <c r="I78" s="146">
        <v>4.3221000000000002E-2</v>
      </c>
      <c r="J78" s="146">
        <v>6.2292E-2</v>
      </c>
      <c r="K78" s="146">
        <v>0.34201300000000001</v>
      </c>
      <c r="L78" s="147">
        <v>0.118566</v>
      </c>
      <c r="M78" s="151">
        <v>-5.3249999999999704E-3</v>
      </c>
    </row>
    <row r="79" spans="1:13">
      <c r="A79">
        <v>75</v>
      </c>
      <c r="B79" t="s">
        <v>1313</v>
      </c>
      <c r="C79" s="141">
        <v>0.52929400000000004</v>
      </c>
      <c r="D79" s="142">
        <v>0.14624599999999999</v>
      </c>
      <c r="E79" s="145">
        <v>0.19950200000000001</v>
      </c>
      <c r="F79" s="146">
        <v>0.167127</v>
      </c>
      <c r="G79" s="146">
        <v>0.37304500000000002</v>
      </c>
      <c r="H79" s="146">
        <v>0.15526000000000001</v>
      </c>
      <c r="I79" s="146">
        <v>5.1630000000000002E-2</v>
      </c>
      <c r="J79" s="146">
        <v>8.5491999999999999E-2</v>
      </c>
      <c r="K79" s="146">
        <v>0.62417599999999995</v>
      </c>
      <c r="L79" s="147">
        <v>0.117488</v>
      </c>
      <c r="M79" s="151">
        <v>9.4881999999999897E-2</v>
      </c>
    </row>
    <row r="80" spans="1:13">
      <c r="A80">
        <v>76</v>
      </c>
      <c r="B80" t="s">
        <v>1308</v>
      </c>
      <c r="C80" s="141">
        <v>0.69561300000000004</v>
      </c>
      <c r="D80" s="142">
        <v>0.103112</v>
      </c>
      <c r="E80" s="145">
        <v>0.55729600000000001</v>
      </c>
      <c r="F80" s="146">
        <v>0.13818</v>
      </c>
      <c r="G80" s="146">
        <v>0.114496</v>
      </c>
      <c r="H80" s="146">
        <v>8.8675000000000004E-2</v>
      </c>
      <c r="I80" s="146">
        <v>6.7526000000000003E-2</v>
      </c>
      <c r="J80" s="146">
        <v>7.5036000000000005E-2</v>
      </c>
      <c r="K80" s="146">
        <v>0.73931800000000003</v>
      </c>
      <c r="L80" s="147">
        <v>9.2763999999999999E-2</v>
      </c>
      <c r="M80" s="151">
        <v>4.3705000000000001E-2</v>
      </c>
    </row>
    <row r="81" spans="1:13">
      <c r="A81">
        <v>77</v>
      </c>
      <c r="B81" t="s">
        <v>1309</v>
      </c>
      <c r="C81" s="141">
        <v>0.32137900000000003</v>
      </c>
      <c r="D81" s="142">
        <v>0.14141999999999999</v>
      </c>
      <c r="E81" s="145">
        <v>0.22392200000000001</v>
      </c>
      <c r="F81" s="146">
        <v>0.15428800000000001</v>
      </c>
      <c r="G81" s="146">
        <v>7.6548000000000005E-2</v>
      </c>
      <c r="H81" s="146">
        <v>9.1256000000000004E-2</v>
      </c>
      <c r="I81" s="146">
        <v>5.7543999999999998E-2</v>
      </c>
      <c r="J81" s="146">
        <v>7.9787999999999998E-2</v>
      </c>
      <c r="K81" s="146">
        <v>0.358014</v>
      </c>
      <c r="L81" s="147">
        <v>0.14176</v>
      </c>
      <c r="M81" s="151">
        <v>3.6635000000000001E-2</v>
      </c>
    </row>
    <row r="82" spans="1:13">
      <c r="A82">
        <v>78</v>
      </c>
      <c r="B82" t="s">
        <v>1310</v>
      </c>
      <c r="C82" s="141">
        <v>0.37967699999999999</v>
      </c>
      <c r="D82" s="142">
        <v>0.14131099999999999</v>
      </c>
      <c r="E82" s="145">
        <v>0.38235999999999998</v>
      </c>
      <c r="F82" s="146">
        <v>0.141067</v>
      </c>
      <c r="G82" s="146">
        <v>0</v>
      </c>
      <c r="H82" s="146">
        <v>0</v>
      </c>
      <c r="I82" s="146">
        <v>0</v>
      </c>
      <c r="J82" s="146">
        <v>0</v>
      </c>
      <c r="K82" s="146">
        <v>0.38235999999999998</v>
      </c>
      <c r="L82" s="147">
        <v>0.141067</v>
      </c>
      <c r="M82" s="151">
        <v>2.6829999999999901E-3</v>
      </c>
    </row>
    <row r="83" spans="1:13">
      <c r="A83">
        <v>79</v>
      </c>
      <c r="B83" t="s">
        <v>839</v>
      </c>
      <c r="C83" s="141">
        <v>0.58670599999999995</v>
      </c>
      <c r="D83" s="142">
        <v>0.117732</v>
      </c>
      <c r="E83" s="145">
        <v>0.40218700000000002</v>
      </c>
      <c r="F83" s="146">
        <v>0.156387</v>
      </c>
      <c r="G83" s="146">
        <v>0</v>
      </c>
      <c r="H83" s="146">
        <v>0</v>
      </c>
      <c r="I83" s="146">
        <v>0.104826</v>
      </c>
      <c r="J83" s="146">
        <v>0.10176399999999999</v>
      </c>
      <c r="K83" s="146">
        <v>0.50701300000000005</v>
      </c>
      <c r="L83" s="147">
        <v>0.124346</v>
      </c>
      <c r="M83" s="151">
        <v>-7.9692999999999903E-2</v>
      </c>
    </row>
    <row r="84" spans="1:13">
      <c r="A84">
        <v>80</v>
      </c>
      <c r="B84" t="s">
        <v>847</v>
      </c>
      <c r="C84" s="141">
        <v>0.59526999999999997</v>
      </c>
      <c r="D84" s="142">
        <v>0.109681</v>
      </c>
      <c r="E84" s="145">
        <v>0.20435700000000001</v>
      </c>
      <c r="F84" s="146">
        <v>0.129999</v>
      </c>
      <c r="G84" s="146">
        <v>0</v>
      </c>
      <c r="H84" s="146">
        <v>0</v>
      </c>
      <c r="I84" s="146">
        <v>0.26112000000000002</v>
      </c>
      <c r="J84" s="146">
        <v>0.129633</v>
      </c>
      <c r="K84" s="146">
        <v>0.46547699999999997</v>
      </c>
      <c r="L84" s="147">
        <v>0.122333</v>
      </c>
      <c r="M84" s="151">
        <v>-0.12979299999999999</v>
      </c>
    </row>
    <row r="85" spans="1:13">
      <c r="A85">
        <v>81</v>
      </c>
      <c r="B85" t="s">
        <v>1312</v>
      </c>
      <c r="C85" s="141">
        <v>0.78057399999999999</v>
      </c>
      <c r="D85" s="142">
        <v>9.7451999999999997E-2</v>
      </c>
      <c r="E85" s="145">
        <v>0.64109099999999997</v>
      </c>
      <c r="F85" s="146">
        <v>0.13922599999999999</v>
      </c>
      <c r="G85" s="146">
        <v>2.1909999999999999E-2</v>
      </c>
      <c r="H85" s="146">
        <v>5.4255999999999999E-2</v>
      </c>
      <c r="I85" s="146">
        <v>0.13458400000000001</v>
      </c>
      <c r="J85" s="146">
        <v>0.113985</v>
      </c>
      <c r="K85" s="146">
        <v>0.79758499999999999</v>
      </c>
      <c r="L85" s="147">
        <v>9.1344999999999996E-2</v>
      </c>
      <c r="M85" s="151">
        <v>1.7010999999999998E-2</v>
      </c>
    </row>
    <row r="86" spans="1:13">
      <c r="A86">
        <v>82</v>
      </c>
      <c r="B86" t="s">
        <v>1307</v>
      </c>
      <c r="C86" s="141">
        <v>0.57300300000000004</v>
      </c>
      <c r="D86" s="142">
        <v>0.11251899999999999</v>
      </c>
      <c r="E86" s="145">
        <v>0.49947200000000003</v>
      </c>
      <c r="F86" s="146">
        <v>0.13389300000000001</v>
      </c>
      <c r="G86" s="146">
        <v>0.169905</v>
      </c>
      <c r="H86" s="146">
        <v>0.104425</v>
      </c>
      <c r="I86" s="146">
        <v>0</v>
      </c>
      <c r="J86" s="146">
        <v>0</v>
      </c>
      <c r="K86" s="146">
        <v>0.66937599999999997</v>
      </c>
      <c r="L86" s="147">
        <v>0.10224999999999999</v>
      </c>
      <c r="M86" s="151">
        <v>9.6372999999999903E-2</v>
      </c>
    </row>
    <row r="87" spans="1:13">
      <c r="A87">
        <v>83</v>
      </c>
      <c r="B87" t="s">
        <v>841</v>
      </c>
      <c r="C87" s="141">
        <v>0.81777900000000003</v>
      </c>
      <c r="D87" s="142">
        <v>6.1649000000000002E-2</v>
      </c>
      <c r="E87" s="145">
        <v>0.81777299999999997</v>
      </c>
      <c r="F87" s="146">
        <v>6.1651999999999998E-2</v>
      </c>
      <c r="G87" s="146">
        <v>0</v>
      </c>
      <c r="H87" s="146">
        <v>0</v>
      </c>
      <c r="I87" s="146">
        <v>0</v>
      </c>
      <c r="J87" s="146">
        <v>0</v>
      </c>
      <c r="K87" s="146">
        <v>0.81777299999999997</v>
      </c>
      <c r="L87" s="147">
        <v>6.1651999999999998E-2</v>
      </c>
      <c r="M87" s="152">
        <v>-6.00000000006151E-6</v>
      </c>
    </row>
    <row r="88" spans="1:13">
      <c r="A88">
        <v>84</v>
      </c>
      <c r="B88" t="s">
        <v>858</v>
      </c>
      <c r="C88" s="141">
        <v>0.79920899999999995</v>
      </c>
      <c r="D88" s="142">
        <v>7.0439000000000002E-2</v>
      </c>
      <c r="E88" s="145">
        <v>0.77562500000000001</v>
      </c>
      <c r="F88" s="146">
        <v>8.5530999999999996E-2</v>
      </c>
      <c r="G88" s="146">
        <v>2.2199E-2</v>
      </c>
      <c r="H88" s="146">
        <v>4.4859000000000003E-2</v>
      </c>
      <c r="I88" s="146">
        <v>0</v>
      </c>
      <c r="J88" s="146">
        <v>0</v>
      </c>
      <c r="K88" s="146">
        <v>0.79782399999999998</v>
      </c>
      <c r="L88" s="147">
        <v>7.2214E-2</v>
      </c>
      <c r="M88" s="151">
        <v>-1.38499999999997E-3</v>
      </c>
    </row>
    <row r="89" spans="1:13">
      <c r="A89">
        <v>85</v>
      </c>
      <c r="B89" t="s">
        <v>1302</v>
      </c>
      <c r="C89" s="141">
        <v>0.356796</v>
      </c>
      <c r="D89" s="142">
        <v>0.12207999999999999</v>
      </c>
      <c r="E89" s="145">
        <v>0.34046500000000002</v>
      </c>
      <c r="F89" s="146">
        <v>0.12945200000000001</v>
      </c>
      <c r="G89" s="146">
        <v>0</v>
      </c>
      <c r="H89" s="146">
        <v>0</v>
      </c>
      <c r="I89" s="146">
        <v>1.959E-2</v>
      </c>
      <c r="J89" s="146">
        <v>6.1459E-2</v>
      </c>
      <c r="K89" s="146">
        <v>0.36005500000000001</v>
      </c>
      <c r="L89" s="147">
        <v>0.12174500000000001</v>
      </c>
      <c r="M89" s="151">
        <v>3.2590000000000102E-3</v>
      </c>
    </row>
    <row r="90" spans="1:13">
      <c r="A90">
        <v>86</v>
      </c>
      <c r="B90" t="s">
        <v>869</v>
      </c>
      <c r="C90" s="141">
        <v>0.65511900000000001</v>
      </c>
      <c r="D90" s="142">
        <v>0.11290799999999999</v>
      </c>
      <c r="E90" s="145">
        <v>0.37417699999999998</v>
      </c>
      <c r="F90" s="146">
        <v>0.165714</v>
      </c>
      <c r="G90" s="146">
        <v>0.25662400000000002</v>
      </c>
      <c r="H90" s="146">
        <v>0.136486</v>
      </c>
      <c r="I90" s="146">
        <v>9.3053999999999998E-2</v>
      </c>
      <c r="J90" s="146">
        <v>0.10297099999999999</v>
      </c>
      <c r="K90" s="146">
        <v>0.723854</v>
      </c>
      <c r="L90" s="147">
        <v>9.5776E-2</v>
      </c>
      <c r="M90" s="151">
        <v>6.8735000000000004E-2</v>
      </c>
    </row>
    <row r="91" spans="1:13">
      <c r="A91">
        <v>87</v>
      </c>
      <c r="B91" t="s">
        <v>870</v>
      </c>
      <c r="C91" s="141">
        <v>0.63275000000000003</v>
      </c>
      <c r="D91" s="142">
        <v>0.118962</v>
      </c>
      <c r="E91" s="145">
        <v>0.350912</v>
      </c>
      <c r="F91" s="146">
        <v>0.182865</v>
      </c>
      <c r="G91" s="146">
        <v>0.206846</v>
      </c>
      <c r="H91" s="146">
        <v>0.141462</v>
      </c>
      <c r="I91" s="146">
        <v>0.13215099999999999</v>
      </c>
      <c r="J91" s="146">
        <v>0.109489</v>
      </c>
      <c r="K91" s="146">
        <v>0.68990899999999999</v>
      </c>
      <c r="L91" s="147">
        <v>0.11677</v>
      </c>
      <c r="M91" s="151">
        <v>5.7159000000000001E-2</v>
      </c>
    </row>
    <row r="92" spans="1:13">
      <c r="A92">
        <v>88</v>
      </c>
      <c r="B92" t="s">
        <v>842</v>
      </c>
      <c r="C92" s="141">
        <v>0.41561700000000001</v>
      </c>
      <c r="D92" s="142">
        <v>0.121514</v>
      </c>
      <c r="E92" s="145">
        <v>0.105869</v>
      </c>
      <c r="F92" s="146">
        <v>0.114482</v>
      </c>
      <c r="G92" s="146">
        <v>0.18060799999999999</v>
      </c>
      <c r="H92" s="146">
        <v>0.133213</v>
      </c>
      <c r="I92" s="146">
        <v>0.144679</v>
      </c>
      <c r="J92" s="146">
        <v>0.106933</v>
      </c>
      <c r="K92" s="146">
        <v>0.43115700000000001</v>
      </c>
      <c r="L92" s="147">
        <v>0.11008800000000001</v>
      </c>
      <c r="M92" s="151">
        <v>1.554E-2</v>
      </c>
    </row>
    <row r="93" spans="1:13">
      <c r="A93">
        <v>89</v>
      </c>
      <c r="B93" t="s">
        <v>836</v>
      </c>
      <c r="C93" s="141">
        <v>0.37772699999999998</v>
      </c>
      <c r="D93" s="142">
        <v>0.11958199999999999</v>
      </c>
      <c r="E93" s="145">
        <v>7.7686000000000005E-2</v>
      </c>
      <c r="F93" s="146">
        <v>0.101469</v>
      </c>
      <c r="G93" s="146">
        <v>0.25833200000000001</v>
      </c>
      <c r="H93" s="146">
        <v>0.13619100000000001</v>
      </c>
      <c r="I93" s="146">
        <v>6.9528999999999994E-2</v>
      </c>
      <c r="J93" s="146">
        <v>7.7552999999999997E-2</v>
      </c>
      <c r="K93" s="146">
        <v>0.40554600000000002</v>
      </c>
      <c r="L93" s="147">
        <v>0.11775099999999999</v>
      </c>
      <c r="M93" s="151">
        <v>2.7819E-2</v>
      </c>
    </row>
    <row r="94" spans="1:13">
      <c r="A94">
        <v>90</v>
      </c>
      <c r="B94" t="s">
        <v>835</v>
      </c>
      <c r="C94" s="141">
        <v>0.56082100000000001</v>
      </c>
      <c r="D94" s="142">
        <v>0.112453</v>
      </c>
      <c r="E94" s="145">
        <v>0.32054700000000003</v>
      </c>
      <c r="F94" s="146">
        <v>0.12725500000000001</v>
      </c>
      <c r="G94" s="146">
        <v>3.7448000000000002E-2</v>
      </c>
      <c r="H94" s="146">
        <v>7.3304999999999995E-2</v>
      </c>
      <c r="I94" s="146">
        <v>0.21157200000000001</v>
      </c>
      <c r="J94" s="146">
        <v>0.118725</v>
      </c>
      <c r="K94" s="146">
        <v>0.56956700000000005</v>
      </c>
      <c r="L94" s="147">
        <v>0.10817300000000001</v>
      </c>
      <c r="M94" s="151">
        <v>8.7460000000000298E-3</v>
      </c>
    </row>
    <row r="95" spans="1:13">
      <c r="A95">
        <v>91</v>
      </c>
      <c r="B95" t="s">
        <v>837</v>
      </c>
      <c r="C95" s="141">
        <v>0.68668099999999999</v>
      </c>
      <c r="D95" s="142">
        <v>8.8419999999999999E-2</v>
      </c>
      <c r="E95" s="145">
        <v>0.68668499999999999</v>
      </c>
      <c r="F95" s="146">
        <v>8.8417999999999997E-2</v>
      </c>
      <c r="G95" s="146">
        <v>0</v>
      </c>
      <c r="H95" s="146">
        <v>0</v>
      </c>
      <c r="I95" s="146">
        <v>0</v>
      </c>
      <c r="J95" s="146">
        <v>0</v>
      </c>
      <c r="K95" s="146">
        <v>0.68668499999999999</v>
      </c>
      <c r="L95" s="147">
        <v>8.8417999999999997E-2</v>
      </c>
      <c r="M95" s="152">
        <v>4.0000000000040004E-6</v>
      </c>
    </row>
    <row r="96" spans="1:13">
      <c r="A96">
        <v>92</v>
      </c>
      <c r="B96" t="s">
        <v>1303</v>
      </c>
      <c r="C96" s="141">
        <v>0.18320900000000001</v>
      </c>
      <c r="D96" s="142">
        <v>0.10428</v>
      </c>
      <c r="E96" s="145">
        <v>1.8506999999999999E-2</v>
      </c>
      <c r="F96" s="146">
        <v>9.8406999999999994E-2</v>
      </c>
      <c r="G96" s="146">
        <v>0.15623999999999999</v>
      </c>
      <c r="H96" s="146">
        <v>0.114354</v>
      </c>
      <c r="I96" s="146">
        <v>3.2133000000000002E-2</v>
      </c>
      <c r="J96" s="146">
        <v>5.9483000000000001E-2</v>
      </c>
      <c r="K96" s="146">
        <v>0.20688100000000001</v>
      </c>
      <c r="L96" s="147">
        <v>0.107542</v>
      </c>
      <c r="M96" s="151">
        <v>2.3671999999999999E-2</v>
      </c>
    </row>
    <row r="97" spans="1:13">
      <c r="A97">
        <v>93</v>
      </c>
      <c r="B97" t="s">
        <v>1304</v>
      </c>
      <c r="C97" s="141">
        <v>0.19522999999999999</v>
      </c>
      <c r="D97" s="142">
        <v>0.114477</v>
      </c>
      <c r="E97" s="145">
        <v>0.17386499999999999</v>
      </c>
      <c r="F97" s="146">
        <v>0.11762499999999999</v>
      </c>
      <c r="G97" s="146">
        <v>0.116358</v>
      </c>
      <c r="H97" s="146">
        <v>0.119459</v>
      </c>
      <c r="I97" s="146">
        <v>4.6340000000000001E-3</v>
      </c>
      <c r="J97" s="146">
        <v>5.3023000000000001E-2</v>
      </c>
      <c r="K97" s="146">
        <v>0.29485699999999998</v>
      </c>
      <c r="L97" s="147">
        <v>0.13475200000000001</v>
      </c>
      <c r="M97" s="151">
        <v>9.9626999999999993E-2</v>
      </c>
    </row>
    <row r="98" spans="1:13">
      <c r="A98">
        <v>94</v>
      </c>
      <c r="B98" t="s">
        <v>844</v>
      </c>
      <c r="C98" s="141">
        <v>0.661829</v>
      </c>
      <c r="D98" s="142">
        <v>9.1525999999999996E-2</v>
      </c>
      <c r="E98" s="145">
        <v>0.28492400000000001</v>
      </c>
      <c r="F98" s="146">
        <v>0.147982</v>
      </c>
      <c r="G98" s="146">
        <v>0.36481000000000002</v>
      </c>
      <c r="H98" s="146">
        <v>0.13451299999999999</v>
      </c>
      <c r="I98" s="146">
        <v>5.7082000000000001E-2</v>
      </c>
      <c r="J98" s="146">
        <v>6.6124000000000002E-2</v>
      </c>
      <c r="K98" s="146">
        <v>0.70681700000000003</v>
      </c>
      <c r="L98" s="147">
        <v>8.4052000000000002E-2</v>
      </c>
      <c r="M98" s="151">
        <v>4.4988E-2</v>
      </c>
    </row>
    <row r="99" spans="1:13">
      <c r="A99">
        <v>95</v>
      </c>
      <c r="B99" t="s">
        <v>868</v>
      </c>
      <c r="C99" s="141">
        <v>0.25912200000000002</v>
      </c>
      <c r="D99" s="142">
        <v>0.142094</v>
      </c>
      <c r="E99" s="145">
        <v>0.26561299999999999</v>
      </c>
      <c r="F99" s="146">
        <v>0.144785</v>
      </c>
      <c r="G99" s="146">
        <v>0</v>
      </c>
      <c r="H99" s="146">
        <v>0</v>
      </c>
      <c r="I99" s="146">
        <v>2.2685E-2</v>
      </c>
      <c r="J99" s="146">
        <v>7.4922000000000002E-2</v>
      </c>
      <c r="K99" s="146">
        <v>0.288298</v>
      </c>
      <c r="L99" s="147">
        <v>0.152366</v>
      </c>
      <c r="M99" s="151">
        <v>2.9176000000000001E-2</v>
      </c>
    </row>
    <row r="100" spans="1:13">
      <c r="A100">
        <v>96</v>
      </c>
      <c r="B100" t="s">
        <v>857</v>
      </c>
      <c r="C100" s="141">
        <v>0.45116800000000001</v>
      </c>
      <c r="D100" s="142">
        <v>0.109723</v>
      </c>
      <c r="E100" s="145">
        <v>0.45470300000000002</v>
      </c>
      <c r="F100" s="146">
        <v>0.11274199999999999</v>
      </c>
      <c r="G100" s="146">
        <v>2.5725000000000001E-2</v>
      </c>
      <c r="H100" s="146">
        <v>4.9657E-2</v>
      </c>
      <c r="I100" s="146">
        <v>0</v>
      </c>
      <c r="J100" s="146">
        <v>0</v>
      </c>
      <c r="K100" s="146">
        <v>0.48042899999999999</v>
      </c>
      <c r="L100" s="147">
        <v>0.11271200000000001</v>
      </c>
      <c r="M100" s="151">
        <v>2.9260999999999999E-2</v>
      </c>
    </row>
    <row r="101" spans="1:13">
      <c r="A101">
        <v>97</v>
      </c>
      <c r="B101" t="s">
        <v>851</v>
      </c>
      <c r="C101" s="141">
        <v>0.468972</v>
      </c>
      <c r="D101" s="142">
        <v>0.118075</v>
      </c>
      <c r="E101" s="145">
        <v>0.35028999999999999</v>
      </c>
      <c r="F101" s="146">
        <v>0.14254800000000001</v>
      </c>
      <c r="G101" s="146">
        <v>0</v>
      </c>
      <c r="H101" s="146">
        <v>0</v>
      </c>
      <c r="I101" s="146">
        <v>8.8766999999999999E-2</v>
      </c>
      <c r="J101" s="146">
        <v>9.2989000000000002E-2</v>
      </c>
      <c r="K101" s="146">
        <v>0.439056</v>
      </c>
      <c r="L101" s="147">
        <v>0.119736</v>
      </c>
      <c r="M101" s="151">
        <v>-2.9916000000000002E-2</v>
      </c>
    </row>
    <row r="102" spans="1:13">
      <c r="A102">
        <v>98</v>
      </c>
      <c r="B102" t="s">
        <v>1305</v>
      </c>
      <c r="C102" s="141">
        <v>0.64238799999999996</v>
      </c>
      <c r="D102" s="142">
        <v>0.10326299999999999</v>
      </c>
      <c r="E102" s="145">
        <v>0.59594899999999995</v>
      </c>
      <c r="F102" s="146">
        <v>0.121279</v>
      </c>
      <c r="G102" s="146">
        <v>0</v>
      </c>
      <c r="H102" s="146">
        <v>0</v>
      </c>
      <c r="I102" s="146">
        <v>3.9326E-2</v>
      </c>
      <c r="J102" s="146">
        <v>6.5319000000000002E-2</v>
      </c>
      <c r="K102" s="146">
        <v>0.63527599999999995</v>
      </c>
      <c r="L102" s="147">
        <v>0.10272100000000001</v>
      </c>
      <c r="M102" s="151">
        <v>-7.1120000000000098E-3</v>
      </c>
    </row>
    <row r="103" spans="1:13">
      <c r="A103">
        <v>99</v>
      </c>
      <c r="B103" t="s">
        <v>848</v>
      </c>
      <c r="C103" s="141">
        <v>0.725545</v>
      </c>
      <c r="D103" s="142">
        <v>8.1472000000000003E-2</v>
      </c>
      <c r="E103" s="145">
        <v>0.66685000000000005</v>
      </c>
      <c r="F103" s="146">
        <v>0.102662</v>
      </c>
      <c r="G103" s="146">
        <v>0.111746</v>
      </c>
      <c r="H103" s="146">
        <v>8.0571000000000004E-2</v>
      </c>
      <c r="I103" s="146">
        <v>0</v>
      </c>
      <c r="J103" s="146">
        <v>0</v>
      </c>
      <c r="K103" s="146">
        <v>0.77859599999999995</v>
      </c>
      <c r="L103" s="147">
        <v>7.2343000000000005E-2</v>
      </c>
      <c r="M103" s="151">
        <v>5.3051000000000001E-2</v>
      </c>
    </row>
    <row r="104" spans="1:13">
      <c r="A104">
        <v>100</v>
      </c>
      <c r="B104" t="s">
        <v>840</v>
      </c>
      <c r="C104" s="141">
        <v>0.58482900000000004</v>
      </c>
      <c r="D104" s="142">
        <v>0.107958</v>
      </c>
      <c r="E104" s="145">
        <v>0.41323399999999999</v>
      </c>
      <c r="F104" s="146">
        <v>0.137849</v>
      </c>
      <c r="G104" s="146">
        <v>9.4839999999999994E-3</v>
      </c>
      <c r="H104" s="146">
        <v>4.0420999999999999E-2</v>
      </c>
      <c r="I104" s="146">
        <v>0.14599400000000001</v>
      </c>
      <c r="J104" s="146">
        <v>0.10789899999999999</v>
      </c>
      <c r="K104" s="146">
        <v>0.568712</v>
      </c>
      <c r="L104" s="147">
        <v>0.10556699999999999</v>
      </c>
      <c r="M104" s="151">
        <v>-1.6116999999999999E-2</v>
      </c>
    </row>
    <row r="105" spans="1:13">
      <c r="A105">
        <v>101</v>
      </c>
      <c r="B105" t="s">
        <v>2134</v>
      </c>
      <c r="C105" s="141">
        <v>0.45505099999999998</v>
      </c>
      <c r="D105" s="142">
        <v>0.15799299999999999</v>
      </c>
      <c r="E105" s="145">
        <v>0.23666400000000001</v>
      </c>
      <c r="F105" s="146">
        <v>0.15878600000000001</v>
      </c>
      <c r="G105" s="146">
        <v>0.54588499999999995</v>
      </c>
      <c r="H105" s="146">
        <v>0.16254199999999999</v>
      </c>
      <c r="I105" s="146">
        <v>0</v>
      </c>
      <c r="J105" s="146">
        <v>0</v>
      </c>
      <c r="K105" s="146">
        <v>0.78254800000000002</v>
      </c>
      <c r="L105" s="147">
        <v>9.0776999999999997E-2</v>
      </c>
      <c r="M105" s="151">
        <v>0.32749699999999998</v>
      </c>
    </row>
    <row r="106" spans="1:13">
      <c r="A106">
        <v>102</v>
      </c>
      <c r="B106" t="s">
        <v>1613</v>
      </c>
      <c r="C106" s="141">
        <v>0</v>
      </c>
      <c r="D106" s="142">
        <v>0</v>
      </c>
      <c r="E106" s="145">
        <v>0</v>
      </c>
      <c r="F106" s="146">
        <v>0</v>
      </c>
      <c r="G106" s="146">
        <v>0</v>
      </c>
      <c r="H106" s="146">
        <v>0</v>
      </c>
      <c r="I106" s="146">
        <v>0.10725800000000001</v>
      </c>
      <c r="J106" s="146">
        <v>0.12707099999999999</v>
      </c>
      <c r="K106" s="146">
        <v>0.10725800000000001</v>
      </c>
      <c r="L106" s="147">
        <v>0.12707099999999999</v>
      </c>
      <c r="M106" s="151">
        <v>0.10725800000000001</v>
      </c>
    </row>
    <row r="107" spans="1:13">
      <c r="A107">
        <v>103</v>
      </c>
      <c r="B107" t="s">
        <v>1588</v>
      </c>
      <c r="C107" s="141">
        <v>0.28967199999999999</v>
      </c>
      <c r="D107" s="142">
        <v>0.17344999999999999</v>
      </c>
      <c r="E107" s="145">
        <v>0.27816200000000002</v>
      </c>
      <c r="F107" s="146">
        <v>0.18331800000000001</v>
      </c>
      <c r="G107" s="146">
        <v>7.8839000000000006E-2</v>
      </c>
      <c r="H107" s="146">
        <v>0.14059199999999999</v>
      </c>
      <c r="I107" s="146">
        <v>0</v>
      </c>
      <c r="J107" s="146">
        <v>0</v>
      </c>
      <c r="K107" s="146">
        <v>0.35700100000000001</v>
      </c>
      <c r="L107" s="147">
        <v>0.186612</v>
      </c>
      <c r="M107" s="151">
        <v>6.7329E-2</v>
      </c>
    </row>
    <row r="108" spans="1:13">
      <c r="A108">
        <v>104</v>
      </c>
      <c r="B108" t="s">
        <v>1630</v>
      </c>
      <c r="C108" s="141">
        <v>0</v>
      </c>
      <c r="D108" s="142">
        <v>0</v>
      </c>
      <c r="E108" s="145">
        <v>0</v>
      </c>
      <c r="F108" s="146">
        <v>0</v>
      </c>
      <c r="G108" s="146">
        <v>0</v>
      </c>
      <c r="H108" s="146">
        <v>0</v>
      </c>
      <c r="I108" s="146">
        <v>0</v>
      </c>
      <c r="J108" s="146">
        <v>0</v>
      </c>
      <c r="K108" s="146">
        <v>0</v>
      </c>
      <c r="L108" s="147">
        <v>0</v>
      </c>
      <c r="M108" s="151">
        <v>0</v>
      </c>
    </row>
    <row r="109" spans="1:13">
      <c r="A109">
        <v>105</v>
      </c>
      <c r="B109" t="s">
        <v>1546</v>
      </c>
      <c r="C109" s="141">
        <v>0.56245900000000004</v>
      </c>
      <c r="D109" s="142">
        <v>0.163462</v>
      </c>
      <c r="E109" s="145">
        <v>0.52764699999999998</v>
      </c>
      <c r="F109" s="146">
        <v>0.17707800000000001</v>
      </c>
      <c r="G109" s="146">
        <v>0.105463</v>
      </c>
      <c r="H109" s="146">
        <v>0.13344200000000001</v>
      </c>
      <c r="I109" s="146">
        <v>0</v>
      </c>
      <c r="J109" s="146">
        <v>0</v>
      </c>
      <c r="K109" s="146">
        <v>0.63311099999999998</v>
      </c>
      <c r="L109" s="147">
        <v>0.15532899999999999</v>
      </c>
      <c r="M109" s="151">
        <v>7.0651999999999895E-2</v>
      </c>
    </row>
    <row r="110" spans="1:13">
      <c r="A110">
        <v>106</v>
      </c>
      <c r="B110" t="s">
        <v>1581</v>
      </c>
      <c r="C110" s="141">
        <v>0.372282</v>
      </c>
      <c r="D110" s="142">
        <v>0.215062</v>
      </c>
      <c r="E110" s="145">
        <v>0.372201</v>
      </c>
      <c r="F110" s="146">
        <v>0.21507599999999999</v>
      </c>
      <c r="G110" s="146">
        <v>0</v>
      </c>
      <c r="H110" s="146">
        <v>0</v>
      </c>
      <c r="I110" s="146">
        <v>0</v>
      </c>
      <c r="J110" s="146">
        <v>0</v>
      </c>
      <c r="K110" s="146">
        <v>0.372201</v>
      </c>
      <c r="L110" s="147">
        <v>0.21507599999999999</v>
      </c>
      <c r="M110" s="152">
        <v>-8.09999999999977E-5</v>
      </c>
    </row>
    <row r="111" spans="1:13">
      <c r="A111">
        <v>107</v>
      </c>
      <c r="B111" t="s">
        <v>1623</v>
      </c>
      <c r="C111" s="141">
        <v>2.2813E-2</v>
      </c>
      <c r="D111" s="142">
        <v>0.113647</v>
      </c>
      <c r="E111" s="145">
        <v>2.2773000000000002E-2</v>
      </c>
      <c r="F111" s="146">
        <v>0.113625</v>
      </c>
      <c r="G111" s="146">
        <v>0</v>
      </c>
      <c r="H111" s="146">
        <v>0</v>
      </c>
      <c r="I111" s="146">
        <v>0</v>
      </c>
      <c r="J111" s="146">
        <v>0</v>
      </c>
      <c r="K111" s="146">
        <v>2.2773000000000002E-2</v>
      </c>
      <c r="L111" s="147">
        <v>0.113625</v>
      </c>
      <c r="M111" s="152">
        <v>-3.9999999999998397E-5</v>
      </c>
    </row>
    <row r="112" spans="1:13">
      <c r="A112">
        <v>108</v>
      </c>
      <c r="B112" t="s">
        <v>1539</v>
      </c>
      <c r="C112" s="141">
        <v>0.11624900000000001</v>
      </c>
      <c r="D112" s="142">
        <v>0.15329100000000001</v>
      </c>
      <c r="E112" s="145">
        <v>0.14868300000000001</v>
      </c>
      <c r="F112" s="146">
        <v>0.163406</v>
      </c>
      <c r="G112" s="146">
        <v>0</v>
      </c>
      <c r="H112" s="146">
        <v>0</v>
      </c>
      <c r="I112" s="146">
        <v>7.4330999999999994E-2</v>
      </c>
      <c r="J112" s="146">
        <v>0.113817</v>
      </c>
      <c r="K112" s="146">
        <v>0.22301399999999999</v>
      </c>
      <c r="L112" s="147">
        <v>0.189996</v>
      </c>
      <c r="M112" s="151">
        <v>0.106765</v>
      </c>
    </row>
    <row r="113" spans="1:13">
      <c r="A113">
        <v>109</v>
      </c>
      <c r="B113" t="s">
        <v>1582</v>
      </c>
      <c r="C113" s="141">
        <v>5.4619000000000001E-2</v>
      </c>
      <c r="D113" s="142">
        <v>0.124195</v>
      </c>
      <c r="E113" s="145">
        <v>5.4630999999999999E-2</v>
      </c>
      <c r="F113" s="146">
        <v>0.12420399999999999</v>
      </c>
      <c r="G113" s="146">
        <v>0</v>
      </c>
      <c r="H113" s="146">
        <v>0</v>
      </c>
      <c r="I113" s="146">
        <v>0</v>
      </c>
      <c r="J113" s="146">
        <v>0</v>
      </c>
      <c r="K113" s="146">
        <v>5.4630999999999999E-2</v>
      </c>
      <c r="L113" s="147">
        <v>0.12420399999999999</v>
      </c>
      <c r="M113" s="152">
        <v>1.19999999999981E-5</v>
      </c>
    </row>
    <row r="114" spans="1:13">
      <c r="A114">
        <v>110</v>
      </c>
      <c r="B114" t="s">
        <v>1624</v>
      </c>
      <c r="C114" s="141">
        <v>0</v>
      </c>
      <c r="D114" s="142">
        <v>0</v>
      </c>
      <c r="E114" s="145">
        <v>0</v>
      </c>
      <c r="F114" s="146">
        <v>0</v>
      </c>
      <c r="G114" s="146">
        <v>0</v>
      </c>
      <c r="H114" s="146">
        <v>0</v>
      </c>
      <c r="I114" s="146">
        <v>0</v>
      </c>
      <c r="J114" s="146">
        <v>0</v>
      </c>
      <c r="K114" s="146">
        <v>0</v>
      </c>
      <c r="L114" s="147">
        <v>0</v>
      </c>
      <c r="M114" s="151">
        <v>0</v>
      </c>
    </row>
    <row r="115" spans="1:13">
      <c r="A115">
        <v>111</v>
      </c>
      <c r="B115" t="s">
        <v>1540</v>
      </c>
      <c r="C115" s="141">
        <v>0</v>
      </c>
      <c r="D115" s="142">
        <v>0</v>
      </c>
      <c r="E115" s="145">
        <v>0</v>
      </c>
      <c r="F115" s="146">
        <v>0</v>
      </c>
      <c r="G115" s="146">
        <v>0</v>
      </c>
      <c r="H115" s="146">
        <v>0</v>
      </c>
      <c r="I115" s="146">
        <v>3.5100000000000002E-4</v>
      </c>
      <c r="J115" s="146">
        <v>3.8323000000000003E-2</v>
      </c>
      <c r="K115" s="146">
        <v>3.5100000000000002E-4</v>
      </c>
      <c r="L115" s="147">
        <v>3.8323000000000003E-2</v>
      </c>
      <c r="M115" s="151">
        <v>3.5100000000000002E-4</v>
      </c>
    </row>
    <row r="116" spans="1:13">
      <c r="A116">
        <v>112</v>
      </c>
      <c r="B116" t="s">
        <v>1583</v>
      </c>
      <c r="C116" s="141">
        <v>0.20386399999999999</v>
      </c>
      <c r="D116" s="142">
        <v>0.17960400000000001</v>
      </c>
      <c r="E116" s="145">
        <v>0.10420599999999999</v>
      </c>
      <c r="F116" s="146">
        <v>0.17263700000000001</v>
      </c>
      <c r="G116" s="146">
        <v>0</v>
      </c>
      <c r="H116" s="146">
        <v>0</v>
      </c>
      <c r="I116" s="146">
        <v>5.9920000000000001E-2</v>
      </c>
      <c r="J116" s="146">
        <v>0.102432</v>
      </c>
      <c r="K116" s="146">
        <v>0.16412599999999999</v>
      </c>
      <c r="L116" s="147">
        <v>0.163239</v>
      </c>
      <c r="M116" s="151">
        <v>-3.9738000000000002E-2</v>
      </c>
    </row>
    <row r="117" spans="1:13">
      <c r="A117">
        <v>113</v>
      </c>
      <c r="B117" t="s">
        <v>1625</v>
      </c>
      <c r="C117" s="141">
        <v>1.8307E-2</v>
      </c>
      <c r="D117" s="142">
        <v>0.104347</v>
      </c>
      <c r="E117" s="145">
        <v>3.1414999999999998E-2</v>
      </c>
      <c r="F117" s="146">
        <v>0.11425399999999999</v>
      </c>
      <c r="G117" s="146">
        <v>0</v>
      </c>
      <c r="H117" s="146">
        <v>0</v>
      </c>
      <c r="I117" s="146">
        <v>0.106646</v>
      </c>
      <c r="J117" s="146">
        <v>0.14060300000000001</v>
      </c>
      <c r="K117" s="146">
        <v>0.13806099999999999</v>
      </c>
      <c r="L117" s="147">
        <v>0.166162</v>
      </c>
      <c r="M117" s="151">
        <v>0.119754</v>
      </c>
    </row>
    <row r="118" spans="1:13">
      <c r="A118">
        <v>114</v>
      </c>
      <c r="B118" t="s">
        <v>1541</v>
      </c>
      <c r="C118" s="141">
        <v>6.9596000000000005E-2</v>
      </c>
      <c r="D118" s="142">
        <v>0.13775100000000001</v>
      </c>
      <c r="E118" s="145">
        <v>6.3613000000000003E-2</v>
      </c>
      <c r="F118" s="146">
        <v>0.14596000000000001</v>
      </c>
      <c r="G118" s="146">
        <v>0</v>
      </c>
      <c r="H118" s="146">
        <v>0</v>
      </c>
      <c r="I118" s="146">
        <v>4.6807000000000001E-2</v>
      </c>
      <c r="J118" s="146">
        <v>0.107088</v>
      </c>
      <c r="K118" s="146">
        <v>0.110419</v>
      </c>
      <c r="L118" s="147">
        <v>0.16575599999999999</v>
      </c>
      <c r="M118" s="151">
        <v>4.0822999999999998E-2</v>
      </c>
    </row>
    <row r="119" spans="1:13">
      <c r="A119">
        <v>115</v>
      </c>
      <c r="B119" t="s">
        <v>1589</v>
      </c>
      <c r="C119" s="141">
        <v>3.0589000000000002E-2</v>
      </c>
      <c r="D119" s="142">
        <v>0.11085399999999999</v>
      </c>
      <c r="E119" s="145">
        <v>0</v>
      </c>
      <c r="F119" s="146">
        <v>0</v>
      </c>
      <c r="G119" s="146">
        <v>0</v>
      </c>
      <c r="H119" s="146">
        <v>0</v>
      </c>
      <c r="I119" s="146">
        <v>3.9609999999999999E-2</v>
      </c>
      <c r="J119" s="146">
        <v>6.6254999999999994E-2</v>
      </c>
      <c r="K119" s="146">
        <v>3.9609999999999999E-2</v>
      </c>
      <c r="L119" s="147">
        <v>6.6254999999999994E-2</v>
      </c>
      <c r="M119" s="151">
        <v>9.0209999999999995E-3</v>
      </c>
    </row>
    <row r="120" spans="1:13">
      <c r="A120">
        <v>116</v>
      </c>
      <c r="B120" t="s">
        <v>1631</v>
      </c>
      <c r="C120" s="141">
        <v>0</v>
      </c>
      <c r="D120" s="142">
        <v>0</v>
      </c>
      <c r="E120" s="145">
        <v>0</v>
      </c>
      <c r="F120" s="146">
        <v>0</v>
      </c>
      <c r="G120" s="146">
        <v>0</v>
      </c>
      <c r="H120" s="146">
        <v>0</v>
      </c>
      <c r="I120" s="146">
        <v>0</v>
      </c>
      <c r="J120" s="146">
        <v>0</v>
      </c>
      <c r="K120" s="146">
        <v>0</v>
      </c>
      <c r="L120" s="147">
        <v>0</v>
      </c>
      <c r="M120" s="151">
        <v>0</v>
      </c>
    </row>
    <row r="121" spans="1:13">
      <c r="A121">
        <v>117</v>
      </c>
      <c r="B121" t="s">
        <v>1547</v>
      </c>
      <c r="C121" s="141">
        <v>6.6396999999999998E-2</v>
      </c>
      <c r="D121" s="142">
        <v>0.125858</v>
      </c>
      <c r="E121" s="145">
        <v>5.9868999999999999E-2</v>
      </c>
      <c r="F121" s="146">
        <v>0.138321</v>
      </c>
      <c r="G121" s="146">
        <v>0</v>
      </c>
      <c r="H121" s="146">
        <v>0</v>
      </c>
      <c r="I121" s="146">
        <v>4.9500000000000004E-3</v>
      </c>
      <c r="J121" s="146">
        <v>5.4294000000000002E-2</v>
      </c>
      <c r="K121" s="146">
        <v>6.4819000000000002E-2</v>
      </c>
      <c r="L121" s="147">
        <v>0.126331</v>
      </c>
      <c r="M121" s="151">
        <v>-1.578E-3</v>
      </c>
    </row>
    <row r="122" spans="1:13">
      <c r="A122">
        <v>118</v>
      </c>
      <c r="B122" t="s">
        <v>1570</v>
      </c>
      <c r="C122" s="141">
        <v>0.126497</v>
      </c>
      <c r="D122" s="142">
        <v>0.15434500000000001</v>
      </c>
      <c r="E122" s="145">
        <v>0.12819800000000001</v>
      </c>
      <c r="F122" s="146">
        <v>0.15481600000000001</v>
      </c>
      <c r="G122" s="146">
        <v>0</v>
      </c>
      <c r="H122" s="146">
        <v>0</v>
      </c>
      <c r="I122" s="146">
        <v>0</v>
      </c>
      <c r="J122" s="146">
        <v>0</v>
      </c>
      <c r="K122" s="146">
        <v>0.12819800000000001</v>
      </c>
      <c r="L122" s="147">
        <v>0.15481600000000001</v>
      </c>
      <c r="M122" s="151">
        <v>1.70100000000001E-3</v>
      </c>
    </row>
    <row r="123" spans="1:13">
      <c r="A123">
        <v>119</v>
      </c>
      <c r="B123" t="s">
        <v>1612</v>
      </c>
      <c r="C123" s="141">
        <v>0.13050300000000001</v>
      </c>
      <c r="D123" s="142">
        <v>0.14748700000000001</v>
      </c>
      <c r="E123" s="145">
        <v>2.1307E-2</v>
      </c>
      <c r="F123" s="146">
        <v>0.11930499999999999</v>
      </c>
      <c r="G123" s="146">
        <v>0.29641600000000001</v>
      </c>
      <c r="H123" s="146">
        <v>0.209034</v>
      </c>
      <c r="I123" s="146">
        <v>0</v>
      </c>
      <c r="J123" s="146">
        <v>0</v>
      </c>
      <c r="K123" s="146">
        <v>0.31772299999999998</v>
      </c>
      <c r="L123" s="147">
        <v>0.188331</v>
      </c>
      <c r="M123" s="151">
        <v>0.18722</v>
      </c>
    </row>
    <row r="124" spans="1:13">
      <c r="A124">
        <v>120</v>
      </c>
      <c r="B124" t="s">
        <v>1528</v>
      </c>
      <c r="C124" s="141">
        <v>0.21584900000000001</v>
      </c>
      <c r="D124" s="142">
        <v>0.17943500000000001</v>
      </c>
      <c r="E124" s="145">
        <v>0</v>
      </c>
      <c r="F124" s="146">
        <v>0</v>
      </c>
      <c r="G124" s="146">
        <v>0</v>
      </c>
      <c r="H124" s="146">
        <v>0</v>
      </c>
      <c r="I124" s="146">
        <v>0.42255599999999999</v>
      </c>
      <c r="J124" s="146">
        <v>0.16456299999999999</v>
      </c>
      <c r="K124" s="146">
        <v>0.42255599999999999</v>
      </c>
      <c r="L124" s="147">
        <v>0.16456299999999999</v>
      </c>
      <c r="M124" s="151">
        <v>0.206707</v>
      </c>
    </row>
    <row r="125" spans="1:13">
      <c r="A125">
        <v>121</v>
      </c>
      <c r="B125" t="s">
        <v>1566</v>
      </c>
      <c r="C125" s="141">
        <v>0.515289</v>
      </c>
      <c r="D125" s="142">
        <v>0.19323399999999999</v>
      </c>
      <c r="E125" s="145">
        <v>0.51598500000000003</v>
      </c>
      <c r="F125" s="146">
        <v>0.192998</v>
      </c>
      <c r="G125" s="146">
        <v>0</v>
      </c>
      <c r="H125" s="146">
        <v>0</v>
      </c>
      <c r="I125" s="146">
        <v>0</v>
      </c>
      <c r="J125" s="146">
        <v>0</v>
      </c>
      <c r="K125" s="146">
        <v>0.51598500000000003</v>
      </c>
      <c r="L125" s="147">
        <v>0.192998</v>
      </c>
      <c r="M125" s="151">
        <v>6.9600000000003004E-4</v>
      </c>
    </row>
    <row r="126" spans="1:13">
      <c r="A126">
        <v>122</v>
      </c>
      <c r="B126" t="s">
        <v>1608</v>
      </c>
      <c r="C126" s="141">
        <v>0.44784000000000002</v>
      </c>
      <c r="D126" s="142">
        <v>0.16586799999999999</v>
      </c>
      <c r="E126" s="145">
        <v>0.420713</v>
      </c>
      <c r="F126" s="146">
        <v>0.211287</v>
      </c>
      <c r="G126" s="146">
        <v>0</v>
      </c>
      <c r="H126" s="146">
        <v>0</v>
      </c>
      <c r="I126" s="146">
        <v>1.3535999999999999E-2</v>
      </c>
      <c r="J126" s="146">
        <v>9.2452000000000006E-2</v>
      </c>
      <c r="K126" s="146">
        <v>0.434249</v>
      </c>
      <c r="L126" s="147">
        <v>0.171761</v>
      </c>
      <c r="M126" s="151">
        <v>-1.3591000000000001E-2</v>
      </c>
    </row>
    <row r="127" spans="1:13">
      <c r="A127">
        <v>123</v>
      </c>
      <c r="B127" t="s">
        <v>1524</v>
      </c>
      <c r="C127" s="141">
        <v>0.27128799999999997</v>
      </c>
      <c r="D127" s="142">
        <v>0.18676300000000001</v>
      </c>
      <c r="E127" s="145">
        <v>0.15201400000000001</v>
      </c>
      <c r="F127" s="146">
        <v>0.18617800000000001</v>
      </c>
      <c r="G127" s="146">
        <v>0.13824800000000001</v>
      </c>
      <c r="H127" s="146">
        <v>0.14361299999999999</v>
      </c>
      <c r="I127" s="146">
        <v>0</v>
      </c>
      <c r="J127" s="146">
        <v>0</v>
      </c>
      <c r="K127" s="146">
        <v>0.29026200000000002</v>
      </c>
      <c r="L127" s="147">
        <v>0.18185599999999999</v>
      </c>
      <c r="M127" s="151">
        <v>1.8974000000000001E-2</v>
      </c>
    </row>
    <row r="128" spans="1:13">
      <c r="A128">
        <v>124</v>
      </c>
      <c r="B128" t="s">
        <v>1617</v>
      </c>
      <c r="C128" s="141">
        <v>0</v>
      </c>
      <c r="D128" s="142">
        <v>0</v>
      </c>
      <c r="E128" s="145">
        <v>0</v>
      </c>
      <c r="F128" s="146">
        <v>0</v>
      </c>
      <c r="G128" s="146">
        <v>0</v>
      </c>
      <c r="H128" s="146">
        <v>0</v>
      </c>
      <c r="I128" s="146">
        <v>0</v>
      </c>
      <c r="J128" s="146">
        <v>0</v>
      </c>
      <c r="K128" s="146">
        <v>0</v>
      </c>
      <c r="L128" s="147">
        <v>0</v>
      </c>
      <c r="M128" s="151">
        <v>0</v>
      </c>
    </row>
    <row r="129" spans="1:13">
      <c r="A129">
        <v>125</v>
      </c>
      <c r="B129" t="s">
        <v>1533</v>
      </c>
      <c r="C129" s="141">
        <v>0.85984499999999997</v>
      </c>
      <c r="D129" s="142">
        <v>0.10677499999999999</v>
      </c>
      <c r="E129" s="145">
        <v>0.47430899999999998</v>
      </c>
      <c r="F129" s="146">
        <v>0.218529</v>
      </c>
      <c r="G129" s="146">
        <v>0</v>
      </c>
      <c r="H129" s="146">
        <v>0</v>
      </c>
      <c r="I129" s="146">
        <v>0.14609800000000001</v>
      </c>
      <c r="J129" s="146">
        <v>0.136522</v>
      </c>
      <c r="K129" s="146">
        <v>0.62040700000000004</v>
      </c>
      <c r="L129" s="147">
        <v>0.17911199999999999</v>
      </c>
      <c r="M129" s="151">
        <v>-0.23943800000000001</v>
      </c>
    </row>
    <row r="130" spans="1:13">
      <c r="A130">
        <v>126</v>
      </c>
      <c r="B130" t="s">
        <v>1575</v>
      </c>
      <c r="C130" s="141">
        <v>0.53479600000000005</v>
      </c>
      <c r="D130" s="142">
        <v>0.199985</v>
      </c>
      <c r="E130" s="145">
        <v>0.42129</v>
      </c>
      <c r="F130" s="146">
        <v>0.23632500000000001</v>
      </c>
      <c r="G130" s="146">
        <v>0</v>
      </c>
      <c r="H130" s="146">
        <v>0</v>
      </c>
      <c r="I130" s="146">
        <v>4.5263999999999999E-2</v>
      </c>
      <c r="J130" s="146">
        <v>9.9477999999999997E-2</v>
      </c>
      <c r="K130" s="146">
        <v>0.46655400000000002</v>
      </c>
      <c r="L130" s="147">
        <v>0.21052199999999999</v>
      </c>
      <c r="M130" s="151">
        <v>-6.8241999999999997E-2</v>
      </c>
    </row>
    <row r="131" spans="1:13">
      <c r="A131">
        <v>127</v>
      </c>
      <c r="B131" t="s">
        <v>1584</v>
      </c>
      <c r="C131" s="141">
        <v>0.51302700000000001</v>
      </c>
      <c r="D131" s="142">
        <v>0.16117400000000001</v>
      </c>
      <c r="E131" s="145">
        <v>0.50272399999999995</v>
      </c>
      <c r="F131" s="146">
        <v>0.17773900000000001</v>
      </c>
      <c r="G131" s="146">
        <v>0</v>
      </c>
      <c r="H131" s="146">
        <v>0</v>
      </c>
      <c r="I131" s="146">
        <v>1.0113E-2</v>
      </c>
      <c r="J131" s="146">
        <v>8.2267999999999994E-2</v>
      </c>
      <c r="K131" s="146">
        <v>0.51283699999999999</v>
      </c>
      <c r="L131" s="147">
        <v>0.16092400000000001</v>
      </c>
      <c r="M131" s="151">
        <v>-1.90000000000023E-4</v>
      </c>
    </row>
    <row r="132" spans="1:13">
      <c r="A132">
        <v>128</v>
      </c>
      <c r="B132" t="s">
        <v>1626</v>
      </c>
      <c r="C132" s="141">
        <v>0.42016799999999999</v>
      </c>
      <c r="D132" s="142">
        <v>0.164238</v>
      </c>
      <c r="E132" s="145">
        <v>0.42016100000000001</v>
      </c>
      <c r="F132" s="146">
        <v>0.16424</v>
      </c>
      <c r="G132" s="146">
        <v>0</v>
      </c>
      <c r="H132" s="146">
        <v>0</v>
      </c>
      <c r="I132" s="146">
        <v>0</v>
      </c>
      <c r="J132" s="146">
        <v>0</v>
      </c>
      <c r="K132" s="146">
        <v>0.42016100000000001</v>
      </c>
      <c r="L132" s="147">
        <v>0.16424</v>
      </c>
      <c r="M132" s="152">
        <v>-6.9999999999792501E-6</v>
      </c>
    </row>
    <row r="133" spans="1:13">
      <c r="A133">
        <v>129</v>
      </c>
      <c r="B133" t="s">
        <v>1542</v>
      </c>
      <c r="C133" s="141">
        <v>0.44849299999999998</v>
      </c>
      <c r="D133" s="142">
        <v>0.16153200000000001</v>
      </c>
      <c r="E133" s="145">
        <v>0.33964499999999997</v>
      </c>
      <c r="F133" s="146">
        <v>0.189056</v>
      </c>
      <c r="G133" s="146">
        <v>0</v>
      </c>
      <c r="H133" s="146">
        <v>0</v>
      </c>
      <c r="I133" s="146">
        <v>8.8097999999999996E-2</v>
      </c>
      <c r="J133" s="146">
        <v>0.120423</v>
      </c>
      <c r="K133" s="146">
        <v>0.42774299999999998</v>
      </c>
      <c r="L133" s="147">
        <v>0.16434000000000001</v>
      </c>
      <c r="M133" s="151">
        <v>-2.0750000000000001E-2</v>
      </c>
    </row>
    <row r="134" spans="1:13">
      <c r="A134">
        <v>130</v>
      </c>
      <c r="B134" t="s">
        <v>1590</v>
      </c>
      <c r="C134" s="141">
        <v>8.8521000000000002E-2</v>
      </c>
      <c r="D134" s="142">
        <v>0.12906000000000001</v>
      </c>
      <c r="E134" s="145">
        <v>0</v>
      </c>
      <c r="F134" s="146">
        <v>0</v>
      </c>
      <c r="G134" s="146">
        <v>0.15145800000000001</v>
      </c>
      <c r="H134" s="146">
        <v>0.14304700000000001</v>
      </c>
      <c r="I134" s="146">
        <v>5.0213000000000001E-2</v>
      </c>
      <c r="J134" s="146">
        <v>8.1556000000000003E-2</v>
      </c>
      <c r="K134" s="146">
        <v>0.20167099999999999</v>
      </c>
      <c r="L134" s="147">
        <v>0.15998999999999999</v>
      </c>
      <c r="M134" s="151">
        <v>0.11315</v>
      </c>
    </row>
    <row r="135" spans="1:13">
      <c r="A135">
        <v>131</v>
      </c>
      <c r="B135" t="s">
        <v>1632</v>
      </c>
      <c r="C135" s="141">
        <v>8.2553000000000001E-2</v>
      </c>
      <c r="D135" s="142">
        <v>0.135019</v>
      </c>
      <c r="E135" s="145">
        <v>3.9316999999999998E-2</v>
      </c>
      <c r="F135" s="146">
        <v>0.12280099999999999</v>
      </c>
      <c r="G135" s="146">
        <v>0</v>
      </c>
      <c r="H135" s="146">
        <v>0</v>
      </c>
      <c r="I135" s="146">
        <v>0.120975</v>
      </c>
      <c r="J135" s="146">
        <v>0.13841500000000001</v>
      </c>
      <c r="K135" s="146">
        <v>0.16029199999999999</v>
      </c>
      <c r="L135" s="147">
        <v>0.16447700000000001</v>
      </c>
      <c r="M135" s="151">
        <v>7.7739000000000003E-2</v>
      </c>
    </row>
    <row r="136" spans="1:13">
      <c r="A136">
        <v>132</v>
      </c>
      <c r="B136" t="s">
        <v>1548</v>
      </c>
      <c r="C136" s="141">
        <v>0.23033699999999999</v>
      </c>
      <c r="D136" s="142">
        <v>0.17858199999999999</v>
      </c>
      <c r="E136" s="145">
        <v>0.23033799999999999</v>
      </c>
      <c r="F136" s="146">
        <v>0.17858199999999999</v>
      </c>
      <c r="G136" s="146">
        <v>0</v>
      </c>
      <c r="H136" s="146">
        <v>0</v>
      </c>
      <c r="I136" s="146">
        <v>0</v>
      </c>
      <c r="J136" s="146">
        <v>0</v>
      </c>
      <c r="K136" s="146">
        <v>0.23033799999999999</v>
      </c>
      <c r="L136" s="147">
        <v>0.17858199999999999</v>
      </c>
      <c r="M136" s="152">
        <v>1.0000000000010001E-6</v>
      </c>
    </row>
    <row r="137" spans="1:13">
      <c r="A137">
        <v>133</v>
      </c>
      <c r="B137" t="s">
        <v>1579</v>
      </c>
      <c r="C137" s="141">
        <v>0.70119699999999996</v>
      </c>
      <c r="D137" s="142">
        <v>0.14830599999999999</v>
      </c>
      <c r="E137" s="145">
        <v>0.70126299999999997</v>
      </c>
      <c r="F137" s="146">
        <v>0.14826500000000001</v>
      </c>
      <c r="G137" s="146">
        <v>0</v>
      </c>
      <c r="H137" s="146">
        <v>0</v>
      </c>
      <c r="I137" s="146">
        <v>0</v>
      </c>
      <c r="J137" s="146">
        <v>0</v>
      </c>
      <c r="K137" s="146">
        <v>0.70126299999999997</v>
      </c>
      <c r="L137" s="147">
        <v>0.14826500000000001</v>
      </c>
      <c r="M137" s="152">
        <v>6.6000000000010495E-5</v>
      </c>
    </row>
    <row r="138" spans="1:13">
      <c r="A138">
        <v>134</v>
      </c>
      <c r="B138" t="s">
        <v>1621</v>
      </c>
      <c r="C138" s="141">
        <v>3.8930000000000002E-3</v>
      </c>
      <c r="D138" s="142">
        <v>7.7326000000000006E-2</v>
      </c>
      <c r="E138" s="145">
        <v>0</v>
      </c>
      <c r="F138" s="146">
        <v>0</v>
      </c>
      <c r="G138" s="146">
        <v>0</v>
      </c>
      <c r="H138" s="146">
        <v>0</v>
      </c>
      <c r="I138" s="146">
        <v>2.7425999999999999E-2</v>
      </c>
      <c r="J138" s="146">
        <v>5.5410000000000001E-2</v>
      </c>
      <c r="K138" s="146">
        <v>2.7425999999999999E-2</v>
      </c>
      <c r="L138" s="147">
        <v>5.5410000000000001E-2</v>
      </c>
      <c r="M138" s="151">
        <v>2.3532999999999998E-2</v>
      </c>
    </row>
    <row r="139" spans="1:13">
      <c r="A139">
        <v>135</v>
      </c>
      <c r="B139" t="s">
        <v>1537</v>
      </c>
      <c r="C139" s="141">
        <v>0.11780500000000001</v>
      </c>
      <c r="D139" s="142">
        <v>0.16439500000000001</v>
      </c>
      <c r="E139" s="145">
        <v>6.8625000000000005E-2</v>
      </c>
      <c r="F139" s="146">
        <v>0.16789399999999999</v>
      </c>
      <c r="G139" s="146">
        <v>3.2557999999999997E-2</v>
      </c>
      <c r="H139" s="146">
        <v>0.112155</v>
      </c>
      <c r="I139" s="146">
        <v>0</v>
      </c>
      <c r="J139" s="146">
        <v>0</v>
      </c>
      <c r="K139" s="146">
        <v>0.101183</v>
      </c>
      <c r="L139" s="147">
        <v>0.153118</v>
      </c>
      <c r="M139" s="151">
        <v>-1.6622000000000001E-2</v>
      </c>
    </row>
    <row r="140" spans="1:13">
      <c r="A140">
        <v>136</v>
      </c>
      <c r="B140" t="s">
        <v>1569</v>
      </c>
      <c r="C140" s="141">
        <v>0.72478600000000004</v>
      </c>
      <c r="D140" s="142">
        <v>0.140849</v>
      </c>
      <c r="E140" s="145">
        <v>0.659107</v>
      </c>
      <c r="F140" s="146">
        <v>0.17100199999999999</v>
      </c>
      <c r="G140" s="146">
        <v>8.9885999999999994E-2</v>
      </c>
      <c r="H140" s="146">
        <v>0.113707</v>
      </c>
      <c r="I140" s="146">
        <v>0</v>
      </c>
      <c r="J140" s="146">
        <v>0</v>
      </c>
      <c r="K140" s="146">
        <v>0.74899300000000002</v>
      </c>
      <c r="L140" s="147">
        <v>0.133244</v>
      </c>
      <c r="M140" s="151">
        <v>2.4206999999999999E-2</v>
      </c>
    </row>
    <row r="141" spans="1:13">
      <c r="A141">
        <v>137</v>
      </c>
      <c r="B141" t="s">
        <v>1611</v>
      </c>
      <c r="C141" s="141">
        <v>0.34712900000000002</v>
      </c>
      <c r="D141" s="142">
        <v>0.19847300000000001</v>
      </c>
      <c r="E141" s="145">
        <v>0.221632</v>
      </c>
      <c r="F141" s="146">
        <v>0.204906</v>
      </c>
      <c r="G141" s="146">
        <v>0</v>
      </c>
      <c r="H141" s="146">
        <v>0</v>
      </c>
      <c r="I141" s="146">
        <v>7.8326999999999994E-2</v>
      </c>
      <c r="J141" s="146">
        <v>0.111487</v>
      </c>
      <c r="K141" s="146">
        <v>0.29995899999999998</v>
      </c>
      <c r="L141" s="147">
        <v>0.19559199999999999</v>
      </c>
      <c r="M141" s="151">
        <v>-4.7169999999999997E-2</v>
      </c>
    </row>
    <row r="142" spans="1:13">
      <c r="A142">
        <v>138</v>
      </c>
      <c r="B142" t="s">
        <v>1527</v>
      </c>
      <c r="C142" s="141">
        <v>0.86935799999999996</v>
      </c>
      <c r="D142" s="142">
        <v>7.6135999999999995E-2</v>
      </c>
      <c r="E142" s="145">
        <v>0.73047600000000001</v>
      </c>
      <c r="F142" s="146">
        <v>0.14752999999999999</v>
      </c>
      <c r="G142" s="146">
        <v>0.213946</v>
      </c>
      <c r="H142" s="146">
        <v>0.147893</v>
      </c>
      <c r="I142" s="146">
        <v>0</v>
      </c>
      <c r="J142" s="146">
        <v>0</v>
      </c>
      <c r="K142" s="146">
        <v>0.94442199999999998</v>
      </c>
      <c r="L142" s="147">
        <v>5.4692999999999999E-2</v>
      </c>
      <c r="M142" s="151">
        <v>7.5064000000000006E-2</v>
      </c>
    </row>
    <row r="143" spans="1:13">
      <c r="A143">
        <v>139</v>
      </c>
      <c r="B143" t="s">
        <v>1561</v>
      </c>
      <c r="C143" s="141">
        <v>0.358871</v>
      </c>
      <c r="D143" s="142">
        <v>0.20577100000000001</v>
      </c>
      <c r="E143" s="145">
        <v>0.35902000000000001</v>
      </c>
      <c r="F143" s="146">
        <v>0.20575499999999999</v>
      </c>
      <c r="G143" s="146">
        <v>0</v>
      </c>
      <c r="H143" s="146">
        <v>0</v>
      </c>
      <c r="I143" s="146">
        <v>0</v>
      </c>
      <c r="J143" s="146">
        <v>0</v>
      </c>
      <c r="K143" s="146">
        <v>0.35902000000000001</v>
      </c>
      <c r="L143" s="147">
        <v>0.20575499999999999</v>
      </c>
      <c r="M143" s="151">
        <v>1.4900000000000999E-4</v>
      </c>
    </row>
    <row r="144" spans="1:13">
      <c r="A144">
        <v>140</v>
      </c>
      <c r="B144" t="s">
        <v>1603</v>
      </c>
      <c r="C144" s="141">
        <v>3.4870999999999999E-2</v>
      </c>
      <c r="D144" s="142">
        <v>0.11157400000000001</v>
      </c>
      <c r="E144" s="145">
        <v>2.3886000000000001E-2</v>
      </c>
      <c r="F144" s="146">
        <v>0.142432</v>
      </c>
      <c r="G144" s="146">
        <v>0</v>
      </c>
      <c r="H144" s="146">
        <v>0</v>
      </c>
      <c r="I144" s="146">
        <v>3.7659999999999998E-3</v>
      </c>
      <c r="J144" s="146">
        <v>4.8526E-2</v>
      </c>
      <c r="K144" s="146">
        <v>2.7651999999999999E-2</v>
      </c>
      <c r="L144" s="147">
        <v>0.117424</v>
      </c>
      <c r="M144" s="151">
        <v>-7.2189999999999997E-3</v>
      </c>
    </row>
    <row r="145" spans="1:13">
      <c r="A145">
        <v>141</v>
      </c>
      <c r="B145" t="s">
        <v>1519</v>
      </c>
      <c r="C145" s="141">
        <v>0.198185</v>
      </c>
      <c r="D145" s="142">
        <v>0.18073700000000001</v>
      </c>
      <c r="E145" s="145">
        <v>6.5310000000000003E-3</v>
      </c>
      <c r="F145" s="146">
        <v>0.12368</v>
      </c>
      <c r="G145" s="146">
        <v>0.30698599999999998</v>
      </c>
      <c r="H145" s="146">
        <v>0.181112</v>
      </c>
      <c r="I145" s="146">
        <v>0</v>
      </c>
      <c r="J145" s="146">
        <v>0</v>
      </c>
      <c r="K145" s="146">
        <v>0.31351699999999999</v>
      </c>
      <c r="L145" s="147">
        <v>0.17999599999999999</v>
      </c>
      <c r="M145" s="151">
        <v>0.115332</v>
      </c>
    </row>
    <row r="146" spans="1:13">
      <c r="A146">
        <v>142</v>
      </c>
      <c r="B146" t="s">
        <v>1574</v>
      </c>
      <c r="C146" s="141">
        <v>7.1464E-2</v>
      </c>
      <c r="D146" s="142">
        <v>0.137125</v>
      </c>
      <c r="E146" s="145">
        <v>0</v>
      </c>
      <c r="F146" s="146">
        <v>0</v>
      </c>
      <c r="G146" s="146">
        <v>0</v>
      </c>
      <c r="H146" s="146">
        <v>0</v>
      </c>
      <c r="I146" s="146">
        <v>5.0293999999999998E-2</v>
      </c>
      <c r="J146" s="146">
        <v>8.3993999999999999E-2</v>
      </c>
      <c r="K146" s="146">
        <v>5.0293999999999998E-2</v>
      </c>
      <c r="L146" s="147">
        <v>8.3993999999999999E-2</v>
      </c>
      <c r="M146" s="151">
        <v>-2.1170000000000001E-2</v>
      </c>
    </row>
    <row r="147" spans="1:13">
      <c r="A147">
        <v>143</v>
      </c>
      <c r="B147" t="s">
        <v>1616</v>
      </c>
      <c r="C147" s="141">
        <v>4.6075999999999999E-2</v>
      </c>
      <c r="D147" s="142">
        <v>0.12381399999999999</v>
      </c>
      <c r="E147" s="145">
        <v>0</v>
      </c>
      <c r="F147" s="146">
        <v>0</v>
      </c>
      <c r="G147" s="146">
        <v>0</v>
      </c>
      <c r="H147" s="146">
        <v>0</v>
      </c>
      <c r="I147" s="146">
        <v>2.5315000000000001E-2</v>
      </c>
      <c r="J147" s="146">
        <v>4.8742000000000001E-2</v>
      </c>
      <c r="K147" s="146">
        <v>2.5315000000000001E-2</v>
      </c>
      <c r="L147" s="147">
        <v>4.8742000000000001E-2</v>
      </c>
      <c r="M147" s="151">
        <v>-2.0761000000000002E-2</v>
      </c>
    </row>
    <row r="148" spans="1:13">
      <c r="A148">
        <v>144</v>
      </c>
      <c r="B148" t="s">
        <v>1532</v>
      </c>
      <c r="C148" s="141">
        <v>0.34694599999999998</v>
      </c>
      <c r="D148" s="142">
        <v>0.209448</v>
      </c>
      <c r="E148" s="145">
        <v>7.9979999999999996E-2</v>
      </c>
      <c r="F148" s="146">
        <v>0.182925</v>
      </c>
      <c r="G148" s="146">
        <v>1.7337999999999999E-2</v>
      </c>
      <c r="H148" s="146">
        <v>8.2083000000000003E-2</v>
      </c>
      <c r="I148" s="146">
        <v>0.162521</v>
      </c>
      <c r="J148" s="146">
        <v>0.14353099999999999</v>
      </c>
      <c r="K148" s="146">
        <v>0.25983899999999999</v>
      </c>
      <c r="L148" s="147">
        <v>0.18675600000000001</v>
      </c>
      <c r="M148" s="151">
        <v>-8.7107000000000004E-2</v>
      </c>
    </row>
    <row r="149" spans="1:13">
      <c r="A149">
        <v>145</v>
      </c>
      <c r="B149" t="s">
        <v>1585</v>
      </c>
      <c r="C149" s="141">
        <v>0.30060599999999998</v>
      </c>
      <c r="D149" s="142">
        <v>0.18219199999999999</v>
      </c>
      <c r="E149" s="145">
        <v>0.15929399999999999</v>
      </c>
      <c r="F149" s="146">
        <v>0.14957999999999999</v>
      </c>
      <c r="G149" s="146">
        <v>0</v>
      </c>
      <c r="H149" s="146">
        <v>0</v>
      </c>
      <c r="I149" s="146">
        <v>0.21280299999999999</v>
      </c>
      <c r="J149" s="146">
        <v>0.148284</v>
      </c>
      <c r="K149" s="146">
        <v>0.37209799999999998</v>
      </c>
      <c r="L149" s="147">
        <v>0.169626</v>
      </c>
      <c r="M149" s="151">
        <v>7.1492E-2</v>
      </c>
    </row>
    <row r="150" spans="1:13">
      <c r="A150">
        <v>146</v>
      </c>
      <c r="B150" t="s">
        <v>1627</v>
      </c>
      <c r="C150" s="141">
        <v>0.65491100000000002</v>
      </c>
      <c r="D150" s="142">
        <v>0.14140900000000001</v>
      </c>
      <c r="E150" s="145">
        <v>0.65491100000000002</v>
      </c>
      <c r="F150" s="146">
        <v>0.14140900000000001</v>
      </c>
      <c r="G150" s="146">
        <v>0</v>
      </c>
      <c r="H150" s="146">
        <v>0</v>
      </c>
      <c r="I150" s="146">
        <v>0</v>
      </c>
      <c r="J150" s="146">
        <v>0</v>
      </c>
      <c r="K150" s="146">
        <v>0.65491100000000002</v>
      </c>
      <c r="L150" s="147">
        <v>0.14140900000000001</v>
      </c>
      <c r="M150" s="151">
        <v>0</v>
      </c>
    </row>
    <row r="151" spans="1:13">
      <c r="A151">
        <v>147</v>
      </c>
      <c r="B151" t="s">
        <v>1543</v>
      </c>
      <c r="C151" s="141">
        <v>0.314724</v>
      </c>
      <c r="D151" s="142">
        <v>0.19572500000000001</v>
      </c>
      <c r="E151" s="145">
        <v>9.8430000000000004E-2</v>
      </c>
      <c r="F151" s="146">
        <v>0.16745499999999999</v>
      </c>
      <c r="G151" s="146">
        <v>8.0052999999999999E-2</v>
      </c>
      <c r="H151" s="146">
        <v>0.14521400000000001</v>
      </c>
      <c r="I151" s="146">
        <v>0.18607799999999999</v>
      </c>
      <c r="J151" s="146">
        <v>0.17247699999999999</v>
      </c>
      <c r="K151" s="146">
        <v>0.36456100000000002</v>
      </c>
      <c r="L151" s="147">
        <v>0.18955</v>
      </c>
      <c r="M151" s="151">
        <v>4.9836999999999999E-2</v>
      </c>
    </row>
    <row r="152" spans="1:13">
      <c r="A152">
        <v>148</v>
      </c>
      <c r="B152" t="s">
        <v>1571</v>
      </c>
      <c r="C152" s="141">
        <v>0.53350699999999995</v>
      </c>
      <c r="D152" s="142">
        <v>0.166709</v>
      </c>
      <c r="E152" s="145">
        <v>0.46134700000000001</v>
      </c>
      <c r="F152" s="146">
        <v>0.20249500000000001</v>
      </c>
      <c r="G152" s="146">
        <v>0</v>
      </c>
      <c r="H152" s="146">
        <v>0</v>
      </c>
      <c r="I152" s="146">
        <v>3.5799999999999998E-2</v>
      </c>
      <c r="J152" s="146">
        <v>8.8527999999999996E-2</v>
      </c>
      <c r="K152" s="146">
        <v>0.49714700000000001</v>
      </c>
      <c r="L152" s="147">
        <v>0.173348</v>
      </c>
      <c r="M152" s="151">
        <v>-3.6359999999999899E-2</v>
      </c>
    </row>
    <row r="153" spans="1:13">
      <c r="A153">
        <v>149</v>
      </c>
      <c r="B153" t="s">
        <v>1529</v>
      </c>
      <c r="C153" s="141">
        <v>0.16014999999999999</v>
      </c>
      <c r="D153" s="142">
        <v>0.147175</v>
      </c>
      <c r="E153" s="145">
        <v>0.15466299999999999</v>
      </c>
      <c r="F153" s="146">
        <v>0.16250300000000001</v>
      </c>
      <c r="G153" s="146">
        <v>0</v>
      </c>
      <c r="H153" s="146">
        <v>0</v>
      </c>
      <c r="I153" s="146">
        <v>3.9630000000000004E-3</v>
      </c>
      <c r="J153" s="146">
        <v>6.1867999999999999E-2</v>
      </c>
      <c r="K153" s="146">
        <v>0.15862699999999999</v>
      </c>
      <c r="L153" s="147">
        <v>0.14752299999999999</v>
      </c>
      <c r="M153" s="151">
        <v>-1.523E-3</v>
      </c>
    </row>
    <row r="154" spans="1:13">
      <c r="A154">
        <v>150</v>
      </c>
      <c r="B154" t="s">
        <v>1573</v>
      </c>
      <c r="C154" s="141">
        <v>0.38614799999999999</v>
      </c>
      <c r="D154" s="142">
        <v>0.182953</v>
      </c>
      <c r="E154" s="145">
        <v>0.32102000000000003</v>
      </c>
      <c r="F154" s="146">
        <v>0.18725700000000001</v>
      </c>
      <c r="G154" s="146">
        <v>0</v>
      </c>
      <c r="H154" s="146">
        <v>0</v>
      </c>
      <c r="I154" s="146">
        <v>0.113902</v>
      </c>
      <c r="J154" s="146">
        <v>0.129612</v>
      </c>
      <c r="K154" s="146">
        <v>0.43492199999999998</v>
      </c>
      <c r="L154" s="147">
        <v>0.18312600000000001</v>
      </c>
      <c r="M154" s="151">
        <v>4.8773999999999998E-2</v>
      </c>
    </row>
    <row r="155" spans="1:13">
      <c r="A155">
        <v>151</v>
      </c>
      <c r="B155" t="s">
        <v>1615</v>
      </c>
      <c r="C155" s="141">
        <v>0</v>
      </c>
      <c r="D155" s="142">
        <v>0</v>
      </c>
      <c r="E155" s="145">
        <v>0</v>
      </c>
      <c r="F155" s="146">
        <v>0</v>
      </c>
      <c r="G155" s="146">
        <v>0</v>
      </c>
      <c r="H155" s="146">
        <v>0</v>
      </c>
      <c r="I155" s="146">
        <v>0.18856700000000001</v>
      </c>
      <c r="J155" s="146">
        <v>0.14233799999999999</v>
      </c>
      <c r="K155" s="146">
        <v>0.18856700000000001</v>
      </c>
      <c r="L155" s="147">
        <v>0.14233799999999999</v>
      </c>
      <c r="M155" s="151">
        <v>0.18856700000000001</v>
      </c>
    </row>
    <row r="156" spans="1:13">
      <c r="A156">
        <v>152</v>
      </c>
      <c r="B156" t="s">
        <v>1531</v>
      </c>
      <c r="C156" s="141">
        <v>0.40922900000000001</v>
      </c>
      <c r="D156" s="142">
        <v>0.188748</v>
      </c>
      <c r="E156" s="145">
        <v>0.40421200000000002</v>
      </c>
      <c r="F156" s="146">
        <v>0.19300999999999999</v>
      </c>
      <c r="G156" s="146">
        <v>0</v>
      </c>
      <c r="H156" s="146">
        <v>0</v>
      </c>
      <c r="I156" s="146">
        <v>8.5597999999999994E-2</v>
      </c>
      <c r="J156" s="146">
        <v>0.144368</v>
      </c>
      <c r="K156" s="146">
        <v>0.489811</v>
      </c>
      <c r="L156" s="147">
        <v>0.18823999999999999</v>
      </c>
      <c r="M156" s="151">
        <v>8.0582000000000001E-2</v>
      </c>
    </row>
    <row r="157" spans="1:13">
      <c r="A157">
        <v>153</v>
      </c>
      <c r="B157" t="s">
        <v>1586</v>
      </c>
      <c r="C157" s="141">
        <v>0.55285099999999998</v>
      </c>
      <c r="D157" s="142">
        <v>0.179227</v>
      </c>
      <c r="E157" s="145">
        <v>0.553531</v>
      </c>
      <c r="F157" s="146">
        <v>0.17895900000000001</v>
      </c>
      <c r="G157" s="146">
        <v>0</v>
      </c>
      <c r="H157" s="146">
        <v>0</v>
      </c>
      <c r="I157" s="146">
        <v>0</v>
      </c>
      <c r="J157" s="146">
        <v>0</v>
      </c>
      <c r="K157" s="146">
        <v>0.553531</v>
      </c>
      <c r="L157" s="147">
        <v>0.17895900000000001</v>
      </c>
      <c r="M157" s="151">
        <v>6.8000000000001404E-4</v>
      </c>
    </row>
    <row r="158" spans="1:13">
      <c r="A158">
        <v>154</v>
      </c>
      <c r="B158" t="s">
        <v>1628</v>
      </c>
      <c r="C158" s="141">
        <v>0.180561</v>
      </c>
      <c r="D158" s="142">
        <v>0.15371399999999999</v>
      </c>
      <c r="E158" s="145">
        <v>0.180564</v>
      </c>
      <c r="F158" s="146">
        <v>0.15371499999999999</v>
      </c>
      <c r="G158" s="146">
        <v>0</v>
      </c>
      <c r="H158" s="146">
        <v>0</v>
      </c>
      <c r="I158" s="146">
        <v>0</v>
      </c>
      <c r="J158" s="146">
        <v>0</v>
      </c>
      <c r="K158" s="146">
        <v>0.180564</v>
      </c>
      <c r="L158" s="147">
        <v>0.15371499999999999</v>
      </c>
      <c r="M158" s="152">
        <v>3.0000000000029998E-6</v>
      </c>
    </row>
    <row r="159" spans="1:13">
      <c r="A159">
        <v>155</v>
      </c>
      <c r="B159" t="s">
        <v>1544</v>
      </c>
      <c r="C159" s="141">
        <v>7.8844999999999998E-2</v>
      </c>
      <c r="D159" s="142">
        <v>0.15345900000000001</v>
      </c>
      <c r="E159" s="145">
        <v>6.0769999999999999E-3</v>
      </c>
      <c r="F159" s="146">
        <v>0.13112399999999999</v>
      </c>
      <c r="G159" s="146">
        <v>0.168182</v>
      </c>
      <c r="H159" s="146">
        <v>0.18376500000000001</v>
      </c>
      <c r="I159" s="146">
        <v>0</v>
      </c>
      <c r="J159" s="146">
        <v>0</v>
      </c>
      <c r="K159" s="146">
        <v>0.174259</v>
      </c>
      <c r="L159" s="147">
        <v>0.183582</v>
      </c>
      <c r="M159" s="151">
        <v>9.5413999999999999E-2</v>
      </c>
    </row>
    <row r="160" spans="1:13">
      <c r="A160">
        <v>156</v>
      </c>
      <c r="B160" t="s">
        <v>1578</v>
      </c>
      <c r="C160" s="141">
        <v>0.32472000000000001</v>
      </c>
      <c r="D160" s="142">
        <v>0.18336</v>
      </c>
      <c r="E160" s="145">
        <v>0.324762</v>
      </c>
      <c r="F160" s="146">
        <v>0.18335599999999999</v>
      </c>
      <c r="G160" s="146">
        <v>0</v>
      </c>
      <c r="H160" s="146">
        <v>0</v>
      </c>
      <c r="I160" s="146">
        <v>0</v>
      </c>
      <c r="J160" s="146">
        <v>0</v>
      </c>
      <c r="K160" s="146">
        <v>0.324762</v>
      </c>
      <c r="L160" s="147">
        <v>0.18335599999999999</v>
      </c>
      <c r="M160" s="152">
        <v>4.1999999999986499E-5</v>
      </c>
    </row>
    <row r="161" spans="1:13">
      <c r="A161">
        <v>157</v>
      </c>
      <c r="B161" t="s">
        <v>1620</v>
      </c>
      <c r="C161" s="141">
        <v>3.1667000000000001E-2</v>
      </c>
      <c r="D161" s="142">
        <v>0.11849999999999999</v>
      </c>
      <c r="E161" s="145">
        <v>3.1766999999999997E-2</v>
      </c>
      <c r="F161" s="146">
        <v>0.11855499999999999</v>
      </c>
      <c r="G161" s="146">
        <v>0</v>
      </c>
      <c r="H161" s="146">
        <v>0</v>
      </c>
      <c r="I161" s="146">
        <v>0</v>
      </c>
      <c r="J161" s="146">
        <v>0</v>
      </c>
      <c r="K161" s="146">
        <v>3.1766999999999997E-2</v>
      </c>
      <c r="L161" s="147">
        <v>0.11855499999999999</v>
      </c>
      <c r="M161" s="152">
        <v>9.9999999999995898E-5</v>
      </c>
    </row>
    <row r="162" spans="1:13">
      <c r="A162">
        <v>158</v>
      </c>
      <c r="B162" t="s">
        <v>1536</v>
      </c>
      <c r="C162" s="141">
        <v>8.1037999999999999E-2</v>
      </c>
      <c r="D162" s="142">
        <v>0.13162699999999999</v>
      </c>
      <c r="E162" s="145">
        <v>0</v>
      </c>
      <c r="F162" s="146">
        <v>0</v>
      </c>
      <c r="G162" s="146">
        <v>0.104223</v>
      </c>
      <c r="H162" s="146">
        <v>0.110765</v>
      </c>
      <c r="I162" s="146">
        <v>0</v>
      </c>
      <c r="J162" s="146">
        <v>0</v>
      </c>
      <c r="K162" s="146">
        <v>0.104223</v>
      </c>
      <c r="L162" s="147">
        <v>0.110765</v>
      </c>
      <c r="M162" s="151">
        <v>2.3185000000000001E-2</v>
      </c>
    </row>
    <row r="163" spans="1:13">
      <c r="A163">
        <v>159</v>
      </c>
      <c r="B163" t="s">
        <v>1572</v>
      </c>
      <c r="C163" s="141">
        <v>0.51373500000000005</v>
      </c>
      <c r="D163" s="142">
        <v>0.185226</v>
      </c>
      <c r="E163" s="145">
        <v>0.46196900000000002</v>
      </c>
      <c r="F163" s="146">
        <v>0.22284100000000001</v>
      </c>
      <c r="G163" s="146">
        <v>0</v>
      </c>
      <c r="H163" s="146">
        <v>0</v>
      </c>
      <c r="I163" s="146">
        <v>2.5477E-2</v>
      </c>
      <c r="J163" s="146">
        <v>0.101076</v>
      </c>
      <c r="K163" s="146">
        <v>0.48744700000000002</v>
      </c>
      <c r="L163" s="147">
        <v>0.18939800000000001</v>
      </c>
      <c r="M163" s="151">
        <v>-2.6287999999999999E-2</v>
      </c>
    </row>
    <row r="164" spans="1:13">
      <c r="A164">
        <v>160</v>
      </c>
      <c r="B164" t="s">
        <v>1614</v>
      </c>
      <c r="C164" s="141">
        <v>0.20324600000000001</v>
      </c>
      <c r="D164" s="142">
        <v>0.172379</v>
      </c>
      <c r="E164" s="145">
        <v>0</v>
      </c>
      <c r="F164" s="146">
        <v>0</v>
      </c>
      <c r="G164" s="146">
        <v>0</v>
      </c>
      <c r="H164" s="146">
        <v>0</v>
      </c>
      <c r="I164" s="146">
        <v>0.14635000000000001</v>
      </c>
      <c r="J164" s="146">
        <v>0.11697299999999999</v>
      </c>
      <c r="K164" s="146">
        <v>0.14635000000000001</v>
      </c>
      <c r="L164" s="147">
        <v>0.11697299999999999</v>
      </c>
      <c r="M164" s="151">
        <v>-5.6896000000000002E-2</v>
      </c>
    </row>
    <row r="165" spans="1:13">
      <c r="A165">
        <v>161</v>
      </c>
      <c r="B165" t="s">
        <v>1530</v>
      </c>
      <c r="C165" s="141">
        <v>0.60843199999999997</v>
      </c>
      <c r="D165" s="142">
        <v>0.149286</v>
      </c>
      <c r="E165" s="145">
        <v>0.62187999999999999</v>
      </c>
      <c r="F165" s="146">
        <v>0.151814</v>
      </c>
      <c r="G165" s="146">
        <v>2.7265999999999999E-2</v>
      </c>
      <c r="H165" s="146">
        <v>7.1056999999999995E-2</v>
      </c>
      <c r="I165" s="146">
        <v>0</v>
      </c>
      <c r="J165" s="146">
        <v>0</v>
      </c>
      <c r="K165" s="146">
        <v>0.649146</v>
      </c>
      <c r="L165" s="147">
        <v>0.155196</v>
      </c>
      <c r="M165" s="151">
        <v>4.0714E-2</v>
      </c>
    </row>
    <row r="166" spans="1:13">
      <c r="A166">
        <v>162</v>
      </c>
      <c r="B166" t="s">
        <v>1592</v>
      </c>
      <c r="C166" s="141">
        <v>0.119226</v>
      </c>
      <c r="D166" s="142">
        <v>0.14301800000000001</v>
      </c>
      <c r="E166" s="145">
        <v>0.11332200000000001</v>
      </c>
      <c r="F166" s="146">
        <v>0.15027299999999999</v>
      </c>
      <c r="G166" s="146">
        <v>1.1224E-2</v>
      </c>
      <c r="H166" s="146">
        <v>9.8735000000000003E-2</v>
      </c>
      <c r="I166" s="146">
        <v>0</v>
      </c>
      <c r="J166" s="146">
        <v>0</v>
      </c>
      <c r="K166" s="146">
        <v>0.124547</v>
      </c>
      <c r="L166" s="147">
        <v>0.15213499999999999</v>
      </c>
      <c r="M166" s="151">
        <v>5.3210000000000097E-3</v>
      </c>
    </row>
    <row r="167" spans="1:13">
      <c r="A167">
        <v>163</v>
      </c>
      <c r="B167" t="s">
        <v>1634</v>
      </c>
      <c r="C167" s="141">
        <v>0.12518199999999999</v>
      </c>
      <c r="D167" s="142">
        <v>0.14333399999999999</v>
      </c>
      <c r="E167" s="145">
        <v>0</v>
      </c>
      <c r="F167" s="146">
        <v>0</v>
      </c>
      <c r="G167" s="146">
        <v>1.1382E-2</v>
      </c>
      <c r="H167" s="146">
        <v>7.8711000000000003E-2</v>
      </c>
      <c r="I167" s="146">
        <v>0.13514399999999999</v>
      </c>
      <c r="J167" s="146">
        <v>0.12418999999999999</v>
      </c>
      <c r="K167" s="146">
        <v>0.14652499999999999</v>
      </c>
      <c r="L167" s="147">
        <v>0.136518</v>
      </c>
      <c r="M167" s="151">
        <v>2.1343000000000001E-2</v>
      </c>
    </row>
    <row r="168" spans="1:13">
      <c r="A168">
        <v>164</v>
      </c>
      <c r="B168" t="s">
        <v>1550</v>
      </c>
      <c r="C168" s="141">
        <v>0.149141</v>
      </c>
      <c r="D168" s="142">
        <v>0.15093899999999999</v>
      </c>
      <c r="E168" s="145">
        <v>0.149141</v>
      </c>
      <c r="F168" s="146">
        <v>0.15093899999999999</v>
      </c>
      <c r="G168" s="146">
        <v>0</v>
      </c>
      <c r="H168" s="146">
        <v>0</v>
      </c>
      <c r="I168" s="146">
        <v>0</v>
      </c>
      <c r="J168" s="146">
        <v>0</v>
      </c>
      <c r="K168" s="146">
        <v>0.149141</v>
      </c>
      <c r="L168" s="147">
        <v>0.15093899999999999</v>
      </c>
      <c r="M168" s="151">
        <v>0</v>
      </c>
    </row>
    <row r="169" spans="1:13">
      <c r="A169">
        <v>165</v>
      </c>
      <c r="B169" t="s">
        <v>1591</v>
      </c>
      <c r="C169" s="141">
        <v>0.58099000000000001</v>
      </c>
      <c r="D169" s="142">
        <v>0.174176</v>
      </c>
      <c r="E169" s="145">
        <v>0.58103800000000005</v>
      </c>
      <c r="F169" s="146">
        <v>0.174148</v>
      </c>
      <c r="G169" s="146">
        <v>0</v>
      </c>
      <c r="H169" s="146">
        <v>0</v>
      </c>
      <c r="I169" s="146">
        <v>0</v>
      </c>
      <c r="J169" s="146">
        <v>0</v>
      </c>
      <c r="K169" s="146">
        <v>0.58103800000000005</v>
      </c>
      <c r="L169" s="147">
        <v>0.174148</v>
      </c>
      <c r="M169" s="152">
        <v>4.8000000000047997E-5</v>
      </c>
    </row>
    <row r="170" spans="1:13">
      <c r="A170">
        <v>166</v>
      </c>
      <c r="B170" t="s">
        <v>1633</v>
      </c>
      <c r="C170" s="141">
        <v>7.4435000000000001E-2</v>
      </c>
      <c r="D170" s="142">
        <v>0.13264000000000001</v>
      </c>
      <c r="E170" s="145">
        <v>7.2858999999999993E-2</v>
      </c>
      <c r="F170" s="146">
        <v>0.13916300000000001</v>
      </c>
      <c r="G170" s="146">
        <v>5.0194000000000003E-2</v>
      </c>
      <c r="H170" s="146">
        <v>0.114117</v>
      </c>
      <c r="I170" s="146">
        <v>0</v>
      </c>
      <c r="J170" s="146">
        <v>0</v>
      </c>
      <c r="K170" s="146">
        <v>0.123053</v>
      </c>
      <c r="L170" s="147">
        <v>0.15854399999999999</v>
      </c>
      <c r="M170" s="151">
        <v>4.8618000000000001E-2</v>
      </c>
    </row>
    <row r="171" spans="1:13">
      <c r="A171">
        <v>167</v>
      </c>
      <c r="B171" t="s">
        <v>1549</v>
      </c>
      <c r="C171" s="141">
        <v>0</v>
      </c>
      <c r="D171" s="142">
        <v>0</v>
      </c>
      <c r="E171" s="145">
        <v>0</v>
      </c>
      <c r="F171" s="146">
        <v>0</v>
      </c>
      <c r="G171" s="146">
        <v>0</v>
      </c>
      <c r="H171" s="146">
        <v>0</v>
      </c>
      <c r="I171" s="146">
        <v>0</v>
      </c>
      <c r="J171" s="146">
        <v>0</v>
      </c>
      <c r="K171" s="146">
        <v>0</v>
      </c>
      <c r="L171" s="147">
        <v>0</v>
      </c>
      <c r="M171" s="151">
        <v>0</v>
      </c>
    </row>
    <row r="172" spans="1:13">
      <c r="A172">
        <v>168</v>
      </c>
      <c r="B172" t="s">
        <v>1564</v>
      </c>
      <c r="C172" s="141">
        <v>5.5389999999999997E-3</v>
      </c>
      <c r="D172" s="142">
        <v>0.102751</v>
      </c>
      <c r="E172" s="145">
        <v>0</v>
      </c>
      <c r="F172" s="146">
        <v>0</v>
      </c>
      <c r="G172" s="146">
        <v>3.4541000000000002E-2</v>
      </c>
      <c r="H172" s="146">
        <v>0.103843</v>
      </c>
      <c r="I172" s="146">
        <v>0</v>
      </c>
      <c r="J172" s="146">
        <v>0</v>
      </c>
      <c r="K172" s="146">
        <v>3.4541000000000002E-2</v>
      </c>
      <c r="L172" s="147">
        <v>0.103843</v>
      </c>
      <c r="M172" s="151">
        <v>2.9002E-2</v>
      </c>
    </row>
    <row r="173" spans="1:13">
      <c r="A173">
        <v>169</v>
      </c>
      <c r="B173" t="s">
        <v>1606</v>
      </c>
      <c r="C173" s="141">
        <v>0</v>
      </c>
      <c r="D173" s="142">
        <v>0</v>
      </c>
      <c r="E173" s="145">
        <v>0</v>
      </c>
      <c r="F173" s="146">
        <v>0</v>
      </c>
      <c r="G173" s="146">
        <v>5.4649999999999997E-2</v>
      </c>
      <c r="H173" s="146">
        <v>0.101629</v>
      </c>
      <c r="I173" s="146">
        <v>2.1458000000000001E-2</v>
      </c>
      <c r="J173" s="146">
        <v>5.6687000000000001E-2</v>
      </c>
      <c r="K173" s="146">
        <v>7.6107999999999995E-2</v>
      </c>
      <c r="L173" s="147">
        <v>0.11347599999999999</v>
      </c>
      <c r="M173" s="151">
        <v>7.6107999999999995E-2</v>
      </c>
    </row>
    <row r="174" spans="1:13">
      <c r="A174">
        <v>170</v>
      </c>
      <c r="B174" t="s">
        <v>1522</v>
      </c>
      <c r="C174" s="141">
        <v>0.25052600000000003</v>
      </c>
      <c r="D174" s="142">
        <v>0.168798</v>
      </c>
      <c r="E174" s="145">
        <v>0.23863400000000001</v>
      </c>
      <c r="F174" s="146">
        <v>0.179564</v>
      </c>
      <c r="G174" s="146">
        <v>8.9090000000000003E-2</v>
      </c>
      <c r="H174" s="146">
        <v>0.15864900000000001</v>
      </c>
      <c r="I174" s="146">
        <v>0</v>
      </c>
      <c r="J174" s="146">
        <v>0</v>
      </c>
      <c r="K174" s="146">
        <v>0.32772499999999999</v>
      </c>
      <c r="L174" s="147">
        <v>0.19090099999999999</v>
      </c>
      <c r="M174" s="151">
        <v>7.7199000000000004E-2</v>
      </c>
    </row>
    <row r="175" spans="1:13">
      <c r="A175">
        <v>171</v>
      </c>
      <c r="B175" t="s">
        <v>1565</v>
      </c>
      <c r="C175" s="141">
        <v>0.363705</v>
      </c>
      <c r="D175" s="142">
        <v>0.20663899999999999</v>
      </c>
      <c r="E175" s="145">
        <v>0</v>
      </c>
      <c r="F175" s="146">
        <v>0</v>
      </c>
      <c r="G175" s="146">
        <v>0</v>
      </c>
      <c r="H175" s="146">
        <v>0</v>
      </c>
      <c r="I175" s="146">
        <v>0.13270699999999999</v>
      </c>
      <c r="J175" s="146">
        <v>0.11786000000000001</v>
      </c>
      <c r="K175" s="146">
        <v>0.13270699999999999</v>
      </c>
      <c r="L175" s="147">
        <v>0.11786000000000001</v>
      </c>
      <c r="M175" s="151">
        <v>-0.23099800000000001</v>
      </c>
    </row>
    <row r="176" spans="1:13">
      <c r="A176">
        <v>172</v>
      </c>
      <c r="B176" t="s">
        <v>1607</v>
      </c>
      <c r="C176" s="141">
        <v>0</v>
      </c>
      <c r="D176" s="142">
        <v>0</v>
      </c>
      <c r="E176" s="145">
        <v>0</v>
      </c>
      <c r="F176" s="146">
        <v>0</v>
      </c>
      <c r="G176" s="146">
        <v>0</v>
      </c>
      <c r="H176" s="146">
        <v>0</v>
      </c>
      <c r="I176" s="146">
        <v>0</v>
      </c>
      <c r="J176" s="146">
        <v>0</v>
      </c>
      <c r="K176" s="146">
        <v>0</v>
      </c>
      <c r="L176" s="147">
        <v>0</v>
      </c>
      <c r="M176" s="151">
        <v>0</v>
      </c>
    </row>
    <row r="177" spans="1:13">
      <c r="A177">
        <v>173</v>
      </c>
      <c r="B177" t="s">
        <v>1523</v>
      </c>
      <c r="C177" s="141">
        <v>0.19028</v>
      </c>
      <c r="D177" s="142">
        <v>0.14350599999999999</v>
      </c>
      <c r="E177" s="145">
        <v>0.190279</v>
      </c>
      <c r="F177" s="146">
        <v>0.14350599999999999</v>
      </c>
      <c r="G177" s="146">
        <v>0</v>
      </c>
      <c r="H177" s="146">
        <v>0</v>
      </c>
      <c r="I177" s="146">
        <v>0</v>
      </c>
      <c r="J177" s="146">
        <v>0</v>
      </c>
      <c r="K177" s="146">
        <v>0.190279</v>
      </c>
      <c r="L177" s="147">
        <v>0.14350599999999999</v>
      </c>
      <c r="M177" s="152">
        <v>-1.0000000000010001E-6</v>
      </c>
    </row>
    <row r="178" spans="1:13">
      <c r="A178">
        <v>174</v>
      </c>
      <c r="B178" t="s">
        <v>1568</v>
      </c>
      <c r="C178" s="141">
        <v>0.19439799999999999</v>
      </c>
      <c r="D178" s="142">
        <v>0.169265</v>
      </c>
      <c r="E178" s="145">
        <v>0.194415</v>
      </c>
      <c r="F178" s="146">
        <v>0.169269</v>
      </c>
      <c r="G178" s="146">
        <v>0</v>
      </c>
      <c r="H178" s="146">
        <v>0</v>
      </c>
      <c r="I178" s="146">
        <v>0</v>
      </c>
      <c r="J178" s="146">
        <v>0</v>
      </c>
      <c r="K178" s="146">
        <v>0.194415</v>
      </c>
      <c r="L178" s="147">
        <v>0.169269</v>
      </c>
      <c r="M178" s="152">
        <v>1.7000000000017002E-5</v>
      </c>
    </row>
    <row r="179" spans="1:13">
      <c r="A179">
        <v>175</v>
      </c>
      <c r="B179" t="s">
        <v>1610</v>
      </c>
      <c r="C179" s="141">
        <v>0</v>
      </c>
      <c r="D179" s="142">
        <v>0</v>
      </c>
      <c r="E179" s="145">
        <v>0</v>
      </c>
      <c r="F179" s="146">
        <v>0</v>
      </c>
      <c r="G179" s="146">
        <v>2.8858000000000002E-2</v>
      </c>
      <c r="H179" s="146">
        <v>0.106324</v>
      </c>
      <c r="I179" s="146">
        <v>0</v>
      </c>
      <c r="J179" s="146">
        <v>0</v>
      </c>
      <c r="K179" s="146">
        <v>2.8858000000000002E-2</v>
      </c>
      <c r="L179" s="147">
        <v>0.106324</v>
      </c>
      <c r="M179" s="151">
        <v>2.8858000000000002E-2</v>
      </c>
    </row>
    <row r="180" spans="1:13">
      <c r="A180">
        <v>176</v>
      </c>
      <c r="B180" t="s">
        <v>1526</v>
      </c>
      <c r="C180" s="141">
        <v>0</v>
      </c>
      <c r="D180" s="142">
        <v>0</v>
      </c>
      <c r="E180" s="145">
        <v>0</v>
      </c>
      <c r="F180" s="146">
        <v>0</v>
      </c>
      <c r="G180" s="146">
        <v>0</v>
      </c>
      <c r="H180" s="146">
        <v>0</v>
      </c>
      <c r="I180" s="146">
        <v>0</v>
      </c>
      <c r="J180" s="146">
        <v>0</v>
      </c>
      <c r="K180" s="146">
        <v>0</v>
      </c>
      <c r="L180" s="147">
        <v>0</v>
      </c>
      <c r="M180" s="151">
        <v>0</v>
      </c>
    </row>
    <row r="181" spans="1:13">
      <c r="A181">
        <v>177</v>
      </c>
      <c r="B181" t="s">
        <v>1576</v>
      </c>
      <c r="C181" s="141">
        <v>0.56197900000000001</v>
      </c>
      <c r="D181" s="142">
        <v>0.17175599999999999</v>
      </c>
      <c r="E181" s="145">
        <v>0.50070700000000001</v>
      </c>
      <c r="F181" s="146">
        <v>0.205821</v>
      </c>
      <c r="G181" s="146">
        <v>0</v>
      </c>
      <c r="H181" s="146">
        <v>0</v>
      </c>
      <c r="I181" s="146">
        <v>4.0874000000000001E-2</v>
      </c>
      <c r="J181" s="146">
        <v>0.108889</v>
      </c>
      <c r="K181" s="146">
        <v>0.54158099999999998</v>
      </c>
      <c r="L181" s="147">
        <v>0.17278399999999999</v>
      </c>
      <c r="M181" s="151">
        <v>-2.0397999999999999E-2</v>
      </c>
    </row>
    <row r="182" spans="1:13">
      <c r="A182">
        <v>178</v>
      </c>
      <c r="B182" t="s">
        <v>1618</v>
      </c>
      <c r="C182" s="141">
        <v>4.0377999999999997E-2</v>
      </c>
      <c r="D182" s="142">
        <v>0.10423300000000001</v>
      </c>
      <c r="E182" s="145">
        <v>1.5405E-2</v>
      </c>
      <c r="F182" s="146">
        <v>0.114216</v>
      </c>
      <c r="G182" s="146">
        <v>0</v>
      </c>
      <c r="H182" s="146">
        <v>0</v>
      </c>
      <c r="I182" s="146">
        <v>2.1677999999999999E-2</v>
      </c>
      <c r="J182" s="146">
        <v>7.0405999999999996E-2</v>
      </c>
      <c r="K182" s="146">
        <v>3.7082999999999998E-2</v>
      </c>
      <c r="L182" s="147">
        <v>0.105852</v>
      </c>
      <c r="M182" s="151">
        <v>-3.2950000000000002E-3</v>
      </c>
    </row>
    <row r="183" spans="1:13">
      <c r="A183">
        <v>179</v>
      </c>
      <c r="B183" t="s">
        <v>1534</v>
      </c>
      <c r="C183" s="141">
        <v>0.81256700000000004</v>
      </c>
      <c r="D183" s="142">
        <v>9.4308000000000003E-2</v>
      </c>
      <c r="E183" s="145">
        <v>0.80036399999999996</v>
      </c>
      <c r="F183" s="146">
        <v>0.14621400000000001</v>
      </c>
      <c r="G183" s="146">
        <v>5.2122000000000002E-2</v>
      </c>
      <c r="H183" s="146">
        <v>6.4671000000000006E-2</v>
      </c>
      <c r="I183" s="146">
        <v>4.8341000000000002E-2</v>
      </c>
      <c r="J183" s="146">
        <v>0.10859199999999999</v>
      </c>
      <c r="K183" s="146">
        <v>0.90082799999999996</v>
      </c>
      <c r="L183" s="147">
        <v>8.3896999999999999E-2</v>
      </c>
      <c r="M183" s="151">
        <v>8.8260999999999895E-2</v>
      </c>
    </row>
    <row r="184" spans="1:13">
      <c r="A184">
        <v>180</v>
      </c>
      <c r="B184" t="s">
        <v>1587</v>
      </c>
      <c r="C184" s="141">
        <v>0.46990999999999999</v>
      </c>
      <c r="D184" s="142">
        <v>0.20052500000000001</v>
      </c>
      <c r="E184" s="145">
        <v>0.47003600000000001</v>
      </c>
      <c r="F184" s="146">
        <v>0.200487</v>
      </c>
      <c r="G184" s="146">
        <v>0</v>
      </c>
      <c r="H184" s="146">
        <v>0</v>
      </c>
      <c r="I184" s="146">
        <v>0</v>
      </c>
      <c r="J184" s="146">
        <v>0</v>
      </c>
      <c r="K184" s="146">
        <v>0.47003600000000001</v>
      </c>
      <c r="L184" s="147">
        <v>0.200487</v>
      </c>
      <c r="M184" s="151">
        <v>1.2600000000001499E-4</v>
      </c>
    </row>
    <row r="185" spans="1:13">
      <c r="A185">
        <v>181</v>
      </c>
      <c r="B185" t="s">
        <v>1629</v>
      </c>
      <c r="C185" s="141">
        <v>0</v>
      </c>
      <c r="D185" s="142">
        <v>0</v>
      </c>
      <c r="E185" s="145">
        <v>0</v>
      </c>
      <c r="F185" s="146">
        <v>0</v>
      </c>
      <c r="G185" s="146">
        <v>0</v>
      </c>
      <c r="H185" s="146">
        <v>0</v>
      </c>
      <c r="I185" s="146">
        <v>0</v>
      </c>
      <c r="J185" s="146">
        <v>0</v>
      </c>
      <c r="K185" s="146">
        <v>0</v>
      </c>
      <c r="L185" s="147">
        <v>0</v>
      </c>
      <c r="M185" s="151">
        <v>0</v>
      </c>
    </row>
    <row r="186" spans="1:13">
      <c r="A186">
        <v>182</v>
      </c>
      <c r="B186" t="s">
        <v>1545</v>
      </c>
      <c r="C186" s="141">
        <v>0.39807999999999999</v>
      </c>
      <c r="D186" s="142">
        <v>0.20674799999999999</v>
      </c>
      <c r="E186" s="145">
        <v>0.39716699999999999</v>
      </c>
      <c r="F186" s="146">
        <v>0.206895</v>
      </c>
      <c r="G186" s="146">
        <v>0</v>
      </c>
      <c r="H186" s="146">
        <v>0</v>
      </c>
      <c r="I186" s="146">
        <v>0</v>
      </c>
      <c r="J186" s="146">
        <v>0</v>
      </c>
      <c r="K186" s="146">
        <v>0.39716699999999999</v>
      </c>
      <c r="L186" s="147">
        <v>0.206895</v>
      </c>
      <c r="M186" s="151">
        <v>-9.1299999999999704E-4</v>
      </c>
    </row>
    <row r="187" spans="1:13">
      <c r="A187">
        <v>183</v>
      </c>
      <c r="B187" t="s">
        <v>1594</v>
      </c>
      <c r="C187" s="141">
        <v>0</v>
      </c>
      <c r="D187" s="142">
        <v>0</v>
      </c>
      <c r="E187" s="145">
        <v>0</v>
      </c>
      <c r="F187" s="146">
        <v>0</v>
      </c>
      <c r="G187" s="146">
        <v>0.23890700000000001</v>
      </c>
      <c r="H187" s="146">
        <v>0.171487</v>
      </c>
      <c r="I187" s="146">
        <v>7.2530999999999998E-2</v>
      </c>
      <c r="J187" s="146">
        <v>0.105464</v>
      </c>
      <c r="K187" s="146">
        <v>0.31143900000000002</v>
      </c>
      <c r="L187" s="147">
        <v>0.19808400000000001</v>
      </c>
      <c r="M187" s="151">
        <v>0.31143900000000002</v>
      </c>
    </row>
    <row r="188" spans="1:13">
      <c r="A188">
        <v>184</v>
      </c>
      <c r="B188" t="s">
        <v>1636</v>
      </c>
      <c r="C188" s="141">
        <v>0</v>
      </c>
      <c r="D188" s="142">
        <v>0</v>
      </c>
      <c r="E188" s="145">
        <v>0</v>
      </c>
      <c r="F188" s="146">
        <v>0</v>
      </c>
      <c r="G188" s="146">
        <v>0</v>
      </c>
      <c r="H188" s="146">
        <v>0</v>
      </c>
      <c r="I188" s="146">
        <v>0</v>
      </c>
      <c r="J188" s="146">
        <v>0</v>
      </c>
      <c r="K188" s="146">
        <v>0</v>
      </c>
      <c r="L188" s="147">
        <v>0</v>
      </c>
      <c r="M188" s="151">
        <v>0</v>
      </c>
    </row>
    <row r="189" spans="1:13">
      <c r="A189">
        <v>185</v>
      </c>
      <c r="B189" t="s">
        <v>1552</v>
      </c>
      <c r="C189" s="141">
        <v>0.365981</v>
      </c>
      <c r="D189" s="142">
        <v>0.194935</v>
      </c>
      <c r="E189" s="145">
        <v>0.27624399999999999</v>
      </c>
      <c r="F189" s="146">
        <v>0.18835499999999999</v>
      </c>
      <c r="G189" s="146">
        <v>7.7920000000000003E-3</v>
      </c>
      <c r="H189" s="146">
        <v>6.3074000000000005E-2</v>
      </c>
      <c r="I189" s="146">
        <v>0.197385</v>
      </c>
      <c r="J189" s="146">
        <v>0.16212399999999999</v>
      </c>
      <c r="K189" s="146">
        <v>0.48142200000000002</v>
      </c>
      <c r="L189" s="147">
        <v>0.184032</v>
      </c>
      <c r="M189" s="151">
        <v>0.115441</v>
      </c>
    </row>
    <row r="190" spans="1:13">
      <c r="A190">
        <v>186</v>
      </c>
      <c r="B190" t="s">
        <v>1559</v>
      </c>
      <c r="C190" s="141">
        <v>0.45639600000000002</v>
      </c>
      <c r="D190" s="142">
        <v>0.213474</v>
      </c>
      <c r="E190" s="145">
        <v>0.39577899999999999</v>
      </c>
      <c r="F190" s="146">
        <v>0.25047799999999998</v>
      </c>
      <c r="G190" s="146">
        <v>0</v>
      </c>
      <c r="H190" s="146">
        <v>0</v>
      </c>
      <c r="I190" s="146">
        <v>1.5681E-2</v>
      </c>
      <c r="J190" s="146">
        <v>8.6488999999999996E-2</v>
      </c>
      <c r="K190" s="146">
        <v>0.41145999999999999</v>
      </c>
      <c r="L190" s="147">
        <v>0.22133700000000001</v>
      </c>
      <c r="M190" s="151">
        <v>-4.4935999999999997E-2</v>
      </c>
    </row>
    <row r="191" spans="1:13">
      <c r="A191">
        <v>187</v>
      </c>
      <c r="B191" t="s">
        <v>1601</v>
      </c>
      <c r="C191" s="141">
        <v>0.124692</v>
      </c>
      <c r="D191" s="142">
        <v>0.145509</v>
      </c>
      <c r="E191" s="145">
        <v>7.2224999999999998E-2</v>
      </c>
      <c r="F191" s="146">
        <v>0.156773</v>
      </c>
      <c r="G191" s="146">
        <v>0.12504599999999999</v>
      </c>
      <c r="H191" s="146">
        <v>0.16962099999999999</v>
      </c>
      <c r="I191" s="146">
        <v>0</v>
      </c>
      <c r="J191" s="146">
        <v>0</v>
      </c>
      <c r="K191" s="146">
        <v>0.197271</v>
      </c>
      <c r="L191" s="147">
        <v>0.17382300000000001</v>
      </c>
      <c r="M191" s="151">
        <v>7.2579000000000005E-2</v>
      </c>
    </row>
    <row r="192" spans="1:13">
      <c r="A192">
        <v>188</v>
      </c>
      <c r="B192" t="s">
        <v>1517</v>
      </c>
      <c r="C192" s="141">
        <v>0.69701100000000005</v>
      </c>
      <c r="D192" s="142">
        <v>0.114255</v>
      </c>
      <c r="E192" s="145">
        <v>0.64769200000000005</v>
      </c>
      <c r="F192" s="146">
        <v>0.14740300000000001</v>
      </c>
      <c r="G192" s="146">
        <v>0</v>
      </c>
      <c r="H192" s="146">
        <v>0</v>
      </c>
      <c r="I192" s="146">
        <v>5.2651999999999997E-2</v>
      </c>
      <c r="J192" s="146">
        <v>0.104522</v>
      </c>
      <c r="K192" s="146">
        <v>0.70034399999999997</v>
      </c>
      <c r="L192" s="147">
        <v>0.11351899999999999</v>
      </c>
      <c r="M192" s="151">
        <v>3.3329999999999198E-3</v>
      </c>
    </row>
    <row r="193" spans="1:13">
      <c r="A193">
        <v>189</v>
      </c>
      <c r="B193" t="s">
        <v>1567</v>
      </c>
      <c r="C193" s="141">
        <v>4.4866000000000003E-2</v>
      </c>
      <c r="D193" s="142">
        <v>0.108074</v>
      </c>
      <c r="E193" s="145">
        <v>8.3490000000000005E-3</v>
      </c>
      <c r="F193" s="146">
        <v>0.120271</v>
      </c>
      <c r="G193" s="146">
        <v>7.9809000000000005E-2</v>
      </c>
      <c r="H193" s="146">
        <v>0.15355199999999999</v>
      </c>
      <c r="I193" s="146">
        <v>0</v>
      </c>
      <c r="J193" s="146">
        <v>0</v>
      </c>
      <c r="K193" s="146">
        <v>8.8158E-2</v>
      </c>
      <c r="L193" s="147">
        <v>0.13903199999999999</v>
      </c>
      <c r="M193" s="151">
        <v>4.3291999999999997E-2</v>
      </c>
    </row>
    <row r="194" spans="1:13">
      <c r="A194">
        <v>190</v>
      </c>
      <c r="B194" t="s">
        <v>1609</v>
      </c>
      <c r="C194" s="141">
        <v>0</v>
      </c>
      <c r="D194" s="142">
        <v>0</v>
      </c>
      <c r="E194" s="145">
        <v>0</v>
      </c>
      <c r="F194" s="146">
        <v>0</v>
      </c>
      <c r="G194" s="146">
        <v>0</v>
      </c>
      <c r="H194" s="146">
        <v>0</v>
      </c>
      <c r="I194" s="146">
        <v>0</v>
      </c>
      <c r="J194" s="146">
        <v>0</v>
      </c>
      <c r="K194" s="146">
        <v>0</v>
      </c>
      <c r="L194" s="147">
        <v>0</v>
      </c>
      <c r="M194" s="151">
        <v>0</v>
      </c>
    </row>
    <row r="195" spans="1:13">
      <c r="A195">
        <v>191</v>
      </c>
      <c r="B195" t="s">
        <v>1525</v>
      </c>
      <c r="C195" s="141">
        <v>0.30186400000000002</v>
      </c>
      <c r="D195" s="142">
        <v>0.175264</v>
      </c>
      <c r="E195" s="145">
        <v>0.32345600000000002</v>
      </c>
      <c r="F195" s="146">
        <v>0.17893899999999999</v>
      </c>
      <c r="G195" s="146">
        <v>8.9476E-2</v>
      </c>
      <c r="H195" s="146">
        <v>0.149092</v>
      </c>
      <c r="I195" s="146">
        <v>0</v>
      </c>
      <c r="J195" s="146">
        <v>0</v>
      </c>
      <c r="K195" s="146">
        <v>0.41293200000000002</v>
      </c>
      <c r="L195" s="147">
        <v>0.19614000000000001</v>
      </c>
      <c r="M195" s="151">
        <v>0.111068</v>
      </c>
    </row>
    <row r="196" spans="1:13">
      <c r="A196">
        <v>192</v>
      </c>
      <c r="B196" t="s">
        <v>1557</v>
      </c>
      <c r="C196" s="141">
        <v>0</v>
      </c>
      <c r="D196" s="142">
        <v>0</v>
      </c>
      <c r="E196" s="145">
        <v>0</v>
      </c>
      <c r="F196" s="146">
        <v>0</v>
      </c>
      <c r="G196" s="146">
        <v>0</v>
      </c>
      <c r="H196" s="146">
        <v>0</v>
      </c>
      <c r="I196" s="146">
        <v>5.1059E-2</v>
      </c>
      <c r="J196" s="146">
        <v>8.3603999999999998E-2</v>
      </c>
      <c r="K196" s="146">
        <v>5.1059E-2</v>
      </c>
      <c r="L196" s="147">
        <v>8.3603999999999998E-2</v>
      </c>
      <c r="M196" s="151">
        <v>5.1059E-2</v>
      </c>
    </row>
    <row r="197" spans="1:13">
      <c r="A197">
        <v>193</v>
      </c>
      <c r="B197" t="s">
        <v>1599</v>
      </c>
      <c r="C197" s="141">
        <v>0.19883300000000001</v>
      </c>
      <c r="D197" s="142">
        <v>0.169075</v>
      </c>
      <c r="E197" s="145">
        <v>0.198827</v>
      </c>
      <c r="F197" s="146">
        <v>0.169074</v>
      </c>
      <c r="G197" s="146">
        <v>0</v>
      </c>
      <c r="H197" s="146">
        <v>0</v>
      </c>
      <c r="I197" s="146">
        <v>0</v>
      </c>
      <c r="J197" s="146">
        <v>0</v>
      </c>
      <c r="K197" s="146">
        <v>0.198827</v>
      </c>
      <c r="L197" s="147">
        <v>0.169074</v>
      </c>
      <c r="M197" s="152">
        <v>-6.0000000000059997E-6</v>
      </c>
    </row>
    <row r="198" spans="1:13">
      <c r="A198">
        <v>194</v>
      </c>
      <c r="B198" t="s">
        <v>1515</v>
      </c>
      <c r="C198" s="141">
        <v>0.82132799999999995</v>
      </c>
      <c r="D198" s="142">
        <v>8.0402000000000001E-2</v>
      </c>
      <c r="E198" s="145">
        <v>0.69701100000000005</v>
      </c>
      <c r="F198" s="146">
        <v>0.12930900000000001</v>
      </c>
      <c r="G198" s="146">
        <v>0.29656300000000002</v>
      </c>
      <c r="H198" s="146">
        <v>0.13039200000000001</v>
      </c>
      <c r="I198" s="146">
        <v>0</v>
      </c>
      <c r="J198" s="146">
        <v>0</v>
      </c>
      <c r="K198" s="146">
        <v>0.99357399999999996</v>
      </c>
      <c r="L198" s="147">
        <v>2.8058E-2</v>
      </c>
      <c r="M198" s="151">
        <v>0.17224600000000001</v>
      </c>
    </row>
    <row r="199" spans="1:13">
      <c r="A199">
        <v>195</v>
      </c>
      <c r="B199" t="s">
        <v>1556</v>
      </c>
      <c r="C199" s="141">
        <v>0.40337200000000001</v>
      </c>
      <c r="D199" s="142">
        <v>0.17325099999999999</v>
      </c>
      <c r="E199" s="145">
        <v>0.40337200000000001</v>
      </c>
      <c r="F199" s="146">
        <v>0.17325099999999999</v>
      </c>
      <c r="G199" s="146">
        <v>0</v>
      </c>
      <c r="H199" s="146">
        <v>0</v>
      </c>
      <c r="I199" s="146">
        <v>0</v>
      </c>
      <c r="J199" s="146">
        <v>0</v>
      </c>
      <c r="K199" s="146">
        <v>0.40337200000000001</v>
      </c>
      <c r="L199" s="147">
        <v>0.17325099999999999</v>
      </c>
      <c r="M199" s="151">
        <v>0</v>
      </c>
    </row>
    <row r="200" spans="1:13">
      <c r="A200">
        <v>196</v>
      </c>
      <c r="B200" t="s">
        <v>1598</v>
      </c>
      <c r="C200" s="141">
        <v>0</v>
      </c>
      <c r="D200" s="142">
        <v>0</v>
      </c>
      <c r="E200" s="145">
        <v>0</v>
      </c>
      <c r="F200" s="146">
        <v>0</v>
      </c>
      <c r="G200" s="146">
        <v>0</v>
      </c>
      <c r="H200" s="146">
        <v>0</v>
      </c>
      <c r="I200" s="146">
        <v>0</v>
      </c>
      <c r="J200" s="146">
        <v>0</v>
      </c>
      <c r="K200" s="146">
        <v>0</v>
      </c>
      <c r="L200" s="147">
        <v>0</v>
      </c>
      <c r="M200" s="151">
        <v>0</v>
      </c>
    </row>
    <row r="201" spans="1:13">
      <c r="A201">
        <v>197</v>
      </c>
      <c r="B201" t="s">
        <v>1514</v>
      </c>
      <c r="C201" s="141">
        <v>0.94081099999999995</v>
      </c>
      <c r="D201" s="142">
        <v>4.8474999999999997E-2</v>
      </c>
      <c r="E201" s="145">
        <v>0.77083000000000002</v>
      </c>
      <c r="F201" s="146">
        <v>0.138211</v>
      </c>
      <c r="G201" s="146">
        <v>0.124476</v>
      </c>
      <c r="H201" s="146">
        <v>0.10885300000000001</v>
      </c>
      <c r="I201" s="146">
        <v>7.9797999999999994E-2</v>
      </c>
      <c r="J201" s="146">
        <v>9.3123999999999998E-2</v>
      </c>
      <c r="K201" s="146">
        <v>0.97510399999999997</v>
      </c>
      <c r="L201" s="147">
        <v>3.771E-2</v>
      </c>
      <c r="M201" s="151">
        <v>3.4292999999999997E-2</v>
      </c>
    </row>
    <row r="202" spans="1:13">
      <c r="A202">
        <v>198</v>
      </c>
      <c r="B202" t="s">
        <v>1558</v>
      </c>
      <c r="C202" s="141">
        <v>0.12609000000000001</v>
      </c>
      <c r="D202" s="142">
        <v>0.15978600000000001</v>
      </c>
      <c r="E202" s="145">
        <v>0</v>
      </c>
      <c r="F202" s="146">
        <v>0</v>
      </c>
      <c r="G202" s="146">
        <v>0</v>
      </c>
      <c r="H202" s="146">
        <v>0</v>
      </c>
      <c r="I202" s="146">
        <v>8.1856999999999999E-2</v>
      </c>
      <c r="J202" s="146">
        <v>9.6421999999999994E-2</v>
      </c>
      <c r="K202" s="146">
        <v>8.1856999999999999E-2</v>
      </c>
      <c r="L202" s="147">
        <v>9.6421999999999994E-2</v>
      </c>
      <c r="M202" s="151">
        <v>-4.4233000000000001E-2</v>
      </c>
    </row>
    <row r="203" spans="1:13">
      <c r="A203">
        <v>199</v>
      </c>
      <c r="B203" t="s">
        <v>1600</v>
      </c>
      <c r="C203" s="141">
        <v>0.242844</v>
      </c>
      <c r="D203" s="142">
        <v>0.192666</v>
      </c>
      <c r="E203" s="145">
        <v>0.24285000000000001</v>
      </c>
      <c r="F203" s="146">
        <v>0.192667</v>
      </c>
      <c r="G203" s="146">
        <v>0</v>
      </c>
      <c r="H203" s="146">
        <v>0</v>
      </c>
      <c r="I203" s="146">
        <v>0</v>
      </c>
      <c r="J203" s="146">
        <v>0</v>
      </c>
      <c r="K203" s="146">
        <v>0.24285000000000001</v>
      </c>
      <c r="L203" s="147">
        <v>0.192667</v>
      </c>
      <c r="M203" s="152">
        <v>6.0000000000059997E-6</v>
      </c>
    </row>
    <row r="204" spans="1:13">
      <c r="A204">
        <v>200</v>
      </c>
      <c r="B204" t="s">
        <v>1516</v>
      </c>
      <c r="C204" s="141">
        <v>0.24410100000000001</v>
      </c>
      <c r="D204" s="142">
        <v>0.159552</v>
      </c>
      <c r="E204" s="145">
        <v>0.24063100000000001</v>
      </c>
      <c r="F204" s="146">
        <v>0.16336500000000001</v>
      </c>
      <c r="G204" s="146">
        <v>3.764E-2</v>
      </c>
      <c r="H204" s="146">
        <v>0.10664</v>
      </c>
      <c r="I204" s="146">
        <v>0</v>
      </c>
      <c r="J204" s="146">
        <v>0</v>
      </c>
      <c r="K204" s="146">
        <v>0.27827099999999999</v>
      </c>
      <c r="L204" s="147">
        <v>0.176569</v>
      </c>
      <c r="M204" s="151">
        <v>3.4169999999999999E-2</v>
      </c>
    </row>
    <row r="205" spans="1:13">
      <c r="A205">
        <v>201</v>
      </c>
      <c r="B205" t="s">
        <v>1580</v>
      </c>
      <c r="C205" s="141">
        <v>0.53179600000000005</v>
      </c>
      <c r="D205" s="142">
        <v>0.15948699999999999</v>
      </c>
      <c r="E205" s="145">
        <v>0.53025999999999995</v>
      </c>
      <c r="F205" s="146">
        <v>0.16256100000000001</v>
      </c>
      <c r="G205" s="146">
        <v>2.797E-3</v>
      </c>
      <c r="H205" s="146">
        <v>6.2217000000000001E-2</v>
      </c>
      <c r="I205" s="146">
        <v>0</v>
      </c>
      <c r="J205" s="146">
        <v>0</v>
      </c>
      <c r="K205" s="146">
        <v>0.533057</v>
      </c>
      <c r="L205" s="147">
        <v>0.16256399999999999</v>
      </c>
      <c r="M205" s="151">
        <v>1.2609999999999601E-3</v>
      </c>
    </row>
    <row r="206" spans="1:13">
      <c r="A206">
        <v>202</v>
      </c>
      <c r="B206" t="s">
        <v>1622</v>
      </c>
      <c r="C206" s="141">
        <v>7.5485999999999998E-2</v>
      </c>
      <c r="D206" s="142">
        <v>0.119107</v>
      </c>
      <c r="E206" s="145">
        <v>0</v>
      </c>
      <c r="F206" s="146">
        <v>0</v>
      </c>
      <c r="G206" s="146">
        <v>6.6809999999999994E-2</v>
      </c>
      <c r="H206" s="146">
        <v>0.111569</v>
      </c>
      <c r="I206" s="146">
        <v>9.9132999999999999E-2</v>
      </c>
      <c r="J206" s="146">
        <v>9.9615999999999996E-2</v>
      </c>
      <c r="K206" s="146">
        <v>0.16594300000000001</v>
      </c>
      <c r="L206" s="147">
        <v>0.154946</v>
      </c>
      <c r="M206" s="151">
        <v>9.0456999999999996E-2</v>
      </c>
    </row>
    <row r="207" spans="1:13">
      <c r="A207">
        <v>203</v>
      </c>
      <c r="B207" t="s">
        <v>1538</v>
      </c>
      <c r="C207" s="141">
        <v>0.691797</v>
      </c>
      <c r="D207" s="142">
        <v>0.14513200000000001</v>
      </c>
      <c r="E207" s="145">
        <v>0.70491300000000001</v>
      </c>
      <c r="F207" s="146">
        <v>0.15153700000000001</v>
      </c>
      <c r="G207" s="146">
        <v>5.7984000000000001E-2</v>
      </c>
      <c r="H207" s="146">
        <v>9.3206999999999998E-2</v>
      </c>
      <c r="I207" s="146">
        <v>0</v>
      </c>
      <c r="J207" s="146">
        <v>0</v>
      </c>
      <c r="K207" s="146">
        <v>0.76289799999999997</v>
      </c>
      <c r="L207" s="147">
        <v>0.13822699999999999</v>
      </c>
      <c r="M207" s="151">
        <v>7.1100999999999998E-2</v>
      </c>
    </row>
    <row r="208" spans="1:13">
      <c r="A208">
        <v>204</v>
      </c>
      <c r="B208" t="s">
        <v>1560</v>
      </c>
      <c r="C208" s="141">
        <v>0.236012</v>
      </c>
      <c r="D208" s="142">
        <v>0.16315199999999999</v>
      </c>
      <c r="E208" s="145">
        <v>0.235956</v>
      </c>
      <c r="F208" s="146">
        <v>0.16315099999999999</v>
      </c>
      <c r="G208" s="146">
        <v>0</v>
      </c>
      <c r="H208" s="146">
        <v>0</v>
      </c>
      <c r="I208" s="146">
        <v>0</v>
      </c>
      <c r="J208" s="146">
        <v>0</v>
      </c>
      <c r="K208" s="146">
        <v>0.235956</v>
      </c>
      <c r="L208" s="147">
        <v>0.16315099999999999</v>
      </c>
      <c r="M208" s="152">
        <v>-5.6000000000000501E-5</v>
      </c>
    </row>
    <row r="209" spans="1:13">
      <c r="A209">
        <v>205</v>
      </c>
      <c r="B209" t="s">
        <v>1602</v>
      </c>
      <c r="C209" s="141">
        <v>0</v>
      </c>
      <c r="D209" s="142">
        <v>0</v>
      </c>
      <c r="E209" s="145">
        <v>0</v>
      </c>
      <c r="F209" s="146">
        <v>0</v>
      </c>
      <c r="G209" s="146">
        <v>0.17687800000000001</v>
      </c>
      <c r="H209" s="146">
        <v>0.15995899999999999</v>
      </c>
      <c r="I209" s="146">
        <v>0.15165300000000001</v>
      </c>
      <c r="J209" s="146">
        <v>0.136181</v>
      </c>
      <c r="K209" s="146">
        <v>0.32853100000000002</v>
      </c>
      <c r="L209" s="147">
        <v>0.17925099999999999</v>
      </c>
      <c r="M209" s="151">
        <v>0.32853100000000002</v>
      </c>
    </row>
    <row r="210" spans="1:13">
      <c r="A210">
        <v>206</v>
      </c>
      <c r="B210" t="s">
        <v>1518</v>
      </c>
      <c r="C210" s="141">
        <v>0.30197000000000002</v>
      </c>
      <c r="D210" s="142">
        <v>0.180811</v>
      </c>
      <c r="E210" s="145">
        <v>0</v>
      </c>
      <c r="F210" s="146">
        <v>0</v>
      </c>
      <c r="G210" s="146">
        <v>0.42111700000000002</v>
      </c>
      <c r="H210" s="146">
        <v>0.17278499999999999</v>
      </c>
      <c r="I210" s="146">
        <v>0.15273800000000001</v>
      </c>
      <c r="J210" s="146">
        <v>0.143653</v>
      </c>
      <c r="K210" s="146">
        <v>0.573855</v>
      </c>
      <c r="L210" s="147">
        <v>0.15950900000000001</v>
      </c>
      <c r="M210" s="151">
        <v>0.27188499999999999</v>
      </c>
    </row>
    <row r="211" spans="1:13">
      <c r="A211">
        <v>207</v>
      </c>
      <c r="B211" t="s">
        <v>1562</v>
      </c>
      <c r="C211" s="141">
        <v>0.17804400000000001</v>
      </c>
      <c r="D211" s="142">
        <v>0.19561899999999999</v>
      </c>
      <c r="E211" s="145">
        <v>0.12234399999999999</v>
      </c>
      <c r="F211" s="146">
        <v>0.20355200000000001</v>
      </c>
      <c r="G211" s="146">
        <v>6.2813999999999995E-2</v>
      </c>
      <c r="H211" s="146">
        <v>0.14091200000000001</v>
      </c>
      <c r="I211" s="146">
        <v>0</v>
      </c>
      <c r="J211" s="146">
        <v>0</v>
      </c>
      <c r="K211" s="146">
        <v>0.18515899999999999</v>
      </c>
      <c r="L211" s="147">
        <v>0.19862099999999999</v>
      </c>
      <c r="M211" s="151">
        <v>7.1149999999999798E-3</v>
      </c>
    </row>
    <row r="212" spans="1:13">
      <c r="A212">
        <v>208</v>
      </c>
      <c r="B212" t="s">
        <v>1604</v>
      </c>
      <c r="C212" s="141">
        <v>0.15967700000000001</v>
      </c>
      <c r="D212" s="142">
        <v>0.15925500000000001</v>
      </c>
      <c r="E212" s="145">
        <v>0.15968299999999999</v>
      </c>
      <c r="F212" s="146">
        <v>0.15925700000000001</v>
      </c>
      <c r="G212" s="146">
        <v>0</v>
      </c>
      <c r="H212" s="146">
        <v>0</v>
      </c>
      <c r="I212" s="146">
        <v>0</v>
      </c>
      <c r="J212" s="146">
        <v>0</v>
      </c>
      <c r="K212" s="146">
        <v>0.15968299999999999</v>
      </c>
      <c r="L212" s="147">
        <v>0.15925700000000001</v>
      </c>
      <c r="M212" s="152">
        <v>5.9999999999782399E-6</v>
      </c>
    </row>
    <row r="213" spans="1:13">
      <c r="A213">
        <v>209</v>
      </c>
      <c r="B213" t="s">
        <v>1520</v>
      </c>
      <c r="C213" s="141">
        <v>0.880162</v>
      </c>
      <c r="D213" s="142">
        <v>7.8208E-2</v>
      </c>
      <c r="E213" s="145">
        <v>0.79842500000000005</v>
      </c>
      <c r="F213" s="146">
        <v>0.136494</v>
      </c>
      <c r="G213" s="146">
        <v>0</v>
      </c>
      <c r="H213" s="146">
        <v>0</v>
      </c>
      <c r="I213" s="146">
        <v>7.3622000000000007E-2</v>
      </c>
      <c r="J213" s="146">
        <v>0.10359599999999999</v>
      </c>
      <c r="K213" s="146">
        <v>0.87204599999999999</v>
      </c>
      <c r="L213" s="147">
        <v>8.1658999999999995E-2</v>
      </c>
      <c r="M213" s="151">
        <v>-8.1160000000000104E-3</v>
      </c>
    </row>
    <row r="214" spans="1:13">
      <c r="A214">
        <v>210</v>
      </c>
      <c r="B214" t="s">
        <v>1595</v>
      </c>
      <c r="C214" s="141">
        <v>0.21792400000000001</v>
      </c>
      <c r="D214" s="142">
        <v>0.17719799999999999</v>
      </c>
      <c r="E214" s="145">
        <v>0.18437999999999999</v>
      </c>
      <c r="F214" s="146">
        <v>0.185506</v>
      </c>
      <c r="G214" s="146">
        <v>3.7221999999999998E-2</v>
      </c>
      <c r="H214" s="146">
        <v>0.10895100000000001</v>
      </c>
      <c r="I214" s="146">
        <v>0</v>
      </c>
      <c r="J214" s="146">
        <v>0</v>
      </c>
      <c r="K214" s="146">
        <v>0.22160199999999999</v>
      </c>
      <c r="L214" s="147">
        <v>0.17754200000000001</v>
      </c>
      <c r="M214" s="151">
        <v>3.6779999999999899E-3</v>
      </c>
    </row>
    <row r="215" spans="1:13">
      <c r="A215">
        <v>211</v>
      </c>
      <c r="B215" t="s">
        <v>1637</v>
      </c>
      <c r="C215" s="141">
        <v>8.4596000000000005E-2</v>
      </c>
      <c r="D215" s="142">
        <v>0.15731600000000001</v>
      </c>
      <c r="E215" s="145">
        <v>0</v>
      </c>
      <c r="F215" s="146">
        <v>0</v>
      </c>
      <c r="G215" s="146">
        <v>3.6526000000000003E-2</v>
      </c>
      <c r="H215" s="146">
        <v>0.13739799999999999</v>
      </c>
      <c r="I215" s="146">
        <v>1.9956999999999999E-2</v>
      </c>
      <c r="J215" s="146">
        <v>6.4536999999999997E-2</v>
      </c>
      <c r="K215" s="146">
        <v>5.6481999999999997E-2</v>
      </c>
      <c r="L215" s="147">
        <v>0.129414</v>
      </c>
      <c r="M215" s="151">
        <v>-2.8114E-2</v>
      </c>
    </row>
    <row r="216" spans="1:13">
      <c r="A216">
        <v>212</v>
      </c>
      <c r="B216" t="s">
        <v>1553</v>
      </c>
      <c r="C216" s="141">
        <v>0.75586799999999998</v>
      </c>
      <c r="D216" s="142">
        <v>0.122762</v>
      </c>
      <c r="E216" s="145">
        <v>0.718916</v>
      </c>
      <c r="F216" s="146">
        <v>0.14352999999999999</v>
      </c>
      <c r="G216" s="146">
        <v>5.6334000000000002E-2</v>
      </c>
      <c r="H216" s="146">
        <v>9.7777000000000003E-2</v>
      </c>
      <c r="I216" s="146">
        <v>0</v>
      </c>
      <c r="J216" s="146">
        <v>0</v>
      </c>
      <c r="K216" s="146">
        <v>0.77524999999999999</v>
      </c>
      <c r="L216" s="147">
        <v>0.121848</v>
      </c>
      <c r="M216" s="151">
        <v>1.9382E-2</v>
      </c>
    </row>
    <row r="217" spans="1:13">
      <c r="A217">
        <v>213</v>
      </c>
      <c r="B217" t="s">
        <v>1596</v>
      </c>
      <c r="C217" s="141">
        <v>7.3215000000000002E-2</v>
      </c>
      <c r="D217" s="142">
        <v>0.116329</v>
      </c>
      <c r="E217" s="145">
        <v>0</v>
      </c>
      <c r="F217" s="146">
        <v>0</v>
      </c>
      <c r="G217" s="146">
        <v>0</v>
      </c>
      <c r="H217" s="146">
        <v>0</v>
      </c>
      <c r="I217" s="146">
        <v>7.2899000000000005E-2</v>
      </c>
      <c r="J217" s="146">
        <v>8.4651000000000004E-2</v>
      </c>
      <c r="K217" s="146">
        <v>7.2899000000000005E-2</v>
      </c>
      <c r="L217" s="147">
        <v>8.4651000000000004E-2</v>
      </c>
      <c r="M217" s="151">
        <v>-3.15999999999997E-4</v>
      </c>
    </row>
    <row r="218" spans="1:13">
      <c r="A218">
        <v>214</v>
      </c>
      <c r="B218" t="s">
        <v>1670</v>
      </c>
      <c r="C218" s="141">
        <v>0</v>
      </c>
      <c r="D218" s="142">
        <v>0</v>
      </c>
      <c r="E218" s="145">
        <v>0</v>
      </c>
      <c r="F218" s="146">
        <v>0</v>
      </c>
      <c r="G218" s="146">
        <v>0</v>
      </c>
      <c r="H218" s="146">
        <v>0</v>
      </c>
      <c r="I218" s="146">
        <v>0</v>
      </c>
      <c r="J218" s="146">
        <v>0</v>
      </c>
      <c r="K218" s="146">
        <v>0</v>
      </c>
      <c r="L218" s="147">
        <v>0</v>
      </c>
      <c r="M218" s="151">
        <v>0</v>
      </c>
    </row>
    <row r="219" spans="1:13">
      <c r="A219">
        <v>215</v>
      </c>
      <c r="B219" t="s">
        <v>1554</v>
      </c>
      <c r="C219" s="141">
        <v>0.15296399999999999</v>
      </c>
      <c r="D219" s="142">
        <v>0.152837</v>
      </c>
      <c r="E219" s="145">
        <v>0.15296399999999999</v>
      </c>
      <c r="F219" s="146">
        <v>0.152837</v>
      </c>
      <c r="G219" s="146">
        <v>0</v>
      </c>
      <c r="H219" s="146">
        <v>0</v>
      </c>
      <c r="I219" s="146">
        <v>0</v>
      </c>
      <c r="J219" s="146">
        <v>0</v>
      </c>
      <c r="K219" s="146">
        <v>0.15296399999999999</v>
      </c>
      <c r="L219" s="147">
        <v>0.152837</v>
      </c>
      <c r="M219" s="151">
        <v>0</v>
      </c>
    </row>
    <row r="220" spans="1:13">
      <c r="A220">
        <v>216</v>
      </c>
      <c r="B220" t="s">
        <v>1597</v>
      </c>
      <c r="C220" s="141">
        <v>3.5303000000000001E-2</v>
      </c>
      <c r="D220" s="142">
        <v>0.11902500000000001</v>
      </c>
      <c r="E220" s="145">
        <v>0</v>
      </c>
      <c r="F220" s="146">
        <v>0</v>
      </c>
      <c r="G220" s="146">
        <v>0.35616799999999998</v>
      </c>
      <c r="H220" s="146">
        <v>0.16650899999999999</v>
      </c>
      <c r="I220" s="146">
        <v>9.5271999999999996E-2</v>
      </c>
      <c r="J220" s="146">
        <v>0.11161500000000001</v>
      </c>
      <c r="K220" s="146">
        <v>0.45144000000000001</v>
      </c>
      <c r="L220" s="147">
        <v>0.180365</v>
      </c>
      <c r="M220" s="151">
        <v>0.41613699999999998</v>
      </c>
    </row>
    <row r="221" spans="1:13">
      <c r="A221">
        <v>218</v>
      </c>
      <c r="B221" t="s">
        <v>1555</v>
      </c>
      <c r="C221" s="141">
        <v>2.8856E-2</v>
      </c>
      <c r="D221" s="142">
        <v>0.108615</v>
      </c>
      <c r="E221" s="145">
        <v>0</v>
      </c>
      <c r="F221" s="146">
        <v>0</v>
      </c>
      <c r="G221" s="146">
        <v>0</v>
      </c>
      <c r="H221" s="146">
        <v>0</v>
      </c>
      <c r="I221" s="146">
        <v>4.3006999999999997E-2</v>
      </c>
      <c r="J221" s="146">
        <v>7.2389999999999996E-2</v>
      </c>
      <c r="K221" s="146">
        <v>4.3006999999999997E-2</v>
      </c>
      <c r="L221" s="147">
        <v>7.2389999999999996E-2</v>
      </c>
      <c r="M221" s="151">
        <v>1.4151E-2</v>
      </c>
    </row>
    <row r="222" spans="1:13">
      <c r="A222">
        <v>219</v>
      </c>
      <c r="B222" t="s">
        <v>1577</v>
      </c>
      <c r="C222" s="141">
        <v>0.289302</v>
      </c>
      <c r="D222" s="142">
        <v>0.20226</v>
      </c>
      <c r="E222" s="145">
        <v>0.28955700000000001</v>
      </c>
      <c r="F222" s="146">
        <v>0.20224700000000001</v>
      </c>
      <c r="G222" s="146">
        <v>0</v>
      </c>
      <c r="H222" s="146">
        <v>0</v>
      </c>
      <c r="I222" s="146">
        <v>0</v>
      </c>
      <c r="J222" s="146">
        <v>0</v>
      </c>
      <c r="K222" s="146">
        <v>0.28955700000000001</v>
      </c>
      <c r="L222" s="147">
        <v>0.20224700000000001</v>
      </c>
      <c r="M222" s="151">
        <v>2.5500000000000501E-4</v>
      </c>
    </row>
    <row r="223" spans="1:13">
      <c r="A223">
        <v>220</v>
      </c>
      <c r="B223" t="s">
        <v>1619</v>
      </c>
      <c r="C223" s="141">
        <v>5.2761000000000002E-2</v>
      </c>
      <c r="D223" s="142">
        <v>0.114912</v>
      </c>
      <c r="E223" s="145">
        <v>5.2762000000000003E-2</v>
      </c>
      <c r="F223" s="146">
        <v>0.114913</v>
      </c>
      <c r="G223" s="146">
        <v>0</v>
      </c>
      <c r="H223" s="146">
        <v>0</v>
      </c>
      <c r="I223" s="146">
        <v>0</v>
      </c>
      <c r="J223" s="146">
        <v>0</v>
      </c>
      <c r="K223" s="146">
        <v>5.2762000000000003E-2</v>
      </c>
      <c r="L223" s="147">
        <v>0.114913</v>
      </c>
      <c r="M223" s="152">
        <v>1.0000000000010001E-6</v>
      </c>
    </row>
    <row r="224" spans="1:13">
      <c r="A224">
        <v>221</v>
      </c>
      <c r="B224" t="s">
        <v>1535</v>
      </c>
      <c r="C224" s="141">
        <v>0.10535600000000001</v>
      </c>
      <c r="D224" s="142">
        <v>0.13225799999999999</v>
      </c>
      <c r="E224" s="145">
        <v>7.4537000000000006E-2</v>
      </c>
      <c r="F224" s="146">
        <v>0.13868900000000001</v>
      </c>
      <c r="G224" s="146">
        <v>0</v>
      </c>
      <c r="H224" s="146">
        <v>0</v>
      </c>
      <c r="I224" s="146">
        <v>3.7183000000000001E-2</v>
      </c>
      <c r="J224" s="146">
        <v>9.1717999999999994E-2</v>
      </c>
      <c r="K224" s="146">
        <v>0.111721</v>
      </c>
      <c r="L224" s="147">
        <v>0.13356499999999999</v>
      </c>
      <c r="M224" s="151">
        <v>6.365E-3</v>
      </c>
    </row>
    <row r="225" spans="1:13">
      <c r="A225">
        <v>222</v>
      </c>
      <c r="B225" t="s">
        <v>1593</v>
      </c>
      <c r="C225" s="141">
        <v>0.105055</v>
      </c>
      <c r="D225" s="142">
        <v>0.135244</v>
      </c>
      <c r="E225" s="145">
        <v>0</v>
      </c>
      <c r="F225" s="146">
        <v>0</v>
      </c>
      <c r="G225" s="146">
        <v>3.798E-2</v>
      </c>
      <c r="H225" s="146">
        <v>0.116563</v>
      </c>
      <c r="I225" s="146">
        <v>7.4539999999999995E-2</v>
      </c>
      <c r="J225" s="146">
        <v>9.3114000000000002E-2</v>
      </c>
      <c r="K225" s="146">
        <v>0.11252</v>
      </c>
      <c r="L225" s="147">
        <v>0.13671900000000001</v>
      </c>
      <c r="M225" s="151">
        <v>7.4650000000000003E-3</v>
      </c>
    </row>
    <row r="226" spans="1:13">
      <c r="A226">
        <v>223</v>
      </c>
      <c r="B226" t="s">
        <v>1635</v>
      </c>
      <c r="C226" s="141">
        <v>9.2510000000000005E-3</v>
      </c>
      <c r="D226" s="142">
        <v>0.122604</v>
      </c>
      <c r="E226" s="145">
        <v>9.2940000000000002E-3</v>
      </c>
      <c r="F226" s="146">
        <v>0.122627</v>
      </c>
      <c r="G226" s="146">
        <v>0</v>
      </c>
      <c r="H226" s="146">
        <v>0</v>
      </c>
      <c r="I226" s="146">
        <v>0</v>
      </c>
      <c r="J226" s="146">
        <v>0</v>
      </c>
      <c r="K226" s="146">
        <v>9.2940000000000002E-3</v>
      </c>
      <c r="L226" s="147">
        <v>0.122627</v>
      </c>
      <c r="M226" s="152">
        <v>4.2999999999999602E-5</v>
      </c>
    </row>
    <row r="227" spans="1:13">
      <c r="A227">
        <v>224</v>
      </c>
      <c r="B227" t="s">
        <v>1551</v>
      </c>
      <c r="C227" s="141">
        <v>0.29839300000000002</v>
      </c>
      <c r="D227" s="142">
        <v>0.16347900000000001</v>
      </c>
      <c r="E227" s="145">
        <v>0.22217500000000001</v>
      </c>
      <c r="F227" s="146">
        <v>0.17593300000000001</v>
      </c>
      <c r="G227" s="146">
        <v>0</v>
      </c>
      <c r="H227" s="146">
        <v>0</v>
      </c>
      <c r="I227" s="146">
        <v>7.1835999999999997E-2</v>
      </c>
      <c r="J227" s="146">
        <v>0.11143400000000001</v>
      </c>
      <c r="K227" s="146">
        <v>0.29401100000000002</v>
      </c>
      <c r="L227" s="147">
        <v>0.165433</v>
      </c>
      <c r="M227" s="151">
        <v>-4.3819999999999996E-3</v>
      </c>
    </row>
    <row r="228" spans="1:13">
      <c r="A228">
        <v>225</v>
      </c>
      <c r="B228" t="s">
        <v>1563</v>
      </c>
      <c r="C228" s="141">
        <v>0.193691</v>
      </c>
      <c r="D228" s="142">
        <v>0.177398</v>
      </c>
      <c r="E228" s="145">
        <v>0.13596</v>
      </c>
      <c r="F228" s="146">
        <v>0.17959700000000001</v>
      </c>
      <c r="G228" s="146">
        <v>0</v>
      </c>
      <c r="H228" s="146">
        <v>0</v>
      </c>
      <c r="I228" s="146">
        <v>3.4548000000000002E-2</v>
      </c>
      <c r="J228" s="146">
        <v>8.6314000000000002E-2</v>
      </c>
      <c r="K228" s="146">
        <v>0.17050799999999999</v>
      </c>
      <c r="L228" s="147">
        <v>0.16772599999999999</v>
      </c>
      <c r="M228" s="151">
        <v>-2.3182999999999999E-2</v>
      </c>
    </row>
    <row r="229" spans="1:13">
      <c r="A229">
        <v>226</v>
      </c>
      <c r="B229" t="s">
        <v>1605</v>
      </c>
      <c r="C229" s="141">
        <v>0.232847</v>
      </c>
      <c r="D229" s="142">
        <v>0.16334199999999999</v>
      </c>
      <c r="E229" s="145">
        <v>0</v>
      </c>
      <c r="F229" s="146">
        <v>0</v>
      </c>
      <c r="G229" s="146">
        <v>0.13874700000000001</v>
      </c>
      <c r="H229" s="146">
        <v>0.154895</v>
      </c>
      <c r="I229" s="146">
        <v>0.22912299999999999</v>
      </c>
      <c r="J229" s="146">
        <v>0.15538099999999999</v>
      </c>
      <c r="K229" s="146">
        <v>0.36786999999999997</v>
      </c>
      <c r="L229" s="147">
        <v>0.194158</v>
      </c>
      <c r="M229" s="151">
        <v>0.135023</v>
      </c>
    </row>
    <row r="230" spans="1:13">
      <c r="A230">
        <v>227</v>
      </c>
      <c r="B230" t="s">
        <v>1521</v>
      </c>
      <c r="C230" s="141">
        <v>0.61826599999999998</v>
      </c>
      <c r="D230" s="142">
        <v>0.136155</v>
      </c>
      <c r="E230" s="145">
        <v>0.17880799999999999</v>
      </c>
      <c r="F230" s="146">
        <v>0.19334799999999999</v>
      </c>
      <c r="G230" s="146">
        <v>0.39641100000000001</v>
      </c>
      <c r="H230" s="146">
        <v>0.20281299999999999</v>
      </c>
      <c r="I230" s="146">
        <v>0.17379</v>
      </c>
      <c r="J230" s="146">
        <v>0.13002900000000001</v>
      </c>
      <c r="K230" s="146">
        <v>0.74900999999999995</v>
      </c>
      <c r="L230" s="147">
        <v>0.119515</v>
      </c>
      <c r="M230" s="151">
        <v>0.130744</v>
      </c>
    </row>
    <row r="231" spans="1:13">
      <c r="A231">
        <v>228</v>
      </c>
      <c r="B231" t="s">
        <v>2135</v>
      </c>
      <c r="C231" s="143">
        <v>0.410885</v>
      </c>
      <c r="D231" s="144">
        <v>0.147536</v>
      </c>
      <c r="E231" s="148">
        <v>0.38893100000000003</v>
      </c>
      <c r="F231" s="149">
        <v>0.159613</v>
      </c>
      <c r="G231" s="149">
        <v>9.6953999999999999E-2</v>
      </c>
      <c r="H231" s="149">
        <v>0.10903599999999999</v>
      </c>
      <c r="I231" s="149">
        <v>0</v>
      </c>
      <c r="J231" s="149">
        <v>0</v>
      </c>
      <c r="K231" s="149">
        <v>0.48588500000000001</v>
      </c>
      <c r="L231" s="150">
        <v>0.14871799999999999</v>
      </c>
      <c r="M231" s="153">
        <v>7.4999999999999997E-2</v>
      </c>
    </row>
  </sheetData>
  <mergeCells count="2">
    <mergeCell ref="C3:D3"/>
    <mergeCell ref="E3:L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J169"/>
  <sheetViews>
    <sheetView workbookViewId="0">
      <selection activeCell="C16" sqref="C16"/>
    </sheetView>
  </sheetViews>
  <sheetFormatPr baseColWidth="10" defaultColWidth="10.7109375" defaultRowHeight="15" x14ac:dyDescent="0"/>
  <cols>
    <col min="1" max="1" width="15.7109375" style="12" customWidth="1"/>
    <col min="2" max="2" width="18.28515625" style="12" customWidth="1"/>
    <col min="3" max="3" width="19.5703125" style="12" customWidth="1"/>
    <col min="4" max="4" width="16.7109375" style="12" customWidth="1"/>
    <col min="5" max="5" width="15" style="12" customWidth="1"/>
    <col min="6" max="6" width="12.5703125" style="12" customWidth="1"/>
    <col min="7" max="7" width="12.140625" style="12" bestFit="1" customWidth="1"/>
    <col min="8" max="8" width="75.140625" style="12" customWidth="1"/>
    <col min="9" max="16384" width="10.7109375" style="12"/>
  </cols>
  <sheetData>
    <row r="1" spans="1:10">
      <c r="A1" s="13" t="s">
        <v>2568</v>
      </c>
    </row>
    <row r="2" spans="1:10">
      <c r="A2" s="13"/>
      <c r="B2" s="13"/>
    </row>
    <row r="3" spans="1:10">
      <c r="A3" s="96" t="s">
        <v>1038</v>
      </c>
      <c r="B3" s="96" t="s">
        <v>597</v>
      </c>
      <c r="C3" s="96" t="s">
        <v>598</v>
      </c>
      <c r="D3" s="96" t="s">
        <v>599</v>
      </c>
      <c r="E3" s="96" t="s">
        <v>600</v>
      </c>
      <c r="F3" s="96" t="s">
        <v>601</v>
      </c>
      <c r="G3" s="96" t="s">
        <v>1688</v>
      </c>
      <c r="H3" s="96" t="s">
        <v>1689</v>
      </c>
      <c r="I3" s="52"/>
      <c r="J3" s="52"/>
    </row>
    <row r="4" spans="1:10">
      <c r="A4" s="95" t="s">
        <v>114</v>
      </c>
      <c r="B4" s="95" t="s">
        <v>987</v>
      </c>
      <c r="C4" s="95" t="s">
        <v>578</v>
      </c>
      <c r="D4" s="95" t="s">
        <v>578</v>
      </c>
      <c r="E4" s="95" t="s">
        <v>578</v>
      </c>
      <c r="F4" s="95" t="s">
        <v>578</v>
      </c>
      <c r="G4" s="95">
        <v>2</v>
      </c>
      <c r="H4" s="95" t="s">
        <v>628</v>
      </c>
      <c r="I4" s="52"/>
      <c r="J4" s="52"/>
    </row>
    <row r="5" spans="1:10">
      <c r="A5" s="95" t="s">
        <v>243</v>
      </c>
      <c r="B5" s="95" t="s">
        <v>1002</v>
      </c>
      <c r="C5" s="95" t="s">
        <v>578</v>
      </c>
      <c r="D5" s="95" t="s">
        <v>578</v>
      </c>
      <c r="E5" s="95" t="s">
        <v>578</v>
      </c>
      <c r="F5" s="95" t="s">
        <v>578</v>
      </c>
      <c r="G5" s="95">
        <v>15</v>
      </c>
      <c r="H5" s="95" t="s">
        <v>730</v>
      </c>
    </row>
    <row r="6" spans="1:10">
      <c r="A6" s="95" t="s">
        <v>193</v>
      </c>
      <c r="B6" s="95" t="s">
        <v>1007</v>
      </c>
      <c r="C6" s="95" t="s">
        <v>578</v>
      </c>
      <c r="D6" s="95" t="s">
        <v>578</v>
      </c>
      <c r="E6" s="95" t="s">
        <v>773</v>
      </c>
      <c r="F6" s="95">
        <v>1977</v>
      </c>
      <c r="G6" s="95" t="s">
        <v>75</v>
      </c>
      <c r="H6" s="95" t="s">
        <v>75</v>
      </c>
    </row>
    <row r="7" spans="1:10">
      <c r="A7" s="95" t="s">
        <v>236</v>
      </c>
      <c r="B7" s="95" t="s">
        <v>1003</v>
      </c>
      <c r="C7" s="95" t="s">
        <v>642</v>
      </c>
      <c r="D7" s="95" t="s">
        <v>633</v>
      </c>
      <c r="E7" s="95" t="s">
        <v>663</v>
      </c>
      <c r="F7" s="95" t="s">
        <v>578</v>
      </c>
      <c r="G7" s="95">
        <v>17</v>
      </c>
      <c r="H7" s="95" t="s">
        <v>739</v>
      </c>
    </row>
    <row r="8" spans="1:10">
      <c r="A8" s="95" t="s">
        <v>132</v>
      </c>
      <c r="B8" s="95" t="s">
        <v>988</v>
      </c>
      <c r="C8" s="95" t="s">
        <v>578</v>
      </c>
      <c r="D8" s="95" t="s">
        <v>578</v>
      </c>
      <c r="E8" s="95" t="s">
        <v>578</v>
      </c>
      <c r="F8" s="95" t="s">
        <v>578</v>
      </c>
      <c r="G8" s="95">
        <v>2</v>
      </c>
      <c r="H8" s="95" t="s">
        <v>628</v>
      </c>
    </row>
    <row r="9" spans="1:10">
      <c r="A9" s="95" t="s">
        <v>133</v>
      </c>
      <c r="B9" s="95" t="s">
        <v>989</v>
      </c>
      <c r="C9" s="95" t="s">
        <v>578</v>
      </c>
      <c r="D9" s="95" t="s">
        <v>578</v>
      </c>
      <c r="E9" s="95" t="s">
        <v>578</v>
      </c>
      <c r="F9" s="95" t="s">
        <v>578</v>
      </c>
      <c r="G9" s="95">
        <v>2</v>
      </c>
      <c r="H9" s="95" t="s">
        <v>628</v>
      </c>
    </row>
    <row r="10" spans="1:10">
      <c r="A10" s="95" t="s">
        <v>265</v>
      </c>
      <c r="B10" s="95" t="s">
        <v>992</v>
      </c>
      <c r="C10" s="95" t="s">
        <v>642</v>
      </c>
      <c r="D10" s="95" t="s">
        <v>633</v>
      </c>
      <c r="E10" s="95" t="s">
        <v>643</v>
      </c>
      <c r="F10" s="95" t="s">
        <v>578</v>
      </c>
      <c r="G10" s="95">
        <v>3</v>
      </c>
      <c r="H10" s="95" t="s">
        <v>644</v>
      </c>
    </row>
    <row r="11" spans="1:10">
      <c r="A11" s="95" t="s">
        <v>194</v>
      </c>
      <c r="B11" s="95" t="s">
        <v>731</v>
      </c>
      <c r="C11" s="95" t="s">
        <v>617</v>
      </c>
      <c r="D11" s="95" t="s">
        <v>608</v>
      </c>
      <c r="E11" s="95" t="s">
        <v>732</v>
      </c>
      <c r="F11" s="95" t="s">
        <v>578</v>
      </c>
      <c r="G11" s="95">
        <v>15</v>
      </c>
      <c r="H11" s="95" t="s">
        <v>730</v>
      </c>
    </row>
    <row r="12" spans="1:10">
      <c r="A12" s="95" t="s">
        <v>195</v>
      </c>
      <c r="B12" s="95" t="s">
        <v>995</v>
      </c>
      <c r="C12" s="95" t="s">
        <v>617</v>
      </c>
      <c r="D12" s="95" t="s">
        <v>608</v>
      </c>
      <c r="E12" s="95" t="s">
        <v>578</v>
      </c>
      <c r="F12" s="95" t="s">
        <v>578</v>
      </c>
      <c r="G12" s="95">
        <v>6</v>
      </c>
      <c r="H12" s="95" t="s">
        <v>673</v>
      </c>
    </row>
    <row r="13" spans="1:10">
      <c r="A13" s="95" t="s">
        <v>157</v>
      </c>
      <c r="B13" s="95" t="s">
        <v>1008</v>
      </c>
      <c r="C13" s="95" t="s">
        <v>774</v>
      </c>
      <c r="D13" s="95" t="s">
        <v>608</v>
      </c>
      <c r="E13" s="95" t="s">
        <v>732</v>
      </c>
      <c r="F13" s="95">
        <v>1975</v>
      </c>
      <c r="G13" s="95" t="s">
        <v>75</v>
      </c>
      <c r="H13" s="95" t="s">
        <v>75</v>
      </c>
    </row>
    <row r="14" spans="1:10">
      <c r="A14" s="95" t="s">
        <v>158</v>
      </c>
      <c r="B14" s="95" t="s">
        <v>674</v>
      </c>
      <c r="C14" s="95" t="s">
        <v>675</v>
      </c>
      <c r="D14" s="95" t="s">
        <v>676</v>
      </c>
      <c r="E14" s="95" t="s">
        <v>578</v>
      </c>
      <c r="F14" s="95" t="s">
        <v>578</v>
      </c>
      <c r="G14" s="95">
        <v>6</v>
      </c>
      <c r="H14" s="95" t="s">
        <v>673</v>
      </c>
    </row>
    <row r="15" spans="1:10">
      <c r="A15" s="95" t="s">
        <v>134</v>
      </c>
      <c r="B15" s="95" t="s">
        <v>775</v>
      </c>
      <c r="C15" s="95" t="s">
        <v>776</v>
      </c>
      <c r="D15" s="95" t="s">
        <v>771</v>
      </c>
      <c r="E15" s="95" t="s">
        <v>578</v>
      </c>
      <c r="F15" s="95" t="s">
        <v>578</v>
      </c>
      <c r="G15" s="95" t="s">
        <v>75</v>
      </c>
      <c r="H15" s="95" t="s">
        <v>75</v>
      </c>
    </row>
    <row r="16" spans="1:10">
      <c r="A16" s="95" t="s">
        <v>115</v>
      </c>
      <c r="B16" s="95" t="s">
        <v>723</v>
      </c>
      <c r="C16" s="95" t="s">
        <v>646</v>
      </c>
      <c r="D16" s="95" t="s">
        <v>608</v>
      </c>
      <c r="E16" s="95" t="s">
        <v>578</v>
      </c>
      <c r="F16" s="95" t="s">
        <v>578</v>
      </c>
      <c r="G16" s="95">
        <v>14</v>
      </c>
      <c r="H16" s="95" t="s">
        <v>724</v>
      </c>
    </row>
    <row r="17" spans="1:8" s="13" customFormat="1">
      <c r="A17" s="95" t="s">
        <v>116</v>
      </c>
      <c r="B17" s="95" t="s">
        <v>750</v>
      </c>
      <c r="C17" s="95" t="s">
        <v>646</v>
      </c>
      <c r="D17" s="95" t="s">
        <v>608</v>
      </c>
      <c r="E17" s="95" t="s">
        <v>578</v>
      </c>
      <c r="F17" s="95" t="s">
        <v>578</v>
      </c>
      <c r="G17" s="95">
        <v>20</v>
      </c>
      <c r="H17" s="95" t="s">
        <v>751</v>
      </c>
    </row>
    <row r="18" spans="1:8">
      <c r="A18" s="95" t="s">
        <v>509</v>
      </c>
      <c r="B18" s="95" t="s">
        <v>602</v>
      </c>
      <c r="C18" s="95" t="s">
        <v>578</v>
      </c>
      <c r="D18" s="95" t="s">
        <v>578</v>
      </c>
      <c r="E18" s="95" t="s">
        <v>578</v>
      </c>
      <c r="F18" s="95" t="s">
        <v>578</v>
      </c>
      <c r="G18" s="95">
        <v>1</v>
      </c>
      <c r="H18" s="95" t="s">
        <v>986</v>
      </c>
    </row>
    <row r="19" spans="1:8">
      <c r="A19" s="95" t="s">
        <v>196</v>
      </c>
      <c r="B19" s="95" t="s">
        <v>1010</v>
      </c>
      <c r="C19" s="95" t="s">
        <v>578</v>
      </c>
      <c r="D19" s="95" t="s">
        <v>578</v>
      </c>
      <c r="E19" s="95" t="s">
        <v>603</v>
      </c>
      <c r="F19" s="95" t="s">
        <v>578</v>
      </c>
      <c r="G19" s="95">
        <v>1</v>
      </c>
      <c r="H19" s="95" t="s">
        <v>986</v>
      </c>
    </row>
    <row r="20" spans="1:8">
      <c r="A20" s="95" t="s">
        <v>510</v>
      </c>
      <c r="B20" s="95" t="s">
        <v>604</v>
      </c>
      <c r="C20" s="95" t="s">
        <v>578</v>
      </c>
      <c r="D20" s="95" t="s">
        <v>578</v>
      </c>
      <c r="E20" s="95" t="s">
        <v>578</v>
      </c>
      <c r="F20" s="95" t="s">
        <v>578</v>
      </c>
      <c r="G20" s="95">
        <v>1</v>
      </c>
      <c r="H20" s="95" t="s">
        <v>986</v>
      </c>
    </row>
    <row r="21" spans="1:8">
      <c r="A21" s="95" t="s">
        <v>117</v>
      </c>
      <c r="B21" s="95" t="s">
        <v>752</v>
      </c>
      <c r="C21" s="95" t="s">
        <v>578</v>
      </c>
      <c r="D21" s="95" t="s">
        <v>578</v>
      </c>
      <c r="E21" s="95" t="s">
        <v>753</v>
      </c>
      <c r="F21" s="95">
        <v>1982</v>
      </c>
      <c r="G21" s="95">
        <v>20</v>
      </c>
      <c r="H21" s="95" t="s">
        <v>751</v>
      </c>
    </row>
    <row r="22" spans="1:8">
      <c r="A22" s="95" t="s">
        <v>118</v>
      </c>
      <c r="B22" s="95" t="s">
        <v>725</v>
      </c>
      <c r="C22" s="95" t="s">
        <v>578</v>
      </c>
      <c r="D22" s="95" t="s">
        <v>578</v>
      </c>
      <c r="E22" s="95" t="s">
        <v>578</v>
      </c>
      <c r="F22" s="95" t="s">
        <v>578</v>
      </c>
      <c r="G22" s="95">
        <v>14</v>
      </c>
      <c r="H22" s="95" t="s">
        <v>724</v>
      </c>
    </row>
    <row r="23" spans="1:8">
      <c r="A23" s="95" t="s">
        <v>237</v>
      </c>
      <c r="B23" s="95" t="s">
        <v>1021</v>
      </c>
      <c r="C23" s="95" t="s">
        <v>578</v>
      </c>
      <c r="D23" s="95" t="s">
        <v>578</v>
      </c>
      <c r="E23" s="95" t="s">
        <v>753</v>
      </c>
      <c r="F23" s="95">
        <v>1982</v>
      </c>
      <c r="G23" s="95" t="s">
        <v>75</v>
      </c>
      <c r="H23" s="95" t="s">
        <v>75</v>
      </c>
    </row>
    <row r="24" spans="1:8">
      <c r="A24" s="95" t="s">
        <v>197</v>
      </c>
      <c r="B24" s="95" t="s">
        <v>645</v>
      </c>
      <c r="C24" s="95" t="s">
        <v>646</v>
      </c>
      <c r="D24" s="95" t="s">
        <v>608</v>
      </c>
      <c r="E24" s="95" t="s">
        <v>578</v>
      </c>
      <c r="F24" s="95" t="s">
        <v>578</v>
      </c>
      <c r="G24" s="95">
        <v>3</v>
      </c>
      <c r="H24" s="95" t="s">
        <v>644</v>
      </c>
    </row>
    <row r="25" spans="1:8">
      <c r="A25" s="95" t="s">
        <v>135</v>
      </c>
      <c r="B25" s="95" t="s">
        <v>629</v>
      </c>
      <c r="C25" s="95" t="s">
        <v>578</v>
      </c>
      <c r="D25" s="95" t="s">
        <v>578</v>
      </c>
      <c r="E25" s="95" t="s">
        <v>578</v>
      </c>
      <c r="F25" s="95" t="s">
        <v>578</v>
      </c>
      <c r="G25" s="95">
        <v>2</v>
      </c>
      <c r="H25" s="95" t="s">
        <v>628</v>
      </c>
    </row>
    <row r="26" spans="1:8">
      <c r="A26" s="95" t="s">
        <v>136</v>
      </c>
      <c r="B26" s="95" t="s">
        <v>630</v>
      </c>
      <c r="C26" s="95" t="s">
        <v>578</v>
      </c>
      <c r="D26" s="95" t="s">
        <v>578</v>
      </c>
      <c r="E26" s="95" t="s">
        <v>578</v>
      </c>
      <c r="F26" s="95" t="s">
        <v>578</v>
      </c>
      <c r="G26" s="95">
        <v>2</v>
      </c>
      <c r="H26" s="95" t="s">
        <v>628</v>
      </c>
    </row>
    <row r="27" spans="1:8">
      <c r="A27" s="95" t="s">
        <v>198</v>
      </c>
      <c r="B27" s="95" t="s">
        <v>677</v>
      </c>
      <c r="C27" s="95" t="s">
        <v>578</v>
      </c>
      <c r="D27" s="95" t="s">
        <v>578</v>
      </c>
      <c r="E27" s="95" t="s">
        <v>678</v>
      </c>
      <c r="F27" s="95" t="s">
        <v>578</v>
      </c>
      <c r="G27" s="95">
        <v>6</v>
      </c>
      <c r="H27" s="95" t="s">
        <v>673</v>
      </c>
    </row>
    <row r="28" spans="1:8">
      <c r="A28" s="95" t="s">
        <v>511</v>
      </c>
      <c r="B28" s="95" t="s">
        <v>605</v>
      </c>
      <c r="C28" s="95" t="s">
        <v>578</v>
      </c>
      <c r="D28" s="95" t="s">
        <v>578</v>
      </c>
      <c r="E28" s="95" t="s">
        <v>578</v>
      </c>
      <c r="F28" s="95" t="s">
        <v>578</v>
      </c>
      <c r="G28" s="95">
        <v>1</v>
      </c>
      <c r="H28" s="95" t="s">
        <v>986</v>
      </c>
    </row>
    <row r="29" spans="1:8">
      <c r="A29" s="95" t="s">
        <v>238</v>
      </c>
      <c r="B29" s="95" t="s">
        <v>777</v>
      </c>
      <c r="C29" s="95" t="s">
        <v>578</v>
      </c>
      <c r="D29" s="95" t="s">
        <v>578</v>
      </c>
      <c r="E29" s="95" t="s">
        <v>578</v>
      </c>
      <c r="F29" s="95" t="s">
        <v>578</v>
      </c>
      <c r="G29" s="95" t="s">
        <v>75</v>
      </c>
      <c r="H29" s="95" t="s">
        <v>75</v>
      </c>
    </row>
    <row r="30" spans="1:8">
      <c r="A30" s="95" t="s">
        <v>252</v>
      </c>
      <c r="B30" s="95" t="s">
        <v>655</v>
      </c>
      <c r="C30" s="95" t="s">
        <v>578</v>
      </c>
      <c r="D30" s="95" t="s">
        <v>578</v>
      </c>
      <c r="E30" s="95" t="s">
        <v>578</v>
      </c>
      <c r="F30" s="95" t="s">
        <v>578</v>
      </c>
      <c r="G30" s="95">
        <v>4</v>
      </c>
      <c r="H30" s="95" t="s">
        <v>656</v>
      </c>
    </row>
    <row r="31" spans="1:8">
      <c r="A31" s="95" t="s">
        <v>186</v>
      </c>
      <c r="B31" s="95" t="s">
        <v>657</v>
      </c>
      <c r="C31" s="95" t="s">
        <v>578</v>
      </c>
      <c r="D31" s="95" t="s">
        <v>578</v>
      </c>
      <c r="E31" s="95" t="s">
        <v>578</v>
      </c>
      <c r="F31" s="95" t="s">
        <v>578</v>
      </c>
      <c r="G31" s="95">
        <v>4</v>
      </c>
      <c r="H31" s="95" t="s">
        <v>656</v>
      </c>
    </row>
    <row r="32" spans="1:8">
      <c r="A32" s="95" t="s">
        <v>253</v>
      </c>
      <c r="B32" s="95" t="s">
        <v>658</v>
      </c>
      <c r="C32" s="95" t="s">
        <v>578</v>
      </c>
      <c r="D32" s="95" t="s">
        <v>578</v>
      </c>
      <c r="E32" s="95" t="s">
        <v>578</v>
      </c>
      <c r="F32" s="95" t="s">
        <v>578</v>
      </c>
      <c r="G32" s="95">
        <v>4</v>
      </c>
      <c r="H32" s="95" t="s">
        <v>656</v>
      </c>
    </row>
    <row r="33" spans="1:8">
      <c r="A33" s="95" t="s">
        <v>315</v>
      </c>
      <c r="B33" s="95" t="s">
        <v>659</v>
      </c>
      <c r="C33" s="95" t="s">
        <v>578</v>
      </c>
      <c r="D33" s="95" t="s">
        <v>578</v>
      </c>
      <c r="E33" s="95" t="s">
        <v>578</v>
      </c>
      <c r="F33" s="95" t="s">
        <v>578</v>
      </c>
      <c r="G33" s="95">
        <v>4</v>
      </c>
      <c r="H33" s="95" t="s">
        <v>656</v>
      </c>
    </row>
    <row r="34" spans="1:8">
      <c r="A34" s="95" t="s">
        <v>137</v>
      </c>
      <c r="B34" s="95" t="s">
        <v>718</v>
      </c>
      <c r="C34" s="95" t="s">
        <v>578</v>
      </c>
      <c r="D34" s="95" t="s">
        <v>578</v>
      </c>
      <c r="E34" s="95" t="s">
        <v>578</v>
      </c>
      <c r="F34" s="95" t="s">
        <v>578</v>
      </c>
      <c r="G34" s="95">
        <v>13</v>
      </c>
      <c r="H34" s="95" t="s">
        <v>719</v>
      </c>
    </row>
    <row r="35" spans="1:8">
      <c r="A35" s="95" t="s">
        <v>138</v>
      </c>
      <c r="B35" s="95" t="s">
        <v>720</v>
      </c>
      <c r="C35" s="95" t="s">
        <v>578</v>
      </c>
      <c r="D35" s="95" t="s">
        <v>578</v>
      </c>
      <c r="E35" s="95" t="s">
        <v>578</v>
      </c>
      <c r="F35" s="95" t="s">
        <v>578</v>
      </c>
      <c r="G35" s="95">
        <v>13</v>
      </c>
      <c r="H35" s="95" t="s">
        <v>719</v>
      </c>
    </row>
    <row r="36" spans="1:8">
      <c r="A36" s="95" t="s">
        <v>139</v>
      </c>
      <c r="B36" s="95" t="s">
        <v>721</v>
      </c>
      <c r="C36" s="95" t="s">
        <v>578</v>
      </c>
      <c r="D36" s="95" t="s">
        <v>578</v>
      </c>
      <c r="E36" s="95" t="s">
        <v>578</v>
      </c>
      <c r="F36" s="95" t="s">
        <v>578</v>
      </c>
      <c r="G36" s="95">
        <v>13</v>
      </c>
      <c r="H36" s="95" t="s">
        <v>719</v>
      </c>
    </row>
    <row r="37" spans="1:8">
      <c r="A37" s="95" t="s">
        <v>159</v>
      </c>
      <c r="B37" s="95" t="s">
        <v>722</v>
      </c>
      <c r="C37" s="95" t="s">
        <v>578</v>
      </c>
      <c r="D37" s="95" t="s">
        <v>578</v>
      </c>
      <c r="E37" s="95" t="s">
        <v>578</v>
      </c>
      <c r="F37" s="95" t="s">
        <v>578</v>
      </c>
      <c r="G37" s="95">
        <v>13</v>
      </c>
      <c r="H37" s="95" t="s">
        <v>719</v>
      </c>
    </row>
    <row r="38" spans="1:8">
      <c r="A38" s="95" t="s">
        <v>199</v>
      </c>
      <c r="B38" s="95" t="s">
        <v>647</v>
      </c>
      <c r="C38" s="95" t="s">
        <v>578</v>
      </c>
      <c r="D38" s="95" t="s">
        <v>578</v>
      </c>
      <c r="E38" s="95" t="s">
        <v>578</v>
      </c>
      <c r="F38" s="95" t="s">
        <v>578</v>
      </c>
      <c r="G38" s="95">
        <v>3</v>
      </c>
      <c r="H38" s="95" t="s">
        <v>644</v>
      </c>
    </row>
    <row r="39" spans="1:8">
      <c r="A39" s="95" t="s">
        <v>200</v>
      </c>
      <c r="B39" s="95" t="s">
        <v>648</v>
      </c>
      <c r="C39" s="95" t="s">
        <v>578</v>
      </c>
      <c r="D39" s="95" t="s">
        <v>578</v>
      </c>
      <c r="E39" s="95" t="s">
        <v>578</v>
      </c>
      <c r="F39" s="95" t="s">
        <v>578</v>
      </c>
      <c r="G39" s="95">
        <v>3</v>
      </c>
      <c r="H39" s="95" t="s">
        <v>644</v>
      </c>
    </row>
    <row r="40" spans="1:8">
      <c r="A40" s="95" t="s">
        <v>201</v>
      </c>
      <c r="B40" s="95" t="s">
        <v>649</v>
      </c>
      <c r="C40" s="95" t="s">
        <v>578</v>
      </c>
      <c r="D40" s="95" t="s">
        <v>578</v>
      </c>
      <c r="E40" s="95" t="s">
        <v>578</v>
      </c>
      <c r="F40" s="95" t="s">
        <v>578</v>
      </c>
      <c r="G40" s="95">
        <v>3</v>
      </c>
      <c r="H40" s="95" t="s">
        <v>644</v>
      </c>
    </row>
    <row r="41" spans="1:8">
      <c r="A41" s="95" t="s">
        <v>202</v>
      </c>
      <c r="B41" s="95" t="s">
        <v>650</v>
      </c>
      <c r="C41" s="95" t="s">
        <v>578</v>
      </c>
      <c r="D41" s="95" t="s">
        <v>578</v>
      </c>
      <c r="E41" s="95" t="s">
        <v>578</v>
      </c>
      <c r="F41" s="95" t="s">
        <v>578</v>
      </c>
      <c r="G41" s="95">
        <v>3</v>
      </c>
      <c r="H41" s="95" t="s">
        <v>644</v>
      </c>
    </row>
    <row r="42" spans="1:8">
      <c r="A42" s="95" t="s">
        <v>203</v>
      </c>
      <c r="B42" s="95" t="s">
        <v>651</v>
      </c>
      <c r="C42" s="95" t="s">
        <v>578</v>
      </c>
      <c r="D42" s="95" t="s">
        <v>578</v>
      </c>
      <c r="E42" s="95" t="s">
        <v>578</v>
      </c>
      <c r="F42" s="95" t="s">
        <v>578</v>
      </c>
      <c r="G42" s="95">
        <v>3</v>
      </c>
      <c r="H42" s="95" t="s">
        <v>644</v>
      </c>
    </row>
    <row r="43" spans="1:8">
      <c r="A43" s="95" t="s">
        <v>204</v>
      </c>
      <c r="B43" s="95" t="s">
        <v>652</v>
      </c>
      <c r="C43" s="95" t="s">
        <v>578</v>
      </c>
      <c r="D43" s="95" t="s">
        <v>578</v>
      </c>
      <c r="E43" s="95" t="s">
        <v>578</v>
      </c>
      <c r="F43" s="95" t="s">
        <v>578</v>
      </c>
      <c r="G43" s="95">
        <v>3</v>
      </c>
      <c r="H43" s="95" t="s">
        <v>644</v>
      </c>
    </row>
    <row r="44" spans="1:8">
      <c r="A44" s="95" t="s">
        <v>185</v>
      </c>
      <c r="B44" s="95" t="s">
        <v>660</v>
      </c>
      <c r="C44" s="95" t="s">
        <v>578</v>
      </c>
      <c r="D44" s="95" t="s">
        <v>578</v>
      </c>
      <c r="E44" s="95" t="s">
        <v>578</v>
      </c>
      <c r="F44" s="95" t="s">
        <v>578</v>
      </c>
      <c r="G44" s="95">
        <v>4</v>
      </c>
      <c r="H44" s="95" t="s">
        <v>656</v>
      </c>
    </row>
    <row r="45" spans="1:8">
      <c r="A45" s="95" t="s">
        <v>205</v>
      </c>
      <c r="B45" s="95" t="s">
        <v>754</v>
      </c>
      <c r="C45" s="95" t="s">
        <v>578</v>
      </c>
      <c r="D45" s="95" t="s">
        <v>578</v>
      </c>
      <c r="E45" s="95" t="s">
        <v>578</v>
      </c>
      <c r="F45" s="95" t="s">
        <v>578</v>
      </c>
      <c r="G45" s="95">
        <v>21</v>
      </c>
      <c r="H45" s="95" t="s">
        <v>755</v>
      </c>
    </row>
    <row r="46" spans="1:8">
      <c r="A46" s="95" t="s">
        <v>119</v>
      </c>
      <c r="B46" s="95" t="s">
        <v>1022</v>
      </c>
      <c r="C46" s="95" t="s">
        <v>578</v>
      </c>
      <c r="D46" s="95" t="s">
        <v>578</v>
      </c>
      <c r="E46" s="95" t="s">
        <v>578</v>
      </c>
      <c r="F46" s="95">
        <v>1983</v>
      </c>
      <c r="G46" s="95" t="s">
        <v>75</v>
      </c>
      <c r="H46" s="95" t="s">
        <v>75</v>
      </c>
    </row>
    <row r="47" spans="1:8">
      <c r="A47" s="95" t="s">
        <v>140</v>
      </c>
      <c r="B47" s="95" t="s">
        <v>631</v>
      </c>
      <c r="C47" s="95" t="s">
        <v>578</v>
      </c>
      <c r="D47" s="95" t="s">
        <v>578</v>
      </c>
      <c r="E47" s="95" t="s">
        <v>578</v>
      </c>
      <c r="F47" s="95" t="s">
        <v>578</v>
      </c>
      <c r="G47" s="95">
        <v>2</v>
      </c>
      <c r="H47" s="95" t="s">
        <v>628</v>
      </c>
    </row>
    <row r="48" spans="1:8">
      <c r="A48" s="95" t="s">
        <v>266</v>
      </c>
      <c r="B48" s="95" t="s">
        <v>996</v>
      </c>
      <c r="C48" s="95" t="s">
        <v>578</v>
      </c>
      <c r="D48" s="95" t="s">
        <v>578</v>
      </c>
      <c r="E48" s="95" t="s">
        <v>578</v>
      </c>
      <c r="F48" s="95" t="s">
        <v>578</v>
      </c>
      <c r="G48" s="95">
        <v>6</v>
      </c>
      <c r="H48" s="95" t="s">
        <v>673</v>
      </c>
    </row>
    <row r="49" spans="1:8">
      <c r="A49" s="95" t="s">
        <v>141</v>
      </c>
      <c r="B49" s="95" t="s">
        <v>632</v>
      </c>
      <c r="C49" s="95" t="s">
        <v>578</v>
      </c>
      <c r="D49" s="95" t="s">
        <v>578</v>
      </c>
      <c r="E49" s="95" t="s">
        <v>578</v>
      </c>
      <c r="F49" s="95" t="s">
        <v>578</v>
      </c>
      <c r="G49" s="95">
        <v>2</v>
      </c>
      <c r="H49" s="95" t="s">
        <v>628</v>
      </c>
    </row>
    <row r="50" spans="1:8">
      <c r="A50" s="95" t="s">
        <v>267</v>
      </c>
      <c r="B50" s="95" t="s">
        <v>708</v>
      </c>
      <c r="C50" s="95" t="s">
        <v>578</v>
      </c>
      <c r="D50" s="95" t="s">
        <v>578</v>
      </c>
      <c r="E50" s="95" t="s">
        <v>578</v>
      </c>
      <c r="F50" s="95" t="s">
        <v>578</v>
      </c>
      <c r="G50" s="95">
        <v>11</v>
      </c>
      <c r="H50" s="95" t="s">
        <v>709</v>
      </c>
    </row>
    <row r="51" spans="1:8">
      <c r="A51" s="95" t="s">
        <v>160</v>
      </c>
      <c r="B51" s="95" t="s">
        <v>712</v>
      </c>
      <c r="C51" s="95" t="s">
        <v>578</v>
      </c>
      <c r="D51" s="95" t="s">
        <v>578</v>
      </c>
      <c r="E51" s="95" t="s">
        <v>578</v>
      </c>
      <c r="F51" s="95" t="s">
        <v>578</v>
      </c>
      <c r="G51" s="95">
        <v>12</v>
      </c>
      <c r="H51" s="95" t="s">
        <v>713</v>
      </c>
    </row>
    <row r="52" spans="1:8">
      <c r="A52" s="95" t="s">
        <v>512</v>
      </c>
      <c r="B52" s="95" t="s">
        <v>606</v>
      </c>
      <c r="C52" s="95" t="s">
        <v>578</v>
      </c>
      <c r="D52" s="95" t="s">
        <v>578</v>
      </c>
      <c r="E52" s="95" t="s">
        <v>578</v>
      </c>
      <c r="F52" s="95" t="s">
        <v>578</v>
      </c>
      <c r="G52" s="95">
        <v>1</v>
      </c>
      <c r="H52" s="95" t="s">
        <v>986</v>
      </c>
    </row>
    <row r="53" spans="1:8">
      <c r="A53" s="95" t="s">
        <v>206</v>
      </c>
      <c r="B53" s="95" t="s">
        <v>778</v>
      </c>
      <c r="C53" s="95" t="s">
        <v>578</v>
      </c>
      <c r="D53" s="95" t="s">
        <v>578</v>
      </c>
      <c r="E53" s="95" t="s">
        <v>578</v>
      </c>
      <c r="F53" s="95" t="s">
        <v>578</v>
      </c>
      <c r="G53" s="95" t="s">
        <v>75</v>
      </c>
      <c r="H53" s="95" t="s">
        <v>75</v>
      </c>
    </row>
    <row r="54" spans="1:8">
      <c r="A54" s="95" t="s">
        <v>207</v>
      </c>
      <c r="B54" s="95" t="s">
        <v>779</v>
      </c>
      <c r="C54" s="95" t="s">
        <v>578</v>
      </c>
      <c r="D54" s="95" t="s">
        <v>578</v>
      </c>
      <c r="E54" s="95" t="s">
        <v>578</v>
      </c>
      <c r="F54" s="95" t="s">
        <v>578</v>
      </c>
      <c r="G54" s="95" t="s">
        <v>75</v>
      </c>
      <c r="H54" s="95" t="s">
        <v>75</v>
      </c>
    </row>
    <row r="55" spans="1:8">
      <c r="A55" s="95" t="s">
        <v>179</v>
      </c>
      <c r="B55" s="95" t="s">
        <v>1023</v>
      </c>
      <c r="C55" s="95" t="s">
        <v>578</v>
      </c>
      <c r="D55" s="95" t="s">
        <v>578</v>
      </c>
      <c r="E55" s="95" t="s">
        <v>578</v>
      </c>
      <c r="F55" s="95" t="s">
        <v>578</v>
      </c>
      <c r="G55" s="95" t="s">
        <v>75</v>
      </c>
      <c r="H55" s="95" t="s">
        <v>75</v>
      </c>
    </row>
    <row r="56" spans="1:8">
      <c r="A56" s="95" t="s">
        <v>98</v>
      </c>
      <c r="B56" s="95" t="s">
        <v>985</v>
      </c>
      <c r="C56" s="95" t="s">
        <v>607</v>
      </c>
      <c r="D56" s="95" t="s">
        <v>608</v>
      </c>
      <c r="E56" s="95" t="s">
        <v>609</v>
      </c>
      <c r="F56" s="95">
        <v>1947</v>
      </c>
      <c r="G56" s="95">
        <v>1</v>
      </c>
      <c r="H56" s="95" t="s">
        <v>986</v>
      </c>
    </row>
    <row r="57" spans="1:8">
      <c r="A57" s="95" t="s">
        <v>513</v>
      </c>
      <c r="B57" s="95" t="s">
        <v>984</v>
      </c>
      <c r="C57" s="95" t="s">
        <v>607</v>
      </c>
      <c r="D57" s="95" t="s">
        <v>608</v>
      </c>
      <c r="E57" s="95" t="s">
        <v>609</v>
      </c>
      <c r="F57" s="95">
        <v>1947</v>
      </c>
      <c r="G57" s="95">
        <v>1</v>
      </c>
      <c r="H57" s="95" t="s">
        <v>986</v>
      </c>
    </row>
    <row r="58" spans="1:8">
      <c r="A58" s="95" t="s">
        <v>120</v>
      </c>
      <c r="B58" s="95" t="s">
        <v>692</v>
      </c>
      <c r="C58" s="95" t="s">
        <v>646</v>
      </c>
      <c r="D58" s="95" t="s">
        <v>608</v>
      </c>
      <c r="E58" s="95" t="s">
        <v>693</v>
      </c>
      <c r="F58" s="95" t="s">
        <v>578</v>
      </c>
      <c r="G58" s="95">
        <v>8</v>
      </c>
      <c r="H58" s="95" t="s">
        <v>694</v>
      </c>
    </row>
    <row r="59" spans="1:8">
      <c r="A59" s="95" t="s">
        <v>99</v>
      </c>
      <c r="B59" s="95" t="s">
        <v>983</v>
      </c>
      <c r="C59" s="95" t="s">
        <v>607</v>
      </c>
      <c r="D59" s="95" t="s">
        <v>608</v>
      </c>
      <c r="E59" s="95" t="s">
        <v>609</v>
      </c>
      <c r="F59" s="95" t="s">
        <v>578</v>
      </c>
      <c r="G59" s="95">
        <v>1</v>
      </c>
      <c r="H59" s="95" t="s">
        <v>986</v>
      </c>
    </row>
    <row r="60" spans="1:8">
      <c r="A60" s="95" t="s">
        <v>142</v>
      </c>
      <c r="B60" s="95" t="s">
        <v>990</v>
      </c>
      <c r="C60" s="95" t="s">
        <v>633</v>
      </c>
      <c r="D60" s="95" t="s">
        <v>633</v>
      </c>
      <c r="E60" s="95" t="s">
        <v>634</v>
      </c>
      <c r="F60" s="95" t="s">
        <v>578</v>
      </c>
      <c r="G60" s="95">
        <v>2</v>
      </c>
      <c r="H60" s="95" t="s">
        <v>628</v>
      </c>
    </row>
    <row r="61" spans="1:8">
      <c r="A61" s="95" t="s">
        <v>161</v>
      </c>
      <c r="B61" s="95" t="s">
        <v>714</v>
      </c>
      <c r="C61" s="95" t="s">
        <v>715</v>
      </c>
      <c r="D61" s="95" t="s">
        <v>614</v>
      </c>
      <c r="E61" s="95" t="s">
        <v>716</v>
      </c>
      <c r="F61" s="95">
        <v>1942</v>
      </c>
      <c r="G61" s="95">
        <v>12</v>
      </c>
      <c r="H61" s="95" t="s">
        <v>713</v>
      </c>
    </row>
    <row r="62" spans="1:8">
      <c r="A62" s="95" t="s">
        <v>143</v>
      </c>
      <c r="B62" s="95" t="s">
        <v>695</v>
      </c>
      <c r="C62" s="95" t="s">
        <v>646</v>
      </c>
      <c r="D62" s="95" t="s">
        <v>608</v>
      </c>
      <c r="E62" s="95" t="s">
        <v>693</v>
      </c>
      <c r="F62" s="95">
        <v>1966</v>
      </c>
      <c r="G62" s="95">
        <v>8</v>
      </c>
      <c r="H62" s="95" t="s">
        <v>694</v>
      </c>
    </row>
    <row r="63" spans="1:8">
      <c r="A63" s="95" t="s">
        <v>144</v>
      </c>
      <c r="B63" s="95" t="s">
        <v>1005</v>
      </c>
      <c r="C63" s="95" t="s">
        <v>642</v>
      </c>
      <c r="D63" s="95" t="s">
        <v>633</v>
      </c>
      <c r="E63" s="95" t="s">
        <v>1006</v>
      </c>
      <c r="F63" s="95">
        <v>1965</v>
      </c>
      <c r="G63" s="95">
        <v>24</v>
      </c>
      <c r="H63" s="95" t="s">
        <v>765</v>
      </c>
    </row>
    <row r="64" spans="1:8">
      <c r="A64" s="95" t="s">
        <v>208</v>
      </c>
      <c r="B64" s="95" t="s">
        <v>764</v>
      </c>
      <c r="C64" s="95" t="s">
        <v>761</v>
      </c>
      <c r="D64" s="95" t="s">
        <v>614</v>
      </c>
      <c r="E64" s="95" t="s">
        <v>762</v>
      </c>
      <c r="F64" s="95">
        <v>1979</v>
      </c>
      <c r="G64" s="95">
        <v>23</v>
      </c>
      <c r="H64" s="95" t="s">
        <v>763</v>
      </c>
    </row>
    <row r="65" spans="1:8">
      <c r="A65" s="95" t="s">
        <v>359</v>
      </c>
      <c r="B65" s="95" t="s">
        <v>661</v>
      </c>
      <c r="C65" s="95" t="s">
        <v>642</v>
      </c>
      <c r="D65" s="95" t="s">
        <v>633</v>
      </c>
      <c r="E65" s="95" t="s">
        <v>662</v>
      </c>
      <c r="F65" s="95" t="s">
        <v>578</v>
      </c>
      <c r="G65" s="95">
        <v>4</v>
      </c>
      <c r="H65" s="95" t="s">
        <v>656</v>
      </c>
    </row>
    <row r="66" spans="1:8">
      <c r="A66" s="95" t="s">
        <v>360</v>
      </c>
      <c r="B66" s="95" t="s">
        <v>668</v>
      </c>
      <c r="C66" s="95" t="s">
        <v>664</v>
      </c>
      <c r="D66" s="95" t="s">
        <v>608</v>
      </c>
      <c r="E66" s="95" t="s">
        <v>665</v>
      </c>
      <c r="F66" s="95">
        <v>1966</v>
      </c>
      <c r="G66" s="95">
        <v>5</v>
      </c>
      <c r="H66" s="95" t="s">
        <v>666</v>
      </c>
    </row>
    <row r="67" spans="1:8">
      <c r="A67" s="95" t="s">
        <v>514</v>
      </c>
      <c r="B67" s="95" t="s">
        <v>611</v>
      </c>
      <c r="C67" s="95" t="s">
        <v>578</v>
      </c>
      <c r="D67" s="95" t="s">
        <v>578</v>
      </c>
      <c r="E67" s="95" t="s">
        <v>612</v>
      </c>
      <c r="F67" s="95">
        <v>1986</v>
      </c>
      <c r="G67" s="95">
        <v>1</v>
      </c>
      <c r="H67" s="95" t="s">
        <v>986</v>
      </c>
    </row>
    <row r="68" spans="1:8">
      <c r="A68" s="95" t="s">
        <v>209</v>
      </c>
      <c r="B68" s="95" t="s">
        <v>733</v>
      </c>
      <c r="C68" s="95" t="s">
        <v>578</v>
      </c>
      <c r="D68" s="95" t="s">
        <v>578</v>
      </c>
      <c r="E68" s="95" t="s">
        <v>578</v>
      </c>
      <c r="F68" s="95">
        <v>1987</v>
      </c>
      <c r="G68" s="95">
        <v>15</v>
      </c>
      <c r="H68" s="95" t="s">
        <v>730</v>
      </c>
    </row>
    <row r="69" spans="1:8">
      <c r="A69" s="95" t="s">
        <v>210</v>
      </c>
      <c r="B69" s="95" t="s">
        <v>679</v>
      </c>
      <c r="C69" s="95" t="s">
        <v>680</v>
      </c>
      <c r="D69" s="95" t="s">
        <v>676</v>
      </c>
      <c r="E69" s="95" t="s">
        <v>681</v>
      </c>
      <c r="F69" s="95" t="s">
        <v>578</v>
      </c>
      <c r="G69" s="95">
        <v>6</v>
      </c>
      <c r="H69" s="95" t="s">
        <v>673</v>
      </c>
    </row>
    <row r="70" spans="1:8">
      <c r="A70" s="95" t="s">
        <v>239</v>
      </c>
      <c r="B70" s="95" t="s">
        <v>780</v>
      </c>
      <c r="C70" s="95" t="s">
        <v>781</v>
      </c>
      <c r="D70" s="95" t="s">
        <v>676</v>
      </c>
      <c r="E70" s="95" t="s">
        <v>782</v>
      </c>
      <c r="F70" s="95">
        <v>1992</v>
      </c>
      <c r="G70" s="95" t="s">
        <v>75</v>
      </c>
      <c r="H70" s="95" t="s">
        <v>75</v>
      </c>
    </row>
    <row r="71" spans="1:8">
      <c r="A71" s="95" t="s">
        <v>211</v>
      </c>
      <c r="B71" s="95" t="s">
        <v>783</v>
      </c>
      <c r="C71" s="95" t="s">
        <v>781</v>
      </c>
      <c r="D71" s="95" t="s">
        <v>676</v>
      </c>
      <c r="E71" s="95" t="s">
        <v>782</v>
      </c>
      <c r="F71" s="95">
        <v>1994</v>
      </c>
      <c r="G71" s="95" t="s">
        <v>75</v>
      </c>
      <c r="H71" s="95" t="s">
        <v>75</v>
      </c>
    </row>
    <row r="72" spans="1:8">
      <c r="A72" s="95" t="s">
        <v>212</v>
      </c>
      <c r="B72" s="95" t="s">
        <v>757</v>
      </c>
      <c r="C72" s="95" t="s">
        <v>758</v>
      </c>
      <c r="D72" s="95" t="s">
        <v>676</v>
      </c>
      <c r="E72" s="97" t="s">
        <v>741</v>
      </c>
      <c r="F72" s="95">
        <v>1996</v>
      </c>
      <c r="G72" s="95">
        <v>22</v>
      </c>
      <c r="H72" s="95" t="s">
        <v>759</v>
      </c>
    </row>
    <row r="73" spans="1:8">
      <c r="A73" s="95" t="s">
        <v>213</v>
      </c>
      <c r="B73" s="95" t="s">
        <v>683</v>
      </c>
      <c r="C73" s="95" t="s">
        <v>684</v>
      </c>
      <c r="D73" s="95" t="s">
        <v>676</v>
      </c>
      <c r="E73" s="95" t="s">
        <v>685</v>
      </c>
      <c r="F73" s="95">
        <v>1999</v>
      </c>
      <c r="G73" s="95">
        <v>7</v>
      </c>
      <c r="H73" s="95" t="s">
        <v>686</v>
      </c>
    </row>
    <row r="74" spans="1:8">
      <c r="A74" s="95" t="s">
        <v>214</v>
      </c>
      <c r="B74" s="95" t="s">
        <v>760</v>
      </c>
      <c r="C74" s="95" t="s">
        <v>758</v>
      </c>
      <c r="D74" s="95" t="s">
        <v>676</v>
      </c>
      <c r="E74" s="97" t="s">
        <v>741</v>
      </c>
      <c r="F74" s="95">
        <v>1996</v>
      </c>
      <c r="G74" s="95">
        <v>22</v>
      </c>
      <c r="H74" s="95" t="s">
        <v>759</v>
      </c>
    </row>
    <row r="75" spans="1:8">
      <c r="A75" s="95" t="s">
        <v>215</v>
      </c>
      <c r="B75" s="95" t="s">
        <v>1019</v>
      </c>
      <c r="C75" s="95" t="s">
        <v>740</v>
      </c>
      <c r="D75" s="95" t="s">
        <v>676</v>
      </c>
      <c r="E75" s="97" t="s">
        <v>741</v>
      </c>
      <c r="F75" s="95">
        <v>1996</v>
      </c>
      <c r="G75" s="95">
        <v>18</v>
      </c>
      <c r="H75" s="95" t="s">
        <v>742</v>
      </c>
    </row>
    <row r="76" spans="1:8">
      <c r="A76" s="95" t="s">
        <v>242</v>
      </c>
      <c r="B76" s="95" t="s">
        <v>687</v>
      </c>
      <c r="C76" s="95" t="s">
        <v>684</v>
      </c>
      <c r="D76" s="95" t="s">
        <v>676</v>
      </c>
      <c r="E76" s="95" t="s">
        <v>685</v>
      </c>
      <c r="F76" s="95">
        <v>1996</v>
      </c>
      <c r="G76" s="95">
        <v>7</v>
      </c>
      <c r="H76" s="95" t="s">
        <v>686</v>
      </c>
    </row>
    <row r="77" spans="1:8">
      <c r="A77" s="95" t="s">
        <v>162</v>
      </c>
      <c r="B77" s="95" t="s">
        <v>745</v>
      </c>
      <c r="C77" s="95" t="s">
        <v>746</v>
      </c>
      <c r="D77" s="95" t="s">
        <v>676</v>
      </c>
      <c r="E77" s="97" t="s">
        <v>741</v>
      </c>
      <c r="F77" s="95">
        <v>1996</v>
      </c>
      <c r="G77" s="95">
        <v>19</v>
      </c>
      <c r="H77" s="95" t="s">
        <v>747</v>
      </c>
    </row>
    <row r="78" spans="1:8">
      <c r="A78" s="95" t="s">
        <v>121</v>
      </c>
      <c r="B78" s="95" t="s">
        <v>1024</v>
      </c>
      <c r="C78" s="95" t="s">
        <v>684</v>
      </c>
      <c r="D78" s="95" t="s">
        <v>676</v>
      </c>
      <c r="E78" s="95" t="s">
        <v>685</v>
      </c>
      <c r="F78" s="95">
        <v>1999</v>
      </c>
      <c r="G78" s="95" t="s">
        <v>75</v>
      </c>
      <c r="H78" s="95" t="s">
        <v>75</v>
      </c>
    </row>
    <row r="79" spans="1:8">
      <c r="A79" s="95" t="s">
        <v>216</v>
      </c>
      <c r="B79" s="95" t="s">
        <v>1025</v>
      </c>
      <c r="C79" s="95" t="s">
        <v>740</v>
      </c>
      <c r="D79" s="95" t="s">
        <v>676</v>
      </c>
      <c r="E79" s="97" t="s">
        <v>741</v>
      </c>
      <c r="F79" s="95">
        <v>2000</v>
      </c>
      <c r="G79" s="95" t="s">
        <v>75</v>
      </c>
      <c r="H79" s="95" t="s">
        <v>75</v>
      </c>
    </row>
    <row r="80" spans="1:8">
      <c r="A80" s="95" t="s">
        <v>182</v>
      </c>
      <c r="B80" s="95" t="s">
        <v>688</v>
      </c>
      <c r="C80" s="95" t="s">
        <v>684</v>
      </c>
      <c r="D80" s="95" t="s">
        <v>676</v>
      </c>
      <c r="E80" s="95" t="s">
        <v>685</v>
      </c>
      <c r="F80" s="95">
        <v>1999</v>
      </c>
      <c r="G80" s="95">
        <v>7</v>
      </c>
      <c r="H80" s="95" t="s">
        <v>686</v>
      </c>
    </row>
    <row r="81" spans="1:8">
      <c r="A81" s="95" t="s">
        <v>183</v>
      </c>
      <c r="B81" s="95" t="s">
        <v>1026</v>
      </c>
      <c r="C81" s="95" t="s">
        <v>684</v>
      </c>
      <c r="D81" s="95" t="s">
        <v>676</v>
      </c>
      <c r="E81" s="95" t="s">
        <v>685</v>
      </c>
      <c r="F81" s="95">
        <v>1999</v>
      </c>
      <c r="G81" s="95" t="s">
        <v>75</v>
      </c>
      <c r="H81" s="95" t="s">
        <v>75</v>
      </c>
    </row>
    <row r="82" spans="1:8">
      <c r="A82" s="95" t="s">
        <v>145</v>
      </c>
      <c r="B82" s="95" t="s">
        <v>748</v>
      </c>
      <c r="C82" s="95" t="s">
        <v>746</v>
      </c>
      <c r="D82" s="95" t="s">
        <v>676</v>
      </c>
      <c r="E82" s="97" t="s">
        <v>741</v>
      </c>
      <c r="F82" s="95">
        <v>1996</v>
      </c>
      <c r="G82" s="95">
        <v>19</v>
      </c>
      <c r="H82" s="95" t="s">
        <v>747</v>
      </c>
    </row>
    <row r="83" spans="1:8">
      <c r="A83" s="95" t="s">
        <v>217</v>
      </c>
      <c r="B83" s="95" t="s">
        <v>689</v>
      </c>
      <c r="C83" s="95" t="s">
        <v>684</v>
      </c>
      <c r="D83" s="95" t="s">
        <v>676</v>
      </c>
      <c r="E83" s="95" t="s">
        <v>685</v>
      </c>
      <c r="F83" s="95">
        <v>1999</v>
      </c>
      <c r="G83" s="95">
        <v>7</v>
      </c>
      <c r="H83" s="95" t="s">
        <v>686</v>
      </c>
    </row>
    <row r="84" spans="1:8">
      <c r="A84" s="95" t="s">
        <v>218</v>
      </c>
      <c r="B84" s="95" t="s">
        <v>743</v>
      </c>
      <c r="C84" s="95" t="s">
        <v>740</v>
      </c>
      <c r="D84" s="95" t="s">
        <v>676</v>
      </c>
      <c r="E84" s="97" t="s">
        <v>741</v>
      </c>
      <c r="F84" s="95">
        <v>1996</v>
      </c>
      <c r="G84" s="95">
        <v>18</v>
      </c>
      <c r="H84" s="95" t="s">
        <v>742</v>
      </c>
    </row>
    <row r="85" spans="1:8">
      <c r="A85" s="95" t="s">
        <v>219</v>
      </c>
      <c r="B85" s="95" t="s">
        <v>784</v>
      </c>
      <c r="C85" s="95" t="s">
        <v>740</v>
      </c>
      <c r="D85" s="95" t="s">
        <v>676</v>
      </c>
      <c r="E85" s="97" t="s">
        <v>741</v>
      </c>
      <c r="F85" s="95">
        <v>1996</v>
      </c>
      <c r="G85" s="95" t="s">
        <v>75</v>
      </c>
      <c r="H85" s="95" t="s">
        <v>75</v>
      </c>
    </row>
    <row r="86" spans="1:8">
      <c r="A86" s="95" t="s">
        <v>146</v>
      </c>
      <c r="B86" s="95" t="s">
        <v>749</v>
      </c>
      <c r="C86" s="95" t="s">
        <v>740</v>
      </c>
      <c r="D86" s="95" t="s">
        <v>676</v>
      </c>
      <c r="E86" s="97" t="s">
        <v>741</v>
      </c>
      <c r="F86" s="95">
        <v>1996</v>
      </c>
      <c r="G86" s="95">
        <v>19</v>
      </c>
      <c r="H86" s="95" t="s">
        <v>747</v>
      </c>
    </row>
    <row r="87" spans="1:8">
      <c r="A87" s="95" t="s">
        <v>163</v>
      </c>
      <c r="B87" s="95" t="s">
        <v>1027</v>
      </c>
      <c r="C87" s="95" t="s">
        <v>684</v>
      </c>
      <c r="D87" s="95" t="s">
        <v>676</v>
      </c>
      <c r="E87" s="95" t="s">
        <v>685</v>
      </c>
      <c r="F87" s="95">
        <v>1999</v>
      </c>
      <c r="G87" s="95" t="s">
        <v>75</v>
      </c>
      <c r="H87" s="95" t="s">
        <v>75</v>
      </c>
    </row>
    <row r="88" spans="1:8">
      <c r="A88" s="95" t="s">
        <v>220</v>
      </c>
      <c r="B88" s="95" t="s">
        <v>690</v>
      </c>
      <c r="C88" s="95" t="s">
        <v>684</v>
      </c>
      <c r="D88" s="95" t="s">
        <v>676</v>
      </c>
      <c r="E88" s="95" t="s">
        <v>685</v>
      </c>
      <c r="F88" s="95">
        <v>1999</v>
      </c>
      <c r="G88" s="95">
        <v>7</v>
      </c>
      <c r="H88" s="95" t="s">
        <v>686</v>
      </c>
    </row>
    <row r="89" spans="1:8">
      <c r="A89" s="95" t="s">
        <v>221</v>
      </c>
      <c r="B89" s="95" t="s">
        <v>691</v>
      </c>
      <c r="C89" s="95" t="s">
        <v>684</v>
      </c>
      <c r="D89" s="95" t="s">
        <v>676</v>
      </c>
      <c r="E89" s="95" t="s">
        <v>685</v>
      </c>
      <c r="F89" s="95">
        <v>1999</v>
      </c>
      <c r="G89" s="95">
        <v>7</v>
      </c>
      <c r="H89" s="95" t="s">
        <v>686</v>
      </c>
    </row>
    <row r="90" spans="1:8">
      <c r="A90" s="95" t="s">
        <v>189</v>
      </c>
      <c r="B90" s="95" t="s">
        <v>744</v>
      </c>
      <c r="C90" s="95" t="s">
        <v>740</v>
      </c>
      <c r="D90" s="95" t="s">
        <v>676</v>
      </c>
      <c r="E90" s="97" t="s">
        <v>741</v>
      </c>
      <c r="F90" s="95">
        <v>1996</v>
      </c>
      <c r="G90" s="95">
        <v>18</v>
      </c>
      <c r="H90" s="95" t="s">
        <v>742</v>
      </c>
    </row>
    <row r="91" spans="1:8">
      <c r="A91" s="95" t="s">
        <v>164</v>
      </c>
      <c r="B91" s="95" t="s">
        <v>1028</v>
      </c>
      <c r="C91" s="95" t="s">
        <v>740</v>
      </c>
      <c r="D91" s="95" t="s">
        <v>676</v>
      </c>
      <c r="E91" s="97" t="s">
        <v>741</v>
      </c>
      <c r="F91" s="95">
        <v>1996</v>
      </c>
      <c r="G91" s="95" t="s">
        <v>75</v>
      </c>
      <c r="H91" s="95" t="s">
        <v>75</v>
      </c>
    </row>
    <row r="92" spans="1:8">
      <c r="A92" s="95" t="s">
        <v>147</v>
      </c>
      <c r="B92" s="95" t="s">
        <v>696</v>
      </c>
      <c r="C92" s="95" t="s">
        <v>646</v>
      </c>
      <c r="D92" s="95" t="s">
        <v>608</v>
      </c>
      <c r="E92" s="95" t="s">
        <v>693</v>
      </c>
      <c r="F92" s="95" t="s">
        <v>578</v>
      </c>
      <c r="G92" s="95">
        <v>8</v>
      </c>
      <c r="H92" s="95" t="s">
        <v>694</v>
      </c>
    </row>
    <row r="93" spans="1:8">
      <c r="A93" s="95" t="s">
        <v>148</v>
      </c>
      <c r="B93" s="95" t="s">
        <v>991</v>
      </c>
      <c r="C93" s="95" t="s">
        <v>635</v>
      </c>
      <c r="D93" s="95" t="s">
        <v>608</v>
      </c>
      <c r="E93" s="95" t="s">
        <v>636</v>
      </c>
      <c r="F93" s="95">
        <v>1922</v>
      </c>
      <c r="G93" s="95">
        <v>2</v>
      </c>
      <c r="H93" s="95" t="s">
        <v>628</v>
      </c>
    </row>
    <row r="94" spans="1:8">
      <c r="A94" s="95" t="s">
        <v>222</v>
      </c>
      <c r="B94" s="95" t="s">
        <v>1029</v>
      </c>
      <c r="C94" s="95" t="s">
        <v>578</v>
      </c>
      <c r="D94" s="95" t="s">
        <v>578</v>
      </c>
      <c r="E94" s="95" t="s">
        <v>785</v>
      </c>
      <c r="F94" s="95">
        <v>1953</v>
      </c>
      <c r="G94" s="95" t="s">
        <v>75</v>
      </c>
      <c r="H94" s="95" t="s">
        <v>75</v>
      </c>
    </row>
    <row r="95" spans="1:8">
      <c r="A95" s="95" t="s">
        <v>149</v>
      </c>
      <c r="B95" s="95" t="s">
        <v>1011</v>
      </c>
      <c r="C95" s="95" t="s">
        <v>633</v>
      </c>
      <c r="D95" s="95" t="s">
        <v>633</v>
      </c>
      <c r="E95" s="95" t="s">
        <v>637</v>
      </c>
      <c r="F95" s="95">
        <v>1921</v>
      </c>
      <c r="G95" s="95">
        <v>2</v>
      </c>
      <c r="H95" s="95" t="s">
        <v>628</v>
      </c>
    </row>
    <row r="96" spans="1:8">
      <c r="A96" s="95" t="s">
        <v>268</v>
      </c>
      <c r="B96" s="95" t="s">
        <v>764</v>
      </c>
      <c r="C96" s="95" t="s">
        <v>761</v>
      </c>
      <c r="D96" s="95" t="s">
        <v>614</v>
      </c>
      <c r="E96" s="95" t="s">
        <v>762</v>
      </c>
      <c r="F96" s="95">
        <v>1979</v>
      </c>
      <c r="G96" s="95">
        <v>23</v>
      </c>
      <c r="H96" s="95" t="s">
        <v>763</v>
      </c>
    </row>
    <row r="97" spans="1:8">
      <c r="A97" s="95" t="s">
        <v>515</v>
      </c>
      <c r="B97" s="95" t="s">
        <v>613</v>
      </c>
      <c r="C97" s="95" t="s">
        <v>578</v>
      </c>
      <c r="D97" s="95" t="s">
        <v>614</v>
      </c>
      <c r="E97" s="95" t="s">
        <v>615</v>
      </c>
      <c r="F97" s="95">
        <v>1990</v>
      </c>
      <c r="G97" s="95">
        <v>1</v>
      </c>
      <c r="H97" s="95" t="s">
        <v>986</v>
      </c>
    </row>
    <row r="98" spans="1:8">
      <c r="A98" s="95" t="s">
        <v>187</v>
      </c>
      <c r="B98" s="95" t="s">
        <v>661</v>
      </c>
      <c r="C98" s="95" t="s">
        <v>642</v>
      </c>
      <c r="D98" s="95" t="s">
        <v>633</v>
      </c>
      <c r="E98" s="95" t="s">
        <v>663</v>
      </c>
      <c r="F98" s="95" t="s">
        <v>578</v>
      </c>
      <c r="G98" s="95">
        <v>4</v>
      </c>
      <c r="H98" s="95" t="s">
        <v>656</v>
      </c>
    </row>
    <row r="99" spans="1:8">
      <c r="A99" s="95" t="s">
        <v>180</v>
      </c>
      <c r="B99" s="95" t="s">
        <v>1018</v>
      </c>
      <c r="C99" s="95" t="s">
        <v>642</v>
      </c>
      <c r="D99" s="95" t="s">
        <v>633</v>
      </c>
      <c r="E99" s="95" t="s">
        <v>663</v>
      </c>
      <c r="F99" s="95" t="s">
        <v>578</v>
      </c>
      <c r="G99" s="95">
        <v>17</v>
      </c>
      <c r="H99" s="95" t="s">
        <v>739</v>
      </c>
    </row>
    <row r="100" spans="1:8">
      <c r="A100" s="95" t="s">
        <v>437</v>
      </c>
      <c r="B100" s="95" t="s">
        <v>1030</v>
      </c>
      <c r="C100" s="95" t="s">
        <v>786</v>
      </c>
      <c r="D100" s="95" t="s">
        <v>614</v>
      </c>
      <c r="E100" s="95" t="s">
        <v>787</v>
      </c>
      <c r="F100" s="95">
        <v>1952</v>
      </c>
      <c r="G100" s="95" t="s">
        <v>75</v>
      </c>
      <c r="H100" s="95" t="s">
        <v>75</v>
      </c>
    </row>
    <row r="101" spans="1:8">
      <c r="A101" s="95" t="s">
        <v>223</v>
      </c>
      <c r="B101" s="95" t="s">
        <v>1017</v>
      </c>
      <c r="C101" s="95" t="s">
        <v>715</v>
      </c>
      <c r="D101" s="95" t="s">
        <v>614</v>
      </c>
      <c r="E101" s="95" t="s">
        <v>716</v>
      </c>
      <c r="F101" s="95">
        <v>1957</v>
      </c>
      <c r="G101" s="95">
        <v>12</v>
      </c>
      <c r="H101" s="95" t="s">
        <v>713</v>
      </c>
    </row>
    <row r="102" spans="1:8">
      <c r="A102" s="95" t="s">
        <v>165</v>
      </c>
      <c r="B102" s="95" t="s">
        <v>1031</v>
      </c>
      <c r="C102" s="95" t="s">
        <v>635</v>
      </c>
      <c r="D102" s="95" t="s">
        <v>608</v>
      </c>
      <c r="E102" s="95" t="s">
        <v>788</v>
      </c>
      <c r="F102" s="95">
        <v>1965</v>
      </c>
      <c r="G102" s="95" t="s">
        <v>75</v>
      </c>
      <c r="H102" s="95" t="s">
        <v>75</v>
      </c>
    </row>
    <row r="103" spans="1:8">
      <c r="A103" s="95" t="s">
        <v>166</v>
      </c>
      <c r="B103" s="95" t="s">
        <v>766</v>
      </c>
      <c r="C103" s="95" t="s">
        <v>642</v>
      </c>
      <c r="D103" s="95" t="s">
        <v>633</v>
      </c>
      <c r="E103" s="95" t="s">
        <v>767</v>
      </c>
      <c r="F103" s="95">
        <v>1965</v>
      </c>
      <c r="G103" s="95">
        <v>24</v>
      </c>
      <c r="H103" s="95" t="s">
        <v>765</v>
      </c>
    </row>
    <row r="104" spans="1:8">
      <c r="A104" s="95" t="s">
        <v>311</v>
      </c>
      <c r="B104" s="95" t="s">
        <v>1032</v>
      </c>
      <c r="C104" s="95" t="s">
        <v>646</v>
      </c>
      <c r="D104" s="95" t="s">
        <v>608</v>
      </c>
      <c r="E104" s="97" t="s">
        <v>789</v>
      </c>
      <c r="F104" s="95">
        <v>1988</v>
      </c>
      <c r="G104" s="95" t="s">
        <v>75</v>
      </c>
      <c r="H104" s="95" t="s">
        <v>75</v>
      </c>
    </row>
    <row r="105" spans="1:8">
      <c r="A105" s="95" t="s">
        <v>122</v>
      </c>
      <c r="B105" s="95" t="s">
        <v>638</v>
      </c>
      <c r="C105" s="95" t="s">
        <v>578</v>
      </c>
      <c r="D105" s="95" t="s">
        <v>578</v>
      </c>
      <c r="E105" s="95" t="s">
        <v>578</v>
      </c>
      <c r="F105" s="95">
        <v>1959</v>
      </c>
      <c r="G105" s="95">
        <v>2</v>
      </c>
      <c r="H105" s="95" t="s">
        <v>628</v>
      </c>
    </row>
    <row r="106" spans="1:8">
      <c r="A106" s="95" t="s">
        <v>123</v>
      </c>
      <c r="B106" s="95" t="s">
        <v>726</v>
      </c>
      <c r="C106" s="95" t="s">
        <v>727</v>
      </c>
      <c r="D106" s="95" t="s">
        <v>633</v>
      </c>
      <c r="E106" s="95" t="s">
        <v>728</v>
      </c>
      <c r="F106" s="95">
        <v>1939</v>
      </c>
      <c r="G106" s="95">
        <v>14</v>
      </c>
      <c r="H106" s="95" t="s">
        <v>724</v>
      </c>
    </row>
    <row r="107" spans="1:8">
      <c r="A107" s="95" t="s">
        <v>190</v>
      </c>
      <c r="B107" s="95" t="s">
        <v>1013</v>
      </c>
      <c r="C107" s="95" t="s">
        <v>698</v>
      </c>
      <c r="D107" s="95" t="s">
        <v>608</v>
      </c>
      <c r="E107" s="95" t="s">
        <v>663</v>
      </c>
      <c r="F107" s="95">
        <v>1963</v>
      </c>
      <c r="G107" s="95">
        <v>9</v>
      </c>
      <c r="H107" s="95" t="s">
        <v>699</v>
      </c>
    </row>
    <row r="108" spans="1:8">
      <c r="A108" s="95" t="s">
        <v>305</v>
      </c>
      <c r="B108" s="95" t="s">
        <v>1033</v>
      </c>
      <c r="C108" s="95" t="s">
        <v>698</v>
      </c>
      <c r="D108" s="95" t="s">
        <v>608</v>
      </c>
      <c r="E108" s="95" t="s">
        <v>663</v>
      </c>
      <c r="F108" s="95">
        <v>1963</v>
      </c>
      <c r="G108" s="95" t="s">
        <v>75</v>
      </c>
      <c r="H108" s="95" t="s">
        <v>75</v>
      </c>
    </row>
    <row r="109" spans="1:8">
      <c r="A109" s="95" t="s">
        <v>150</v>
      </c>
      <c r="B109" s="95" t="s">
        <v>700</v>
      </c>
      <c r="C109" s="95" t="s">
        <v>698</v>
      </c>
      <c r="D109" s="95" t="s">
        <v>608</v>
      </c>
      <c r="E109" s="95" t="s">
        <v>663</v>
      </c>
      <c r="F109" s="95">
        <v>1963</v>
      </c>
      <c r="G109" s="95">
        <v>9</v>
      </c>
      <c r="H109" s="95" t="s">
        <v>699</v>
      </c>
    </row>
    <row r="110" spans="1:8">
      <c r="A110" s="95" t="s">
        <v>124</v>
      </c>
      <c r="B110" s="95" t="s">
        <v>701</v>
      </c>
      <c r="C110" s="95" t="s">
        <v>698</v>
      </c>
      <c r="D110" s="95" t="s">
        <v>608</v>
      </c>
      <c r="E110" s="95" t="s">
        <v>640</v>
      </c>
      <c r="F110" s="95">
        <v>1963</v>
      </c>
      <c r="G110" s="95">
        <v>9</v>
      </c>
      <c r="H110" s="95" t="s">
        <v>699</v>
      </c>
    </row>
    <row r="111" spans="1:8">
      <c r="A111" s="95" t="s">
        <v>125</v>
      </c>
      <c r="B111" s="95" t="s">
        <v>702</v>
      </c>
      <c r="C111" s="95" t="s">
        <v>698</v>
      </c>
      <c r="D111" s="95" t="s">
        <v>608</v>
      </c>
      <c r="E111" s="95" t="s">
        <v>640</v>
      </c>
      <c r="F111" s="95">
        <v>1963</v>
      </c>
      <c r="G111" s="95">
        <v>9</v>
      </c>
      <c r="H111" s="95" t="s">
        <v>699</v>
      </c>
    </row>
    <row r="112" spans="1:8">
      <c r="A112" s="95" t="s">
        <v>151</v>
      </c>
      <c r="B112" s="95" t="s">
        <v>703</v>
      </c>
      <c r="C112" s="95" t="s">
        <v>698</v>
      </c>
      <c r="D112" s="95" t="s">
        <v>608</v>
      </c>
      <c r="E112" s="95" t="s">
        <v>640</v>
      </c>
      <c r="F112" s="95">
        <v>1963</v>
      </c>
      <c r="G112" s="95">
        <v>9</v>
      </c>
      <c r="H112" s="95" t="s">
        <v>699</v>
      </c>
    </row>
    <row r="113" spans="1:8">
      <c r="A113" s="95" t="s">
        <v>152</v>
      </c>
      <c r="B113" s="95" t="s">
        <v>1034</v>
      </c>
      <c r="C113" s="95" t="s">
        <v>698</v>
      </c>
      <c r="D113" s="95" t="s">
        <v>608</v>
      </c>
      <c r="E113" s="95" t="s">
        <v>663</v>
      </c>
      <c r="F113" s="95">
        <v>1963</v>
      </c>
      <c r="G113" s="95" t="s">
        <v>75</v>
      </c>
      <c r="H113" s="95" t="s">
        <v>75</v>
      </c>
    </row>
    <row r="114" spans="1:8">
      <c r="A114" s="95" t="s">
        <v>312</v>
      </c>
      <c r="B114" s="95" t="s">
        <v>667</v>
      </c>
      <c r="C114" s="95" t="s">
        <v>664</v>
      </c>
      <c r="D114" s="95" t="s">
        <v>608</v>
      </c>
      <c r="E114" s="95" t="s">
        <v>640</v>
      </c>
      <c r="F114" s="95">
        <v>1966</v>
      </c>
      <c r="G114" s="95">
        <v>5</v>
      </c>
      <c r="H114" s="95" t="s">
        <v>666</v>
      </c>
    </row>
    <row r="115" spans="1:8">
      <c r="A115" s="95" t="s">
        <v>378</v>
      </c>
      <c r="B115" s="95" t="s">
        <v>668</v>
      </c>
      <c r="C115" s="95" t="s">
        <v>664</v>
      </c>
      <c r="D115" s="95" t="s">
        <v>608</v>
      </c>
      <c r="E115" s="95" t="s">
        <v>640</v>
      </c>
      <c r="F115" s="95">
        <v>1966</v>
      </c>
      <c r="G115" s="95">
        <v>5</v>
      </c>
      <c r="H115" s="95" t="s">
        <v>666</v>
      </c>
    </row>
    <row r="116" spans="1:8">
      <c r="A116" s="95" t="s">
        <v>385</v>
      </c>
      <c r="B116" s="95" t="s">
        <v>669</v>
      </c>
      <c r="C116" s="95" t="s">
        <v>664</v>
      </c>
      <c r="D116" s="95" t="s">
        <v>608</v>
      </c>
      <c r="E116" s="95" t="s">
        <v>640</v>
      </c>
      <c r="F116" s="95">
        <v>1966</v>
      </c>
      <c r="G116" s="95">
        <v>5</v>
      </c>
      <c r="H116" s="95" t="s">
        <v>666</v>
      </c>
    </row>
    <row r="117" spans="1:8">
      <c r="A117" s="95" t="s">
        <v>313</v>
      </c>
      <c r="B117" s="95" t="s">
        <v>670</v>
      </c>
      <c r="C117" s="95" t="s">
        <v>664</v>
      </c>
      <c r="D117" s="95" t="s">
        <v>608</v>
      </c>
      <c r="E117" s="95" t="s">
        <v>640</v>
      </c>
      <c r="F117" s="95">
        <v>1966</v>
      </c>
      <c r="G117" s="95">
        <v>5</v>
      </c>
      <c r="H117" s="95" t="s">
        <v>666</v>
      </c>
    </row>
    <row r="118" spans="1:8">
      <c r="A118" s="95" t="s">
        <v>516</v>
      </c>
      <c r="B118" s="95" t="s">
        <v>671</v>
      </c>
      <c r="C118" s="95" t="s">
        <v>664</v>
      </c>
      <c r="D118" s="95" t="s">
        <v>608</v>
      </c>
      <c r="E118" s="95" t="s">
        <v>640</v>
      </c>
      <c r="F118" s="95">
        <v>1966</v>
      </c>
      <c r="G118" s="95">
        <v>5</v>
      </c>
      <c r="H118" s="95" t="s">
        <v>666</v>
      </c>
    </row>
    <row r="119" spans="1:8">
      <c r="A119" s="95" t="s">
        <v>224</v>
      </c>
      <c r="B119" s="95" t="s">
        <v>639</v>
      </c>
      <c r="C119" s="95" t="s">
        <v>578</v>
      </c>
      <c r="D119" s="95" t="s">
        <v>608</v>
      </c>
      <c r="E119" s="95" t="s">
        <v>640</v>
      </c>
      <c r="F119" s="95">
        <v>1966</v>
      </c>
      <c r="G119" s="95">
        <v>2</v>
      </c>
      <c r="H119" s="95" t="s">
        <v>628</v>
      </c>
    </row>
    <row r="120" spans="1:8">
      <c r="A120" s="95" t="s">
        <v>517</v>
      </c>
      <c r="B120" s="95" t="s">
        <v>672</v>
      </c>
      <c r="C120" s="95" t="s">
        <v>664</v>
      </c>
      <c r="D120" s="95" t="s">
        <v>608</v>
      </c>
      <c r="E120" s="95" t="s">
        <v>640</v>
      </c>
      <c r="F120" s="95">
        <v>1966</v>
      </c>
      <c r="G120" s="95">
        <v>5</v>
      </c>
      <c r="H120" s="95" t="s">
        <v>666</v>
      </c>
    </row>
    <row r="121" spans="1:8">
      <c r="A121" s="95" t="s">
        <v>341</v>
      </c>
      <c r="B121" s="95" t="s">
        <v>616</v>
      </c>
      <c r="C121" s="95" t="s">
        <v>617</v>
      </c>
      <c r="D121" s="95" t="s">
        <v>608</v>
      </c>
      <c r="E121" s="95" t="s">
        <v>578</v>
      </c>
      <c r="F121" s="95">
        <v>1996</v>
      </c>
      <c r="G121" s="95">
        <v>1</v>
      </c>
      <c r="H121" s="95" t="s">
        <v>986</v>
      </c>
    </row>
    <row r="122" spans="1:8">
      <c r="A122" s="95" t="s">
        <v>126</v>
      </c>
      <c r="B122" s="95" t="s">
        <v>697</v>
      </c>
      <c r="C122" s="95" t="s">
        <v>578</v>
      </c>
      <c r="D122" s="95" t="s">
        <v>608</v>
      </c>
      <c r="E122" s="95" t="s">
        <v>578</v>
      </c>
      <c r="F122" s="95">
        <v>1996</v>
      </c>
      <c r="G122" s="95">
        <v>8</v>
      </c>
      <c r="H122" s="95" t="s">
        <v>694</v>
      </c>
    </row>
    <row r="123" spans="1:8">
      <c r="A123" s="95" t="s">
        <v>153</v>
      </c>
      <c r="B123" s="95" t="s">
        <v>641</v>
      </c>
      <c r="C123" s="95" t="s">
        <v>578</v>
      </c>
      <c r="D123" s="95" t="s">
        <v>608</v>
      </c>
      <c r="E123" s="95" t="s">
        <v>578</v>
      </c>
      <c r="F123" s="95">
        <v>1996</v>
      </c>
      <c r="G123" s="95">
        <v>2</v>
      </c>
      <c r="H123" s="95" t="s">
        <v>628</v>
      </c>
    </row>
    <row r="124" spans="1:8">
      <c r="A124" s="95" t="s">
        <v>254</v>
      </c>
      <c r="B124" s="95" t="s">
        <v>994</v>
      </c>
      <c r="C124" s="95" t="s">
        <v>642</v>
      </c>
      <c r="D124" s="95" t="s">
        <v>633</v>
      </c>
      <c r="E124" s="95" t="s">
        <v>662</v>
      </c>
      <c r="F124" s="95" t="s">
        <v>578</v>
      </c>
      <c r="G124" s="95">
        <v>4</v>
      </c>
      <c r="H124" s="95" t="s">
        <v>656</v>
      </c>
    </row>
    <row r="125" spans="1:8">
      <c r="A125" s="95" t="s">
        <v>250</v>
      </c>
      <c r="B125" s="95" t="s">
        <v>1004</v>
      </c>
      <c r="C125" s="95" t="s">
        <v>642</v>
      </c>
      <c r="D125" s="95" t="s">
        <v>633</v>
      </c>
      <c r="E125" s="95" t="s">
        <v>662</v>
      </c>
      <c r="F125" s="95" t="s">
        <v>578</v>
      </c>
      <c r="G125" s="95">
        <v>17</v>
      </c>
      <c r="H125" s="95" t="s">
        <v>739</v>
      </c>
    </row>
    <row r="126" spans="1:8">
      <c r="A126" s="95" t="s">
        <v>127</v>
      </c>
      <c r="B126" s="95" t="s">
        <v>1001</v>
      </c>
      <c r="C126" s="95" t="s">
        <v>642</v>
      </c>
      <c r="D126" s="95" t="s">
        <v>633</v>
      </c>
      <c r="E126" s="95" t="s">
        <v>662</v>
      </c>
      <c r="F126" s="95" t="s">
        <v>578</v>
      </c>
      <c r="G126" s="95">
        <v>13</v>
      </c>
      <c r="H126" s="95" t="s">
        <v>719</v>
      </c>
    </row>
    <row r="127" spans="1:8">
      <c r="A127" s="95" t="s">
        <v>225</v>
      </c>
      <c r="B127" s="95" t="s">
        <v>653</v>
      </c>
      <c r="C127" s="95" t="s">
        <v>642</v>
      </c>
      <c r="D127" s="95" t="s">
        <v>633</v>
      </c>
      <c r="E127" s="95" t="s">
        <v>654</v>
      </c>
      <c r="F127" s="95" t="s">
        <v>578</v>
      </c>
      <c r="G127" s="95">
        <v>3</v>
      </c>
      <c r="H127" s="95" t="s">
        <v>644</v>
      </c>
    </row>
    <row r="128" spans="1:8">
      <c r="A128" s="95" t="s">
        <v>226</v>
      </c>
      <c r="B128" s="95" t="s">
        <v>993</v>
      </c>
      <c r="C128" s="95" t="s">
        <v>642</v>
      </c>
      <c r="D128" s="95" t="s">
        <v>633</v>
      </c>
      <c r="E128" s="95" t="s">
        <v>654</v>
      </c>
      <c r="F128" s="95" t="s">
        <v>578</v>
      </c>
      <c r="G128" s="95">
        <v>3</v>
      </c>
      <c r="H128" s="95" t="s">
        <v>644</v>
      </c>
    </row>
    <row r="129" spans="1:8">
      <c r="A129" s="95" t="s">
        <v>227</v>
      </c>
      <c r="B129" s="95" t="s">
        <v>1020</v>
      </c>
      <c r="C129" s="95" t="s">
        <v>756</v>
      </c>
      <c r="D129" s="95" t="s">
        <v>608</v>
      </c>
      <c r="E129" s="95" t="s">
        <v>682</v>
      </c>
      <c r="F129" s="95">
        <v>1928</v>
      </c>
      <c r="G129" s="95">
        <v>21</v>
      </c>
      <c r="H129" s="95" t="s">
        <v>755</v>
      </c>
    </row>
    <row r="130" spans="1:8">
      <c r="A130" s="95" t="s">
        <v>128</v>
      </c>
      <c r="B130" s="95" t="s">
        <v>997</v>
      </c>
      <c r="C130" s="95" t="s">
        <v>646</v>
      </c>
      <c r="D130" s="95" t="s">
        <v>608</v>
      </c>
      <c r="E130" s="95" t="s">
        <v>693</v>
      </c>
      <c r="F130" s="95" t="s">
        <v>578</v>
      </c>
      <c r="G130" s="95">
        <v>8</v>
      </c>
      <c r="H130" s="95" t="s">
        <v>694</v>
      </c>
    </row>
    <row r="131" spans="1:8">
      <c r="A131" s="95" t="s">
        <v>518</v>
      </c>
      <c r="B131" s="95" t="s">
        <v>618</v>
      </c>
      <c r="C131" s="95" t="s">
        <v>578</v>
      </c>
      <c r="D131" s="95" t="s">
        <v>578</v>
      </c>
      <c r="E131" s="95" t="s">
        <v>619</v>
      </c>
      <c r="F131" s="95">
        <v>1985</v>
      </c>
      <c r="G131" s="95">
        <v>1</v>
      </c>
      <c r="H131" s="95" t="s">
        <v>986</v>
      </c>
    </row>
    <row r="132" spans="1:8">
      <c r="A132" s="95" t="s">
        <v>167</v>
      </c>
      <c r="B132" s="95" t="s">
        <v>704</v>
      </c>
      <c r="C132" s="95" t="s">
        <v>578</v>
      </c>
      <c r="D132" s="95" t="s">
        <v>578</v>
      </c>
      <c r="E132" s="95" t="s">
        <v>681</v>
      </c>
      <c r="F132" s="95" t="s">
        <v>578</v>
      </c>
      <c r="G132" s="95">
        <v>10</v>
      </c>
      <c r="H132" s="95" t="s">
        <v>705</v>
      </c>
    </row>
    <row r="133" spans="1:8">
      <c r="A133" s="95" t="s">
        <v>277</v>
      </c>
      <c r="B133" s="95" t="s">
        <v>706</v>
      </c>
      <c r="C133" s="95" t="s">
        <v>578</v>
      </c>
      <c r="D133" s="95" t="s">
        <v>578</v>
      </c>
      <c r="E133" s="95" t="s">
        <v>681</v>
      </c>
      <c r="F133" s="95" t="s">
        <v>578</v>
      </c>
      <c r="G133" s="95">
        <v>10</v>
      </c>
      <c r="H133" s="95" t="s">
        <v>705</v>
      </c>
    </row>
    <row r="134" spans="1:8">
      <c r="A134" s="95" t="s">
        <v>129</v>
      </c>
      <c r="B134" s="95" t="s">
        <v>710</v>
      </c>
      <c r="C134" s="95" t="s">
        <v>578</v>
      </c>
      <c r="D134" s="95" t="s">
        <v>578</v>
      </c>
      <c r="E134" s="95" t="s">
        <v>681</v>
      </c>
      <c r="F134" s="95" t="s">
        <v>578</v>
      </c>
      <c r="G134" s="95">
        <v>11</v>
      </c>
      <c r="H134" s="95" t="s">
        <v>709</v>
      </c>
    </row>
    <row r="135" spans="1:8">
      <c r="A135" s="95" t="s">
        <v>168</v>
      </c>
      <c r="B135" s="95" t="s">
        <v>1016</v>
      </c>
      <c r="C135" s="95" t="s">
        <v>578</v>
      </c>
      <c r="D135" s="95" t="s">
        <v>578</v>
      </c>
      <c r="E135" s="95" t="s">
        <v>681</v>
      </c>
      <c r="F135" s="95" t="s">
        <v>578</v>
      </c>
      <c r="G135" s="95">
        <v>11</v>
      </c>
      <c r="H135" s="95" t="s">
        <v>709</v>
      </c>
    </row>
    <row r="136" spans="1:8">
      <c r="A136" s="95" t="s">
        <v>228</v>
      </c>
      <c r="B136" s="95" t="s">
        <v>734</v>
      </c>
      <c r="C136" s="95" t="s">
        <v>578</v>
      </c>
      <c r="D136" s="95" t="s">
        <v>578</v>
      </c>
      <c r="E136" s="95" t="s">
        <v>578</v>
      </c>
      <c r="F136" s="95">
        <v>1922</v>
      </c>
      <c r="G136" s="95">
        <v>15</v>
      </c>
      <c r="H136" s="95" t="s">
        <v>730</v>
      </c>
    </row>
    <row r="137" spans="1:8">
      <c r="A137" s="95" t="s">
        <v>169</v>
      </c>
      <c r="B137" s="95" t="s">
        <v>717</v>
      </c>
      <c r="C137" s="95" t="s">
        <v>715</v>
      </c>
      <c r="D137" s="95" t="s">
        <v>614</v>
      </c>
      <c r="E137" s="95" t="s">
        <v>716</v>
      </c>
      <c r="F137" s="95">
        <v>1957</v>
      </c>
      <c r="G137" s="95">
        <v>12</v>
      </c>
      <c r="H137" s="95" t="s">
        <v>713</v>
      </c>
    </row>
    <row r="138" spans="1:8">
      <c r="A138" s="95" t="s">
        <v>245</v>
      </c>
      <c r="B138" s="95" t="s">
        <v>1035</v>
      </c>
      <c r="C138" s="95" t="s">
        <v>790</v>
      </c>
      <c r="D138" s="95" t="s">
        <v>614</v>
      </c>
      <c r="E138" s="95" t="s">
        <v>682</v>
      </c>
      <c r="F138" s="95">
        <v>1949</v>
      </c>
      <c r="G138" s="95" t="s">
        <v>75</v>
      </c>
      <c r="H138" s="95" t="s">
        <v>75</v>
      </c>
    </row>
    <row r="139" spans="1:8">
      <c r="A139" s="95" t="s">
        <v>229</v>
      </c>
      <c r="B139" s="95" t="s">
        <v>1012</v>
      </c>
      <c r="C139" s="95" t="s">
        <v>680</v>
      </c>
      <c r="D139" s="95" t="s">
        <v>676</v>
      </c>
      <c r="E139" s="95" t="s">
        <v>682</v>
      </c>
      <c r="F139" s="95">
        <v>1912</v>
      </c>
      <c r="G139" s="95">
        <v>6</v>
      </c>
      <c r="H139" s="95" t="s">
        <v>673</v>
      </c>
    </row>
    <row r="140" spans="1:8">
      <c r="A140" s="95" t="s">
        <v>230</v>
      </c>
      <c r="B140" s="95" t="s">
        <v>1000</v>
      </c>
      <c r="C140" s="95" t="s">
        <v>715</v>
      </c>
      <c r="D140" s="95" t="s">
        <v>614</v>
      </c>
      <c r="E140" s="95" t="s">
        <v>716</v>
      </c>
      <c r="F140" s="95">
        <v>1957</v>
      </c>
      <c r="G140" s="95">
        <v>12</v>
      </c>
      <c r="H140" s="95" t="s">
        <v>713</v>
      </c>
    </row>
    <row r="141" spans="1:8">
      <c r="A141" s="95" t="s">
        <v>170</v>
      </c>
      <c r="B141" s="95" t="s">
        <v>1036</v>
      </c>
      <c r="C141" s="95" t="s">
        <v>790</v>
      </c>
      <c r="D141" s="95" t="s">
        <v>614</v>
      </c>
      <c r="E141" s="95" t="s">
        <v>791</v>
      </c>
      <c r="F141" s="95">
        <v>1923</v>
      </c>
      <c r="G141" s="95" t="s">
        <v>75</v>
      </c>
      <c r="H141" s="95" t="s">
        <v>75</v>
      </c>
    </row>
    <row r="142" spans="1:8">
      <c r="A142" s="95" t="s">
        <v>171</v>
      </c>
      <c r="B142" s="95" t="s">
        <v>1009</v>
      </c>
      <c r="C142" s="95" t="s">
        <v>792</v>
      </c>
      <c r="D142" s="95" t="s">
        <v>608</v>
      </c>
      <c r="E142" s="95" t="s">
        <v>793</v>
      </c>
      <c r="F142" s="95">
        <v>1933</v>
      </c>
      <c r="G142" s="95" t="s">
        <v>75</v>
      </c>
      <c r="H142" s="95" t="s">
        <v>75</v>
      </c>
    </row>
    <row r="143" spans="1:8">
      <c r="A143" s="95" t="s">
        <v>231</v>
      </c>
      <c r="B143" s="95" t="s">
        <v>794</v>
      </c>
      <c r="C143" s="95" t="s">
        <v>795</v>
      </c>
      <c r="D143" s="95" t="s">
        <v>796</v>
      </c>
      <c r="E143" s="95" t="s">
        <v>797</v>
      </c>
      <c r="F143" s="95">
        <v>1949</v>
      </c>
      <c r="G143" s="95" t="s">
        <v>75</v>
      </c>
      <c r="H143" s="95" t="s">
        <v>75</v>
      </c>
    </row>
    <row r="144" spans="1:8">
      <c r="A144" s="95" t="s">
        <v>172</v>
      </c>
      <c r="B144" s="95" t="s">
        <v>1014</v>
      </c>
      <c r="C144" s="95" t="s">
        <v>578</v>
      </c>
      <c r="D144" s="95" t="s">
        <v>578</v>
      </c>
      <c r="E144" s="95" t="s">
        <v>681</v>
      </c>
      <c r="F144" s="95">
        <v>1934</v>
      </c>
      <c r="G144" s="95">
        <v>10</v>
      </c>
      <c r="H144" s="95" t="s">
        <v>705</v>
      </c>
    </row>
    <row r="145" spans="1:8">
      <c r="A145" s="95" t="s">
        <v>284</v>
      </c>
      <c r="B145" s="95" t="s">
        <v>798</v>
      </c>
      <c r="C145" s="95" t="s">
        <v>799</v>
      </c>
      <c r="D145" s="95" t="s">
        <v>771</v>
      </c>
      <c r="E145" s="95" t="s">
        <v>800</v>
      </c>
      <c r="F145" s="95" t="s">
        <v>578</v>
      </c>
      <c r="G145" s="95" t="s">
        <v>75</v>
      </c>
      <c r="H145" s="95" t="s">
        <v>75</v>
      </c>
    </row>
    <row r="146" spans="1:8">
      <c r="A146" s="95" t="s">
        <v>154</v>
      </c>
      <c r="B146" s="95" t="s">
        <v>1037</v>
      </c>
      <c r="C146" s="95" t="s">
        <v>578</v>
      </c>
      <c r="D146" s="95" t="s">
        <v>578</v>
      </c>
      <c r="E146" s="95" t="s">
        <v>801</v>
      </c>
      <c r="F146" s="95">
        <v>1983</v>
      </c>
      <c r="G146" s="95" t="s">
        <v>75</v>
      </c>
      <c r="H146" s="95" t="s">
        <v>75</v>
      </c>
    </row>
    <row r="147" spans="1:8">
      <c r="A147" s="95" t="s">
        <v>173</v>
      </c>
      <c r="B147" s="95" t="s">
        <v>735</v>
      </c>
      <c r="C147" s="95" t="s">
        <v>607</v>
      </c>
      <c r="D147" s="95" t="s">
        <v>608</v>
      </c>
      <c r="E147" s="95" t="s">
        <v>621</v>
      </c>
      <c r="F147" s="95" t="s">
        <v>578</v>
      </c>
      <c r="G147" s="95">
        <v>16</v>
      </c>
      <c r="H147" s="95" t="s">
        <v>736</v>
      </c>
    </row>
    <row r="148" spans="1:8">
      <c r="A148" s="95" t="s">
        <v>130</v>
      </c>
      <c r="B148" s="95" t="s">
        <v>737</v>
      </c>
      <c r="C148" s="95" t="s">
        <v>607</v>
      </c>
      <c r="D148" s="95" t="s">
        <v>608</v>
      </c>
      <c r="E148" s="95" t="s">
        <v>621</v>
      </c>
      <c r="F148" s="95" t="s">
        <v>578</v>
      </c>
      <c r="G148" s="95">
        <v>16</v>
      </c>
      <c r="H148" s="95" t="s">
        <v>736</v>
      </c>
    </row>
    <row r="149" spans="1:8">
      <c r="A149" s="95" t="s">
        <v>155</v>
      </c>
      <c r="B149" s="95" t="s">
        <v>738</v>
      </c>
      <c r="C149" s="95" t="s">
        <v>607</v>
      </c>
      <c r="D149" s="95" t="s">
        <v>608</v>
      </c>
      <c r="E149" s="95" t="s">
        <v>621</v>
      </c>
      <c r="F149" s="95" t="s">
        <v>578</v>
      </c>
      <c r="G149" s="95">
        <v>16</v>
      </c>
      <c r="H149" s="95" t="s">
        <v>736</v>
      </c>
    </row>
    <row r="150" spans="1:8">
      <c r="A150" s="95" t="s">
        <v>519</v>
      </c>
      <c r="B150" s="95" t="s">
        <v>620</v>
      </c>
      <c r="C150" s="95" t="s">
        <v>607</v>
      </c>
      <c r="D150" s="95" t="s">
        <v>608</v>
      </c>
      <c r="E150" s="95" t="s">
        <v>621</v>
      </c>
      <c r="F150" s="95" t="s">
        <v>578</v>
      </c>
      <c r="G150" s="95">
        <v>1</v>
      </c>
      <c r="H150" s="95" t="s">
        <v>986</v>
      </c>
    </row>
    <row r="151" spans="1:8">
      <c r="A151" s="95" t="s">
        <v>520</v>
      </c>
      <c r="B151" s="95" t="s">
        <v>622</v>
      </c>
      <c r="C151" s="95" t="s">
        <v>607</v>
      </c>
      <c r="D151" s="95" t="s">
        <v>608</v>
      </c>
      <c r="E151" s="95" t="s">
        <v>621</v>
      </c>
      <c r="F151" s="95" t="s">
        <v>578</v>
      </c>
      <c r="G151" s="95">
        <v>1</v>
      </c>
      <c r="H151" s="95" t="s">
        <v>986</v>
      </c>
    </row>
    <row r="152" spans="1:8">
      <c r="A152" s="95" t="s">
        <v>274</v>
      </c>
      <c r="B152" s="95" t="s">
        <v>802</v>
      </c>
      <c r="C152" s="95" t="s">
        <v>607</v>
      </c>
      <c r="D152" s="95" t="s">
        <v>608</v>
      </c>
      <c r="E152" s="95" t="s">
        <v>621</v>
      </c>
      <c r="F152" s="95" t="s">
        <v>578</v>
      </c>
      <c r="G152" s="95" t="s">
        <v>75</v>
      </c>
      <c r="H152" s="95" t="s">
        <v>75</v>
      </c>
    </row>
    <row r="153" spans="1:8">
      <c r="A153" s="95" t="s">
        <v>131</v>
      </c>
      <c r="B153" s="95" t="s">
        <v>729</v>
      </c>
      <c r="C153" s="95" t="s">
        <v>646</v>
      </c>
      <c r="D153" s="95" t="s">
        <v>608</v>
      </c>
      <c r="E153" s="95" t="s">
        <v>621</v>
      </c>
      <c r="F153" s="95" t="s">
        <v>578</v>
      </c>
      <c r="G153" s="95">
        <v>14</v>
      </c>
      <c r="H153" s="95" t="s">
        <v>724</v>
      </c>
    </row>
    <row r="154" spans="1:8">
      <c r="A154" s="95" t="s">
        <v>521</v>
      </c>
      <c r="B154" s="95" t="s">
        <v>623</v>
      </c>
      <c r="C154" s="95" t="s">
        <v>607</v>
      </c>
      <c r="D154" s="95" t="s">
        <v>608</v>
      </c>
      <c r="E154" s="95" t="s">
        <v>621</v>
      </c>
      <c r="F154" s="95" t="s">
        <v>578</v>
      </c>
      <c r="G154" s="95">
        <v>1</v>
      </c>
      <c r="H154" s="95" t="s">
        <v>986</v>
      </c>
    </row>
    <row r="155" spans="1:8">
      <c r="A155" s="95" t="s">
        <v>522</v>
      </c>
      <c r="B155" s="95" t="s">
        <v>624</v>
      </c>
      <c r="C155" s="95" t="s">
        <v>607</v>
      </c>
      <c r="D155" s="95" t="s">
        <v>608</v>
      </c>
      <c r="E155" s="95" t="s">
        <v>621</v>
      </c>
      <c r="F155" s="95" t="s">
        <v>578</v>
      </c>
      <c r="G155" s="95">
        <v>1</v>
      </c>
      <c r="H155" s="95" t="s">
        <v>986</v>
      </c>
    </row>
    <row r="156" spans="1:8">
      <c r="A156" s="95" t="s">
        <v>174</v>
      </c>
      <c r="B156" s="95" t="s">
        <v>803</v>
      </c>
      <c r="C156" s="95" t="s">
        <v>607</v>
      </c>
      <c r="D156" s="95" t="s">
        <v>608</v>
      </c>
      <c r="E156" s="95" t="s">
        <v>621</v>
      </c>
      <c r="F156" s="95" t="s">
        <v>578</v>
      </c>
      <c r="G156" s="95" t="s">
        <v>75</v>
      </c>
      <c r="H156" s="95" t="s">
        <v>75</v>
      </c>
    </row>
    <row r="157" spans="1:8">
      <c r="A157" s="95" t="s">
        <v>232</v>
      </c>
      <c r="B157" s="95" t="s">
        <v>804</v>
      </c>
      <c r="C157" s="95" t="s">
        <v>607</v>
      </c>
      <c r="D157" s="95" t="s">
        <v>608</v>
      </c>
      <c r="E157" s="95" t="s">
        <v>621</v>
      </c>
      <c r="F157" s="95" t="s">
        <v>578</v>
      </c>
      <c r="G157" s="95" t="s">
        <v>75</v>
      </c>
      <c r="H157" s="95" t="s">
        <v>75</v>
      </c>
    </row>
    <row r="158" spans="1:8">
      <c r="A158" s="95" t="s">
        <v>175</v>
      </c>
      <c r="B158" s="95" t="s">
        <v>998</v>
      </c>
      <c r="C158" s="95" t="s">
        <v>578</v>
      </c>
      <c r="D158" s="95" t="s">
        <v>578</v>
      </c>
      <c r="E158" s="95" t="s">
        <v>681</v>
      </c>
      <c r="F158" s="95">
        <v>1987</v>
      </c>
      <c r="G158" s="95">
        <v>10</v>
      </c>
      <c r="H158" s="95" t="s">
        <v>705</v>
      </c>
    </row>
    <row r="159" spans="1:8">
      <c r="A159" s="95" t="s">
        <v>523</v>
      </c>
      <c r="B159" s="95" t="s">
        <v>625</v>
      </c>
      <c r="C159" s="95" t="s">
        <v>626</v>
      </c>
      <c r="D159" s="95" t="s">
        <v>608</v>
      </c>
      <c r="E159" s="95" t="s">
        <v>627</v>
      </c>
      <c r="F159" s="95" t="s">
        <v>578</v>
      </c>
      <c r="G159" s="95">
        <v>1</v>
      </c>
      <c r="H159" s="95" t="s">
        <v>986</v>
      </c>
    </row>
    <row r="160" spans="1:8">
      <c r="A160" s="95" t="s">
        <v>176</v>
      </c>
      <c r="B160" s="95" t="s">
        <v>999</v>
      </c>
      <c r="C160" s="95" t="s">
        <v>707</v>
      </c>
      <c r="D160" s="95" t="s">
        <v>614</v>
      </c>
      <c r="E160" s="95" t="s">
        <v>681</v>
      </c>
      <c r="F160" s="95">
        <v>1987</v>
      </c>
      <c r="G160" s="95">
        <v>11</v>
      </c>
      <c r="H160" s="95" t="s">
        <v>709</v>
      </c>
    </row>
    <row r="161" spans="1:8">
      <c r="A161" s="95" t="s">
        <v>233</v>
      </c>
      <c r="B161" s="95" t="s">
        <v>1015</v>
      </c>
      <c r="C161" s="95" t="s">
        <v>707</v>
      </c>
      <c r="D161" s="95" t="s">
        <v>614</v>
      </c>
      <c r="E161" s="95" t="s">
        <v>681</v>
      </c>
      <c r="F161" s="95">
        <v>1985</v>
      </c>
      <c r="G161" s="95">
        <v>10</v>
      </c>
      <c r="H161" s="95" t="s">
        <v>705</v>
      </c>
    </row>
    <row r="162" spans="1:8">
      <c r="A162" s="95" t="s">
        <v>269</v>
      </c>
      <c r="B162" s="95" t="s">
        <v>711</v>
      </c>
      <c r="C162" s="95" t="s">
        <v>707</v>
      </c>
      <c r="D162" s="95" t="s">
        <v>614</v>
      </c>
      <c r="E162" s="95" t="s">
        <v>681</v>
      </c>
      <c r="F162" s="95" t="s">
        <v>578</v>
      </c>
      <c r="G162" s="95">
        <v>11</v>
      </c>
      <c r="H162" s="95" t="s">
        <v>709</v>
      </c>
    </row>
    <row r="163" spans="1:8">
      <c r="A163" s="95" t="s">
        <v>255</v>
      </c>
      <c r="B163" s="95" t="s">
        <v>768</v>
      </c>
      <c r="C163" s="95" t="s">
        <v>578</v>
      </c>
      <c r="D163" s="95" t="s">
        <v>578</v>
      </c>
      <c r="E163" s="95" t="s">
        <v>678</v>
      </c>
      <c r="F163" s="95" t="s">
        <v>578</v>
      </c>
      <c r="G163" s="95">
        <v>25</v>
      </c>
      <c r="H163" s="95" t="s">
        <v>769</v>
      </c>
    </row>
    <row r="164" spans="1:8">
      <c r="A164" s="95" t="s">
        <v>270</v>
      </c>
      <c r="B164" s="95" t="s">
        <v>770</v>
      </c>
      <c r="C164" s="95" t="s">
        <v>771</v>
      </c>
      <c r="D164" s="95" t="s">
        <v>771</v>
      </c>
      <c r="E164" s="95" t="s">
        <v>772</v>
      </c>
      <c r="F164" s="95" t="s">
        <v>578</v>
      </c>
      <c r="G164" s="95">
        <v>25</v>
      </c>
      <c r="H164" s="95" t="s">
        <v>769</v>
      </c>
    </row>
    <row r="167" spans="1:8">
      <c r="A167" s="12" t="s">
        <v>805</v>
      </c>
    </row>
    <row r="168" spans="1:8">
      <c r="A168" s="12" t="s">
        <v>806</v>
      </c>
    </row>
    <row r="169" spans="1:8">
      <c r="A169" s="53" t="s">
        <v>807</v>
      </c>
    </row>
  </sheetData>
  <sortState ref="A6:H166">
    <sortCondition ref="A6:A166"/>
  </sortState>
  <phoneticPr fontId="24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1"/>
  <sheetViews>
    <sheetView workbookViewId="0">
      <selection activeCell="A2" sqref="A2"/>
    </sheetView>
  </sheetViews>
  <sheetFormatPr baseColWidth="10" defaultRowHeight="15" x14ac:dyDescent="0"/>
  <cols>
    <col min="1" max="1" width="16.28515625" customWidth="1"/>
    <col min="2" max="2" width="32.7109375" bestFit="1" customWidth="1"/>
    <col min="3" max="3" width="4" bestFit="1" customWidth="1"/>
    <col min="4" max="4" width="21.140625" bestFit="1" customWidth="1"/>
    <col min="5" max="5" width="8" bestFit="1" customWidth="1"/>
    <col min="6" max="7" width="4.42578125" bestFit="1" customWidth="1"/>
    <col min="8" max="8" width="9.7109375" bestFit="1" customWidth="1"/>
    <col min="9" max="9" width="9" bestFit="1" customWidth="1"/>
    <col min="10" max="11" width="9.7109375" bestFit="1" customWidth="1"/>
    <col min="12" max="12" width="9.28515625" bestFit="1" customWidth="1"/>
    <col min="13" max="13" width="11" bestFit="1" customWidth="1"/>
    <col min="14" max="15" width="9" bestFit="1" customWidth="1"/>
    <col min="16" max="16" width="7.7109375" bestFit="1" customWidth="1"/>
    <col min="17" max="17" width="4.5703125" bestFit="1" customWidth="1"/>
  </cols>
  <sheetData>
    <row r="1" spans="1:17">
      <c r="A1" s="13" t="s">
        <v>2574</v>
      </c>
    </row>
    <row r="4" spans="1:17">
      <c r="A4" s="51" t="s">
        <v>976</v>
      </c>
      <c r="B4" s="51" t="s">
        <v>1314</v>
      </c>
      <c r="C4" s="51" t="s">
        <v>1681</v>
      </c>
      <c r="D4" s="51" t="s">
        <v>2141</v>
      </c>
      <c r="E4" s="51" t="s">
        <v>2142</v>
      </c>
      <c r="F4" s="51" t="s">
        <v>2143</v>
      </c>
      <c r="G4" s="51" t="s">
        <v>2144</v>
      </c>
      <c r="H4" s="51" t="s">
        <v>2145</v>
      </c>
      <c r="I4" s="51" t="s">
        <v>2146</v>
      </c>
      <c r="J4" s="51" t="s">
        <v>2147</v>
      </c>
      <c r="K4" s="51" t="s">
        <v>2148</v>
      </c>
      <c r="L4" s="51" t="s">
        <v>2149</v>
      </c>
      <c r="M4" s="51" t="s">
        <v>977</v>
      </c>
      <c r="N4" s="51" t="s">
        <v>2150</v>
      </c>
      <c r="O4" s="51" t="s">
        <v>978</v>
      </c>
      <c r="P4" s="51" t="s">
        <v>2478</v>
      </c>
      <c r="Q4" s="51" t="s">
        <v>979</v>
      </c>
    </row>
    <row r="5" spans="1:17">
      <c r="A5" s="71">
        <v>115</v>
      </c>
      <c r="B5" s="71" t="s">
        <v>1589</v>
      </c>
      <c r="C5" s="71">
        <v>2</v>
      </c>
      <c r="D5" s="71" t="s">
        <v>2182</v>
      </c>
      <c r="E5" s="71">
        <v>2380166</v>
      </c>
      <c r="F5" s="71" t="s">
        <v>2160</v>
      </c>
      <c r="G5" s="71" t="s">
        <v>2157</v>
      </c>
      <c r="H5" s="71">
        <v>0.99363900000000005</v>
      </c>
      <c r="I5" s="71">
        <v>0.118058</v>
      </c>
      <c r="J5" s="71">
        <v>-39.143599999999999</v>
      </c>
      <c r="K5" s="71">
        <v>-62.834600000000002</v>
      </c>
      <c r="L5" s="71">
        <v>8.4164999999999992</v>
      </c>
      <c r="M5" s="79">
        <v>9.9999999999999998E-17</v>
      </c>
      <c r="N5" s="71">
        <v>8.2192000000000001E-2</v>
      </c>
      <c r="O5" s="71">
        <v>4.1096000000000001E-2</v>
      </c>
      <c r="P5" s="157">
        <v>0.01</v>
      </c>
      <c r="Q5" s="51" t="s">
        <v>1687</v>
      </c>
    </row>
    <row r="6" spans="1:17">
      <c r="A6" s="71">
        <v>198</v>
      </c>
      <c r="B6" s="71" t="s">
        <v>1558</v>
      </c>
      <c r="C6" s="71">
        <v>2</v>
      </c>
      <c r="D6" s="71" t="s">
        <v>2189</v>
      </c>
      <c r="E6" s="71">
        <v>4500505</v>
      </c>
      <c r="F6" s="71" t="s">
        <v>2153</v>
      </c>
      <c r="G6" s="71" t="s">
        <v>2152</v>
      </c>
      <c r="H6" s="71">
        <v>0.87207800000000002</v>
      </c>
      <c r="I6" s="71">
        <v>9.2688000000000006E-2</v>
      </c>
      <c r="J6" s="71">
        <v>-39.611699999999999</v>
      </c>
      <c r="K6" s="71">
        <v>-67.291300000000007</v>
      </c>
      <c r="L6" s="71">
        <v>9.4086999999999996</v>
      </c>
      <c r="M6" s="79">
        <v>9.9999999999999998E-17</v>
      </c>
      <c r="N6" s="71">
        <v>0.136986</v>
      </c>
      <c r="O6" s="71">
        <v>6.8492999999999998E-2</v>
      </c>
      <c r="P6" s="157">
        <v>0.01</v>
      </c>
      <c r="Q6" s="51" t="s">
        <v>1687</v>
      </c>
    </row>
    <row r="7" spans="1:17">
      <c r="A7" s="71">
        <v>115</v>
      </c>
      <c r="B7" s="71" t="s">
        <v>1589</v>
      </c>
      <c r="C7" s="71">
        <v>3</v>
      </c>
      <c r="D7" s="71" t="s">
        <v>2198</v>
      </c>
      <c r="E7" s="71">
        <v>2022675</v>
      </c>
      <c r="F7" s="71" t="s">
        <v>2157</v>
      </c>
      <c r="G7" s="71" t="s">
        <v>2153</v>
      </c>
      <c r="H7" s="71">
        <v>0.99363900000000005</v>
      </c>
      <c r="I7" s="71">
        <v>0.118058</v>
      </c>
      <c r="J7" s="71">
        <v>-39.143599999999999</v>
      </c>
      <c r="K7" s="71">
        <v>-62.834600000000002</v>
      </c>
      <c r="L7" s="71">
        <v>8.4164999999999992</v>
      </c>
      <c r="M7" s="79">
        <v>9.9999999999999998E-17</v>
      </c>
      <c r="N7" s="71">
        <v>8.2192000000000001E-2</v>
      </c>
      <c r="O7" s="71">
        <v>4.1096000000000001E-2</v>
      </c>
      <c r="P7" s="157">
        <v>0.01</v>
      </c>
      <c r="Q7" s="51" t="s">
        <v>1687</v>
      </c>
    </row>
    <row r="8" spans="1:17">
      <c r="A8" s="71">
        <v>41</v>
      </c>
      <c r="B8" s="71" t="s">
        <v>1651</v>
      </c>
      <c r="C8" s="71">
        <v>1</v>
      </c>
      <c r="D8" s="71" t="s">
        <v>2304</v>
      </c>
      <c r="E8" s="71">
        <v>2926866</v>
      </c>
      <c r="F8" s="71" t="s">
        <v>2160</v>
      </c>
      <c r="G8" s="71" t="s">
        <v>2157</v>
      </c>
      <c r="H8" s="71">
        <v>0.63670599999999999</v>
      </c>
      <c r="I8" s="71">
        <v>8.3363999999999994E-2</v>
      </c>
      <c r="J8" s="71">
        <v>-38.7316</v>
      </c>
      <c r="K8" s="71">
        <v>-57.4056</v>
      </c>
      <c r="L8" s="71">
        <v>7.6376999999999997</v>
      </c>
      <c r="M8" s="79">
        <v>2.2119000000000001E-14</v>
      </c>
      <c r="N8" s="71">
        <v>0.32142900000000002</v>
      </c>
      <c r="O8" s="71">
        <v>0.160714</v>
      </c>
      <c r="P8" s="157">
        <v>0.01</v>
      </c>
      <c r="Q8" s="51" t="s">
        <v>1687</v>
      </c>
    </row>
    <row r="9" spans="1:17">
      <c r="A9" s="71">
        <v>225</v>
      </c>
      <c r="B9" s="71" t="s">
        <v>1563</v>
      </c>
      <c r="C9" s="71">
        <v>1</v>
      </c>
      <c r="D9" s="71" t="s">
        <v>2247</v>
      </c>
      <c r="E9" s="71">
        <v>56379</v>
      </c>
      <c r="F9" s="71" t="s">
        <v>2160</v>
      </c>
      <c r="G9" s="71" t="s">
        <v>2153</v>
      </c>
      <c r="H9" s="71">
        <v>0.69143299999999996</v>
      </c>
      <c r="I9" s="71">
        <v>0.100214</v>
      </c>
      <c r="J9" s="71">
        <v>-44.912999999999997</v>
      </c>
      <c r="K9" s="71">
        <v>-62</v>
      </c>
      <c r="L9" s="71">
        <v>6.8996000000000004</v>
      </c>
      <c r="M9" s="79">
        <v>5.2155999999999997E-12</v>
      </c>
      <c r="N9" s="71">
        <v>0.136986</v>
      </c>
      <c r="O9" s="71">
        <v>6.8492999999999998E-2</v>
      </c>
      <c r="P9" s="157">
        <v>0.01</v>
      </c>
      <c r="Q9" s="51" t="s">
        <v>1687</v>
      </c>
    </row>
    <row r="10" spans="1:17">
      <c r="A10" s="71">
        <v>225</v>
      </c>
      <c r="B10" s="71" t="s">
        <v>1563</v>
      </c>
      <c r="C10" s="71">
        <v>2</v>
      </c>
      <c r="D10" s="71" t="s">
        <v>2294</v>
      </c>
      <c r="E10" s="71">
        <v>4494266</v>
      </c>
      <c r="F10" s="71" t="s">
        <v>2152</v>
      </c>
      <c r="G10" s="71" t="s">
        <v>2160</v>
      </c>
      <c r="H10" s="71">
        <v>0.475547</v>
      </c>
      <c r="I10" s="71">
        <v>7.0827000000000001E-2</v>
      </c>
      <c r="J10" s="71">
        <v>-46.034300000000002</v>
      </c>
      <c r="K10" s="71">
        <v>-62</v>
      </c>
      <c r="L10" s="71">
        <v>6.7141999999999999</v>
      </c>
      <c r="M10" s="79">
        <v>1.8908000000000001E-11</v>
      </c>
      <c r="N10" s="71">
        <v>0.35616399999999998</v>
      </c>
      <c r="O10" s="71">
        <v>0.17808199999999999</v>
      </c>
      <c r="P10" s="157">
        <v>0.01</v>
      </c>
      <c r="Q10" s="51" t="s">
        <v>1687</v>
      </c>
    </row>
    <row r="11" spans="1:17">
      <c r="A11" s="71">
        <v>198</v>
      </c>
      <c r="B11" s="71" t="s">
        <v>1558</v>
      </c>
      <c r="C11" s="71">
        <v>3</v>
      </c>
      <c r="D11" s="71" t="s">
        <v>2227</v>
      </c>
      <c r="E11" s="71">
        <v>1065369</v>
      </c>
      <c r="F11" s="71" t="s">
        <v>2152</v>
      </c>
      <c r="G11" s="71" t="s">
        <v>2160</v>
      </c>
      <c r="H11" s="71">
        <v>0.92245699999999997</v>
      </c>
      <c r="I11" s="71">
        <v>0.13755899999999999</v>
      </c>
      <c r="J11" s="71">
        <v>-50.696399999999997</v>
      </c>
      <c r="K11" s="71">
        <v>-67.291300000000007</v>
      </c>
      <c r="L11" s="71">
        <v>6.7058999999999997</v>
      </c>
      <c r="M11" s="79">
        <v>2.0019E-11</v>
      </c>
      <c r="N11" s="71">
        <v>8.2192000000000001E-2</v>
      </c>
      <c r="O11" s="71">
        <v>4.1096000000000001E-2</v>
      </c>
      <c r="P11" s="157">
        <v>0.01</v>
      </c>
      <c r="Q11" s="51" t="s">
        <v>1687</v>
      </c>
    </row>
    <row r="12" spans="1:17">
      <c r="A12" s="71">
        <v>41</v>
      </c>
      <c r="B12" s="71" t="s">
        <v>1651</v>
      </c>
      <c r="C12" s="71">
        <v>3</v>
      </c>
      <c r="D12" s="71" t="s">
        <v>2317</v>
      </c>
      <c r="E12" s="71">
        <v>2148151</v>
      </c>
      <c r="F12" s="71" t="s">
        <v>2152</v>
      </c>
      <c r="G12" s="71" t="s">
        <v>2157</v>
      </c>
      <c r="H12" s="71">
        <v>0.70589299999999999</v>
      </c>
      <c r="I12" s="71">
        <v>0.106311</v>
      </c>
      <c r="J12" s="71">
        <v>-42.2498</v>
      </c>
      <c r="K12" s="71">
        <v>-57.4056</v>
      </c>
      <c r="L12" s="71">
        <v>6.6398999999999999</v>
      </c>
      <c r="M12" s="79">
        <v>3.1397999999999998E-11</v>
      </c>
      <c r="N12" s="71">
        <v>0.21052599999999999</v>
      </c>
      <c r="O12" s="71">
        <v>0.105263</v>
      </c>
      <c r="P12" s="157">
        <v>0.01</v>
      </c>
      <c r="Q12" s="51" t="s">
        <v>1687</v>
      </c>
    </row>
    <row r="13" spans="1:17">
      <c r="A13" s="71">
        <v>115</v>
      </c>
      <c r="B13" s="71" t="s">
        <v>1589</v>
      </c>
      <c r="C13" s="71">
        <v>2</v>
      </c>
      <c r="D13" s="71" t="s">
        <v>2189</v>
      </c>
      <c r="E13" s="71">
        <v>4500505</v>
      </c>
      <c r="F13" s="71" t="s">
        <v>2153</v>
      </c>
      <c r="G13" s="71" t="s">
        <v>2152</v>
      </c>
      <c r="H13" s="71">
        <v>0.67250100000000002</v>
      </c>
      <c r="I13" s="71">
        <v>0.10405200000000001</v>
      </c>
      <c r="J13" s="71">
        <v>-47.525300000000001</v>
      </c>
      <c r="K13" s="71">
        <v>-62.834600000000002</v>
      </c>
      <c r="L13" s="71">
        <v>6.4630999999999998</v>
      </c>
      <c r="M13" s="79">
        <v>1.0256000000000001E-10</v>
      </c>
      <c r="N13" s="71">
        <v>0.136986</v>
      </c>
      <c r="O13" s="71">
        <v>6.8492999999999998E-2</v>
      </c>
      <c r="P13" s="157">
        <v>0.01</v>
      </c>
      <c r="Q13" s="51" t="s">
        <v>1687</v>
      </c>
    </row>
    <row r="14" spans="1:17">
      <c r="A14" s="71">
        <v>225</v>
      </c>
      <c r="B14" s="71" t="s">
        <v>1563</v>
      </c>
      <c r="C14" s="71">
        <v>1</v>
      </c>
      <c r="D14" s="71" t="s">
        <v>2291</v>
      </c>
      <c r="E14" s="71">
        <v>3785087</v>
      </c>
      <c r="F14" s="71" t="s">
        <v>2153</v>
      </c>
      <c r="G14" s="71" t="s">
        <v>2152</v>
      </c>
      <c r="H14" s="71">
        <v>0.77831300000000003</v>
      </c>
      <c r="I14" s="71">
        <v>0.121601</v>
      </c>
      <c r="J14" s="71">
        <v>-46.792700000000004</v>
      </c>
      <c r="K14" s="71">
        <v>-62</v>
      </c>
      <c r="L14" s="71">
        <v>6.4005000000000001</v>
      </c>
      <c r="M14" s="79">
        <v>1.5483E-10</v>
      </c>
      <c r="N14" s="71">
        <v>0.10958900000000001</v>
      </c>
      <c r="O14" s="71">
        <v>5.4795000000000003E-2</v>
      </c>
      <c r="P14" s="157">
        <v>0.01</v>
      </c>
      <c r="Q14" s="51" t="s">
        <v>1687</v>
      </c>
    </row>
    <row r="15" spans="1:17">
      <c r="A15" s="71">
        <v>198</v>
      </c>
      <c r="B15" s="71" t="s">
        <v>1558</v>
      </c>
      <c r="C15" s="71">
        <v>2</v>
      </c>
      <c r="D15" s="71" t="s">
        <v>2201</v>
      </c>
      <c r="E15" s="71">
        <v>69332</v>
      </c>
      <c r="F15" s="71" t="s">
        <v>2152</v>
      </c>
      <c r="G15" s="71" t="s">
        <v>2157</v>
      </c>
      <c r="H15" s="71">
        <v>0.64827599999999996</v>
      </c>
      <c r="I15" s="71">
        <v>0.101768</v>
      </c>
      <c r="J15" s="71">
        <v>-52.387099999999997</v>
      </c>
      <c r="K15" s="71">
        <v>-67.291300000000007</v>
      </c>
      <c r="L15" s="71">
        <v>6.3700999999999999</v>
      </c>
      <c r="M15" s="79">
        <v>1.8886000000000001E-10</v>
      </c>
      <c r="N15" s="71">
        <v>0.16666700000000001</v>
      </c>
      <c r="O15" s="71">
        <v>8.3333000000000004E-2</v>
      </c>
      <c r="P15" s="157">
        <v>0.01</v>
      </c>
      <c r="Q15" s="51" t="s">
        <v>1687</v>
      </c>
    </row>
    <row r="16" spans="1:17">
      <c r="A16" s="71">
        <v>173</v>
      </c>
      <c r="B16" s="71" t="s">
        <v>1523</v>
      </c>
      <c r="C16" s="71">
        <v>1</v>
      </c>
      <c r="D16" s="71" t="s">
        <v>2214</v>
      </c>
      <c r="E16" s="71">
        <v>86298</v>
      </c>
      <c r="F16" s="71" t="s">
        <v>2157</v>
      </c>
      <c r="G16" s="71" t="s">
        <v>2160</v>
      </c>
      <c r="H16" s="71">
        <v>0.63680700000000001</v>
      </c>
      <c r="I16" s="71">
        <v>0.10072399999999999</v>
      </c>
      <c r="J16" s="71">
        <v>-66.676299999999998</v>
      </c>
      <c r="K16" s="71">
        <v>-81.373699999999999</v>
      </c>
      <c r="L16" s="71">
        <v>6.3223000000000003</v>
      </c>
      <c r="M16" s="79">
        <v>2.5772000000000002E-10</v>
      </c>
      <c r="N16" s="71">
        <v>0.32835799999999998</v>
      </c>
      <c r="O16" s="71">
        <v>0.16417899999999999</v>
      </c>
      <c r="P16" s="157">
        <v>0.01</v>
      </c>
      <c r="Q16" s="51" t="s">
        <v>1687</v>
      </c>
    </row>
    <row r="17" spans="1:17">
      <c r="A17" s="71">
        <v>41</v>
      </c>
      <c r="B17" s="71" t="s">
        <v>1651</v>
      </c>
      <c r="C17" s="71">
        <v>2</v>
      </c>
      <c r="D17" s="71" t="s">
        <v>2313</v>
      </c>
      <c r="E17" s="71">
        <v>3088052</v>
      </c>
      <c r="F17" s="71" t="s">
        <v>2160</v>
      </c>
      <c r="G17" s="71" t="s">
        <v>2157</v>
      </c>
      <c r="H17" s="71">
        <v>0.93018999999999996</v>
      </c>
      <c r="I17" s="71">
        <v>0.14826600000000001</v>
      </c>
      <c r="J17" s="71">
        <v>-43.285899999999998</v>
      </c>
      <c r="K17" s="71">
        <v>-57.4056</v>
      </c>
      <c r="L17" s="71">
        <v>6.2737999999999996</v>
      </c>
      <c r="M17" s="79">
        <v>3.5240999999999998E-10</v>
      </c>
      <c r="N17" s="71">
        <v>0.105263</v>
      </c>
      <c r="O17" s="71">
        <v>5.2631999999999998E-2</v>
      </c>
      <c r="P17" s="157">
        <v>0.01</v>
      </c>
      <c r="Q17" s="51" t="s">
        <v>1687</v>
      </c>
    </row>
    <row r="18" spans="1:17">
      <c r="A18" s="71">
        <v>225</v>
      </c>
      <c r="B18" s="71" t="s">
        <v>1563</v>
      </c>
      <c r="C18" s="71">
        <v>1</v>
      </c>
      <c r="D18" s="71" t="s">
        <v>2251</v>
      </c>
      <c r="E18" s="71">
        <v>94214</v>
      </c>
      <c r="F18" s="71" t="s">
        <v>2160</v>
      </c>
      <c r="G18" s="71" t="s">
        <v>2152</v>
      </c>
      <c r="H18" s="71">
        <v>0.81495700000000004</v>
      </c>
      <c r="I18" s="71">
        <v>0.13037699999999999</v>
      </c>
      <c r="J18" s="71">
        <v>-47.337400000000002</v>
      </c>
      <c r="K18" s="71">
        <v>-62</v>
      </c>
      <c r="L18" s="71">
        <v>6.2507999999999999</v>
      </c>
      <c r="M18" s="79">
        <v>4.0840999999999999E-10</v>
      </c>
      <c r="N18" s="71">
        <v>8.8234999999999994E-2</v>
      </c>
      <c r="O18" s="71">
        <v>4.4117999999999997E-2</v>
      </c>
      <c r="P18" s="157">
        <v>0.01</v>
      </c>
      <c r="Q18" s="51" t="s">
        <v>1687</v>
      </c>
    </row>
    <row r="19" spans="1:17">
      <c r="A19" s="71">
        <v>115</v>
      </c>
      <c r="B19" s="71" t="s">
        <v>1589</v>
      </c>
      <c r="C19" s="71">
        <v>1</v>
      </c>
      <c r="D19" s="71" t="s">
        <v>2172</v>
      </c>
      <c r="E19" s="71">
        <v>2395350</v>
      </c>
      <c r="F19" s="71" t="s">
        <v>2152</v>
      </c>
      <c r="G19" s="71" t="s">
        <v>2153</v>
      </c>
      <c r="H19" s="71">
        <v>0.730464</v>
      </c>
      <c r="I19" s="71">
        <v>0.117164</v>
      </c>
      <c r="J19" s="71">
        <v>-48.345300000000002</v>
      </c>
      <c r="K19" s="71">
        <v>-62.834600000000002</v>
      </c>
      <c r="L19" s="71">
        <v>6.2344999999999997</v>
      </c>
      <c r="M19" s="79">
        <v>4.5311999999999998E-10</v>
      </c>
      <c r="N19" s="71">
        <v>0.10958900000000001</v>
      </c>
      <c r="O19" s="71">
        <v>5.4795000000000003E-2</v>
      </c>
      <c r="P19" s="157">
        <v>0.01</v>
      </c>
      <c r="Q19" s="51" t="s">
        <v>1687</v>
      </c>
    </row>
    <row r="20" spans="1:17">
      <c r="A20" s="71">
        <v>115</v>
      </c>
      <c r="B20" s="71" t="s">
        <v>1589</v>
      </c>
      <c r="C20" s="71">
        <v>1</v>
      </c>
      <c r="D20" s="71" t="s">
        <v>2173</v>
      </c>
      <c r="E20" s="71">
        <v>2395901</v>
      </c>
      <c r="F20" s="71" t="s">
        <v>2157</v>
      </c>
      <c r="G20" s="71" t="s">
        <v>2152</v>
      </c>
      <c r="H20" s="71">
        <v>0.730464</v>
      </c>
      <c r="I20" s="71">
        <v>0.117164</v>
      </c>
      <c r="J20" s="71">
        <v>-48.345300000000002</v>
      </c>
      <c r="K20" s="71">
        <v>-62.834600000000002</v>
      </c>
      <c r="L20" s="71">
        <v>6.2344999999999997</v>
      </c>
      <c r="M20" s="79">
        <v>4.5311999999999998E-10</v>
      </c>
      <c r="N20" s="71">
        <v>0.10958900000000001</v>
      </c>
      <c r="O20" s="71">
        <v>5.4795000000000003E-2</v>
      </c>
      <c r="P20" s="157">
        <v>0.01</v>
      </c>
      <c r="Q20" s="51" t="s">
        <v>1687</v>
      </c>
    </row>
    <row r="21" spans="1:17">
      <c r="A21" s="71">
        <v>115</v>
      </c>
      <c r="B21" s="71" t="s">
        <v>1589</v>
      </c>
      <c r="C21" s="71">
        <v>1</v>
      </c>
      <c r="D21" s="71" t="s">
        <v>2178</v>
      </c>
      <c r="E21" s="71">
        <v>5562099</v>
      </c>
      <c r="F21" s="71" t="s">
        <v>2157</v>
      </c>
      <c r="G21" s="71" t="s">
        <v>2160</v>
      </c>
      <c r="H21" s="71">
        <v>0.730464</v>
      </c>
      <c r="I21" s="71">
        <v>0.117164</v>
      </c>
      <c r="J21" s="71">
        <v>-48.345300000000002</v>
      </c>
      <c r="K21" s="71">
        <v>-62.834600000000002</v>
      </c>
      <c r="L21" s="71">
        <v>6.2344999999999997</v>
      </c>
      <c r="M21" s="79">
        <v>4.5311999999999998E-10</v>
      </c>
      <c r="N21" s="71">
        <v>0.10958900000000001</v>
      </c>
      <c r="O21" s="71">
        <v>5.4795000000000003E-2</v>
      </c>
      <c r="P21" s="157">
        <v>0.01</v>
      </c>
      <c r="Q21" s="51" t="s">
        <v>1687</v>
      </c>
    </row>
    <row r="22" spans="1:17">
      <c r="A22" s="71">
        <v>41</v>
      </c>
      <c r="B22" s="71" t="s">
        <v>1651</v>
      </c>
      <c r="C22" s="71">
        <v>2</v>
      </c>
      <c r="D22" s="71" t="s">
        <v>2305</v>
      </c>
      <c r="E22" s="71">
        <v>740874</v>
      </c>
      <c r="F22" s="71" t="s">
        <v>2157</v>
      </c>
      <c r="G22" s="71" t="s">
        <v>2160</v>
      </c>
      <c r="H22" s="71">
        <v>0.59948699999999999</v>
      </c>
      <c r="I22" s="71">
        <v>9.6185000000000007E-2</v>
      </c>
      <c r="J22" s="71">
        <v>-43.8718</v>
      </c>
      <c r="K22" s="71">
        <v>-57.4056</v>
      </c>
      <c r="L22" s="71">
        <v>6.2325999999999997</v>
      </c>
      <c r="M22" s="79">
        <v>4.5866E-10</v>
      </c>
      <c r="N22" s="71">
        <v>0.28070200000000001</v>
      </c>
      <c r="O22" s="71">
        <v>0.140351</v>
      </c>
      <c r="P22" s="157">
        <v>0.01</v>
      </c>
      <c r="Q22" s="51" t="s">
        <v>1687</v>
      </c>
    </row>
    <row r="23" spans="1:17">
      <c r="A23" s="71">
        <v>38</v>
      </c>
      <c r="B23" s="71" t="s">
        <v>2133</v>
      </c>
      <c r="C23" s="71">
        <v>3</v>
      </c>
      <c r="D23" s="71" t="s">
        <v>2165</v>
      </c>
      <c r="E23" s="71">
        <v>1499996</v>
      </c>
      <c r="F23" s="71" t="s">
        <v>2157</v>
      </c>
      <c r="G23" s="71" t="s">
        <v>2160</v>
      </c>
      <c r="H23" s="71">
        <v>-0.66513</v>
      </c>
      <c r="I23" s="71">
        <v>0.10709100000000001</v>
      </c>
      <c r="J23" s="71">
        <v>-60.867699999999999</v>
      </c>
      <c r="K23" s="71">
        <v>-75.753</v>
      </c>
      <c r="L23" s="71">
        <v>-6.2108999999999996</v>
      </c>
      <c r="M23" s="79">
        <v>5.2680999999999996E-10</v>
      </c>
      <c r="N23" s="71">
        <v>0.114943</v>
      </c>
      <c r="O23" s="71">
        <v>5.7471000000000001E-2</v>
      </c>
      <c r="P23" s="157">
        <v>0.01</v>
      </c>
      <c r="Q23" s="51" t="s">
        <v>1687</v>
      </c>
    </row>
    <row r="24" spans="1:17">
      <c r="A24" s="71">
        <v>101</v>
      </c>
      <c r="B24" s="71" t="s">
        <v>2134</v>
      </c>
      <c r="C24" s="71">
        <v>3</v>
      </c>
      <c r="D24" s="71" t="s">
        <v>2165</v>
      </c>
      <c r="E24" s="71">
        <v>1499996</v>
      </c>
      <c r="F24" s="71" t="s">
        <v>2157</v>
      </c>
      <c r="G24" s="71" t="s">
        <v>2160</v>
      </c>
      <c r="H24" s="71">
        <v>-0.66513</v>
      </c>
      <c r="I24" s="71">
        <v>0.10709100000000001</v>
      </c>
      <c r="J24" s="71">
        <v>-60.867699999999999</v>
      </c>
      <c r="K24" s="71">
        <v>-75.753</v>
      </c>
      <c r="L24" s="71">
        <v>-6.2108999999999996</v>
      </c>
      <c r="M24" s="79">
        <v>5.2680999999999996E-10</v>
      </c>
      <c r="N24" s="71">
        <v>0.114943</v>
      </c>
      <c r="O24" s="71">
        <v>5.7471000000000001E-2</v>
      </c>
      <c r="P24" s="157">
        <v>0.01</v>
      </c>
      <c r="Q24" s="51" t="s">
        <v>1687</v>
      </c>
    </row>
    <row r="25" spans="1:17">
      <c r="A25" s="71">
        <v>38</v>
      </c>
      <c r="B25" s="71" t="s">
        <v>2133</v>
      </c>
      <c r="C25" s="71">
        <v>2</v>
      </c>
      <c r="D25" s="71" t="s">
        <v>2161</v>
      </c>
      <c r="E25" s="71">
        <v>4526862</v>
      </c>
      <c r="F25" s="71" t="s">
        <v>2157</v>
      </c>
      <c r="G25" s="71" t="s">
        <v>2152</v>
      </c>
      <c r="H25" s="71">
        <v>-0.75004700000000002</v>
      </c>
      <c r="I25" s="71">
        <v>0.121336</v>
      </c>
      <c r="J25" s="71">
        <v>-60.871299999999998</v>
      </c>
      <c r="K25" s="71">
        <v>-75.753</v>
      </c>
      <c r="L25" s="71">
        <v>-6.1816000000000004</v>
      </c>
      <c r="M25" s="79">
        <v>6.3468000000000003E-10</v>
      </c>
      <c r="N25" s="71">
        <v>6.5934000000000006E-2</v>
      </c>
      <c r="O25" s="71">
        <v>3.2967000000000003E-2</v>
      </c>
      <c r="P25" s="157">
        <v>0.01</v>
      </c>
      <c r="Q25" s="51" t="s">
        <v>1687</v>
      </c>
    </row>
    <row r="26" spans="1:17">
      <c r="A26" s="71">
        <v>101</v>
      </c>
      <c r="B26" s="71" t="s">
        <v>2134</v>
      </c>
      <c r="C26" s="71">
        <v>2</v>
      </c>
      <c r="D26" s="71" t="s">
        <v>2161</v>
      </c>
      <c r="E26" s="71">
        <v>4526862</v>
      </c>
      <c r="F26" s="71" t="s">
        <v>2157</v>
      </c>
      <c r="G26" s="71" t="s">
        <v>2152</v>
      </c>
      <c r="H26" s="71">
        <v>-0.75004700000000002</v>
      </c>
      <c r="I26" s="71">
        <v>0.121336</v>
      </c>
      <c r="J26" s="71">
        <v>-60.871299999999998</v>
      </c>
      <c r="K26" s="71">
        <v>-75.753</v>
      </c>
      <c r="L26" s="71">
        <v>-6.1816000000000004</v>
      </c>
      <c r="M26" s="79">
        <v>6.3468000000000003E-10</v>
      </c>
      <c r="N26" s="71">
        <v>6.5934000000000006E-2</v>
      </c>
      <c r="O26" s="71">
        <v>3.2967000000000003E-2</v>
      </c>
      <c r="P26" s="157">
        <v>0.01</v>
      </c>
      <c r="Q26" s="51" t="s">
        <v>1687</v>
      </c>
    </row>
    <row r="27" spans="1:17">
      <c r="A27" s="71">
        <v>132</v>
      </c>
      <c r="B27" s="71" t="s">
        <v>1548</v>
      </c>
      <c r="C27" s="71">
        <v>2</v>
      </c>
      <c r="D27" s="71" t="s">
        <v>2189</v>
      </c>
      <c r="E27" s="71">
        <v>4500505</v>
      </c>
      <c r="F27" s="71" t="s">
        <v>2153</v>
      </c>
      <c r="G27" s="71" t="s">
        <v>2152</v>
      </c>
      <c r="H27" s="71">
        <v>0.95703400000000005</v>
      </c>
      <c r="I27" s="71">
        <v>0.15487600000000001</v>
      </c>
      <c r="J27" s="71">
        <v>-76.919700000000006</v>
      </c>
      <c r="K27" s="71">
        <v>-91.462900000000005</v>
      </c>
      <c r="L27" s="71">
        <v>6.1792999999999996</v>
      </c>
      <c r="M27" s="79">
        <v>6.4368999999999998E-10</v>
      </c>
      <c r="N27" s="71">
        <v>0.136986</v>
      </c>
      <c r="O27" s="71">
        <v>6.8492999999999998E-2</v>
      </c>
      <c r="P27" s="157">
        <v>0.01</v>
      </c>
      <c r="Q27" s="51" t="s">
        <v>1687</v>
      </c>
    </row>
    <row r="28" spans="1:17">
      <c r="A28" s="71">
        <v>198</v>
      </c>
      <c r="B28" s="71" t="s">
        <v>1558</v>
      </c>
      <c r="C28" s="71">
        <v>3</v>
      </c>
      <c r="D28" s="71" t="s">
        <v>2213</v>
      </c>
      <c r="E28" s="71">
        <v>114691</v>
      </c>
      <c r="F28" s="71" t="s">
        <v>2157</v>
      </c>
      <c r="G28" s="71" t="s">
        <v>2152</v>
      </c>
      <c r="H28" s="71">
        <v>0.92386900000000005</v>
      </c>
      <c r="I28" s="71">
        <v>0.15016499999999999</v>
      </c>
      <c r="J28" s="71">
        <v>-52.888800000000003</v>
      </c>
      <c r="K28" s="71">
        <v>-67.291300000000007</v>
      </c>
      <c r="L28" s="71">
        <v>6.1524000000000001</v>
      </c>
      <c r="M28" s="79">
        <v>7.6331000000000002E-10</v>
      </c>
      <c r="N28" s="71">
        <v>0.230769</v>
      </c>
      <c r="O28" s="71">
        <v>0.115385</v>
      </c>
      <c r="P28" s="157">
        <v>0.01</v>
      </c>
      <c r="Q28" s="154" t="s">
        <v>2155</v>
      </c>
    </row>
    <row r="29" spans="1:17">
      <c r="A29" s="71">
        <v>41</v>
      </c>
      <c r="B29" s="71" t="s">
        <v>1651</v>
      </c>
      <c r="C29" s="71">
        <v>3</v>
      </c>
      <c r="D29" s="71" t="s">
        <v>2314</v>
      </c>
      <c r="E29" s="71">
        <v>724542</v>
      </c>
      <c r="F29" s="71" t="s">
        <v>2152</v>
      </c>
      <c r="G29" s="71" t="s">
        <v>2160</v>
      </c>
      <c r="H29" s="71">
        <v>0.669601</v>
      </c>
      <c r="I29" s="71">
        <v>0.109156</v>
      </c>
      <c r="J29" s="71">
        <v>-44.110300000000002</v>
      </c>
      <c r="K29" s="71">
        <v>-57.4056</v>
      </c>
      <c r="L29" s="71">
        <v>6.1342999999999996</v>
      </c>
      <c r="M29" s="79">
        <v>8.5509999999999997E-10</v>
      </c>
      <c r="N29" s="71">
        <v>0.21052599999999999</v>
      </c>
      <c r="O29" s="71">
        <v>0.105263</v>
      </c>
      <c r="P29" s="157">
        <v>0.01</v>
      </c>
      <c r="Q29" s="51" t="s">
        <v>1687</v>
      </c>
    </row>
    <row r="30" spans="1:17">
      <c r="A30" s="71">
        <v>41</v>
      </c>
      <c r="B30" s="71" t="s">
        <v>1651</v>
      </c>
      <c r="C30" s="71">
        <v>3</v>
      </c>
      <c r="D30" s="71" t="s">
        <v>2315</v>
      </c>
      <c r="E30" s="71">
        <v>725719</v>
      </c>
      <c r="F30" s="71" t="s">
        <v>2153</v>
      </c>
      <c r="G30" s="71" t="s">
        <v>2157</v>
      </c>
      <c r="H30" s="71">
        <v>0.669601</v>
      </c>
      <c r="I30" s="71">
        <v>0.109156</v>
      </c>
      <c r="J30" s="71">
        <v>-44.110300000000002</v>
      </c>
      <c r="K30" s="71">
        <v>-57.4056</v>
      </c>
      <c r="L30" s="71">
        <v>6.1342999999999996</v>
      </c>
      <c r="M30" s="79">
        <v>8.5509999999999997E-10</v>
      </c>
      <c r="N30" s="71">
        <v>0.21052599999999999</v>
      </c>
      <c r="O30" s="71">
        <v>0.105263</v>
      </c>
      <c r="P30" s="157">
        <v>0.01</v>
      </c>
      <c r="Q30" s="51" t="s">
        <v>1687</v>
      </c>
    </row>
    <row r="31" spans="1:17">
      <c r="A31" s="71">
        <v>41</v>
      </c>
      <c r="B31" s="71" t="s">
        <v>1651</v>
      </c>
      <c r="C31" s="71">
        <v>3</v>
      </c>
      <c r="D31" s="71" t="s">
        <v>2316</v>
      </c>
      <c r="E31" s="71">
        <v>731511</v>
      </c>
      <c r="F31" s="71" t="s">
        <v>2160</v>
      </c>
      <c r="G31" s="71" t="s">
        <v>2157</v>
      </c>
      <c r="H31" s="71">
        <v>0.669601</v>
      </c>
      <c r="I31" s="71">
        <v>0.109156</v>
      </c>
      <c r="J31" s="71">
        <v>-44.110300000000002</v>
      </c>
      <c r="K31" s="71">
        <v>-57.4056</v>
      </c>
      <c r="L31" s="71">
        <v>6.1342999999999996</v>
      </c>
      <c r="M31" s="79">
        <v>8.5509999999999997E-10</v>
      </c>
      <c r="N31" s="71">
        <v>0.21052599999999999</v>
      </c>
      <c r="O31" s="71">
        <v>0.105263</v>
      </c>
      <c r="P31" s="157">
        <v>0.01</v>
      </c>
      <c r="Q31" s="51" t="s">
        <v>1687</v>
      </c>
    </row>
    <row r="32" spans="1:17">
      <c r="A32" s="71">
        <v>204</v>
      </c>
      <c r="B32" s="71" t="s">
        <v>1560</v>
      </c>
      <c r="C32" s="71">
        <v>3</v>
      </c>
      <c r="D32" s="71" t="s">
        <v>2241</v>
      </c>
      <c r="E32" s="71">
        <v>298141</v>
      </c>
      <c r="F32" s="71" t="s">
        <v>2153</v>
      </c>
      <c r="G32" s="71" t="s">
        <v>2152</v>
      </c>
      <c r="H32" s="71">
        <v>0.68970200000000004</v>
      </c>
      <c r="I32" s="71">
        <v>0.11255800000000001</v>
      </c>
      <c r="J32" s="71">
        <v>-85.040199999999999</v>
      </c>
      <c r="K32" s="71">
        <v>-99.053399999999996</v>
      </c>
      <c r="L32" s="71">
        <v>6.1275000000000004</v>
      </c>
      <c r="M32" s="79">
        <v>8.9255999999999997E-10</v>
      </c>
      <c r="N32" s="71">
        <v>0.43835600000000002</v>
      </c>
      <c r="O32" s="71">
        <v>0.21917800000000001</v>
      </c>
      <c r="P32" s="157">
        <v>0.01</v>
      </c>
      <c r="Q32" s="51" t="s">
        <v>1687</v>
      </c>
    </row>
    <row r="33" spans="1:17">
      <c r="A33" s="71">
        <v>115</v>
      </c>
      <c r="B33" s="71" t="s">
        <v>1589</v>
      </c>
      <c r="C33" s="71">
        <v>1</v>
      </c>
      <c r="D33" s="71" t="s">
        <v>2169</v>
      </c>
      <c r="E33" s="71">
        <v>98797</v>
      </c>
      <c r="F33" s="71" t="s">
        <v>2160</v>
      </c>
      <c r="G33" s="71" t="s">
        <v>2157</v>
      </c>
      <c r="H33" s="71">
        <v>0.50009199999999998</v>
      </c>
      <c r="I33" s="71">
        <v>8.2238000000000006E-2</v>
      </c>
      <c r="J33" s="71">
        <v>-49.324100000000001</v>
      </c>
      <c r="K33" s="71">
        <v>-62.834600000000002</v>
      </c>
      <c r="L33" s="71">
        <v>6.0810000000000004</v>
      </c>
      <c r="M33" s="79">
        <v>1.1941E-9</v>
      </c>
      <c r="N33" s="71">
        <v>0.253521</v>
      </c>
      <c r="O33" s="71">
        <v>0.12676100000000001</v>
      </c>
      <c r="P33" s="157">
        <v>0.01</v>
      </c>
      <c r="Q33" s="51" t="s">
        <v>1687</v>
      </c>
    </row>
    <row r="34" spans="1:17">
      <c r="A34" s="71">
        <v>115</v>
      </c>
      <c r="B34" s="71" t="s">
        <v>1589</v>
      </c>
      <c r="C34" s="71">
        <v>1</v>
      </c>
      <c r="D34" s="71" t="s">
        <v>2170</v>
      </c>
      <c r="E34" s="71">
        <v>98803</v>
      </c>
      <c r="F34" s="71" t="s">
        <v>2153</v>
      </c>
      <c r="G34" s="71" t="s">
        <v>2157</v>
      </c>
      <c r="H34" s="71">
        <v>0.50009199999999998</v>
      </c>
      <c r="I34" s="71">
        <v>8.2238000000000006E-2</v>
      </c>
      <c r="J34" s="71">
        <v>-49.324100000000001</v>
      </c>
      <c r="K34" s="71">
        <v>-62.834600000000002</v>
      </c>
      <c r="L34" s="71">
        <v>6.0810000000000004</v>
      </c>
      <c r="M34" s="79">
        <v>1.1941E-9</v>
      </c>
      <c r="N34" s="71">
        <v>0.253521</v>
      </c>
      <c r="O34" s="71">
        <v>0.12676100000000001</v>
      </c>
      <c r="P34" s="157">
        <v>0.01</v>
      </c>
      <c r="Q34" s="51" t="s">
        <v>1687</v>
      </c>
    </row>
    <row r="35" spans="1:17">
      <c r="A35" s="71">
        <v>115</v>
      </c>
      <c r="B35" s="71" t="s">
        <v>1589</v>
      </c>
      <c r="C35" s="71">
        <v>1</v>
      </c>
      <c r="D35" s="71" t="s">
        <v>2171</v>
      </c>
      <c r="E35" s="71">
        <v>98804</v>
      </c>
      <c r="F35" s="71" t="s">
        <v>2152</v>
      </c>
      <c r="G35" s="71" t="s">
        <v>2157</v>
      </c>
      <c r="H35" s="71">
        <v>0.50009199999999998</v>
      </c>
      <c r="I35" s="71">
        <v>8.2238000000000006E-2</v>
      </c>
      <c r="J35" s="71">
        <v>-49.324100000000001</v>
      </c>
      <c r="K35" s="71">
        <v>-62.834600000000002</v>
      </c>
      <c r="L35" s="71">
        <v>6.0810000000000004</v>
      </c>
      <c r="M35" s="79">
        <v>1.1941E-9</v>
      </c>
      <c r="N35" s="71">
        <v>0.253521</v>
      </c>
      <c r="O35" s="71">
        <v>0.12676100000000001</v>
      </c>
      <c r="P35" s="157">
        <v>0.01</v>
      </c>
      <c r="Q35" s="51" t="s">
        <v>1687</v>
      </c>
    </row>
    <row r="36" spans="1:17">
      <c r="A36" s="71">
        <v>225</v>
      </c>
      <c r="B36" s="71" t="s">
        <v>1563</v>
      </c>
      <c r="C36" s="71">
        <v>2</v>
      </c>
      <c r="D36" s="71" t="s">
        <v>2293</v>
      </c>
      <c r="E36" s="71">
        <v>1926362</v>
      </c>
      <c r="F36" s="71" t="s">
        <v>2160</v>
      </c>
      <c r="G36" s="71" t="s">
        <v>2152</v>
      </c>
      <c r="H36" s="71">
        <v>0.79958899999999999</v>
      </c>
      <c r="I36" s="71">
        <v>0.13226399999999999</v>
      </c>
      <c r="J36" s="71">
        <v>-48.1586</v>
      </c>
      <c r="K36" s="71">
        <v>-62</v>
      </c>
      <c r="L36" s="71">
        <v>6.0453999999999999</v>
      </c>
      <c r="M36" s="79">
        <v>1.4903999999999999E-9</v>
      </c>
      <c r="N36" s="71">
        <v>8.2192000000000001E-2</v>
      </c>
      <c r="O36" s="71">
        <v>4.1096000000000001E-2</v>
      </c>
      <c r="P36" s="157">
        <v>0.01</v>
      </c>
      <c r="Q36" s="51" t="s">
        <v>1687</v>
      </c>
    </row>
    <row r="37" spans="1:17">
      <c r="A37" s="71">
        <v>115</v>
      </c>
      <c r="B37" s="71" t="s">
        <v>1589</v>
      </c>
      <c r="C37" s="71">
        <v>2</v>
      </c>
      <c r="D37" s="71" t="s">
        <v>2191</v>
      </c>
      <c r="E37" s="71">
        <v>4536288</v>
      </c>
      <c r="F37" s="71" t="s">
        <v>2160</v>
      </c>
      <c r="G37" s="71" t="s">
        <v>2157</v>
      </c>
      <c r="H37" s="71">
        <v>0.59185299999999996</v>
      </c>
      <c r="I37" s="71">
        <v>9.8240999999999995E-2</v>
      </c>
      <c r="J37" s="71">
        <v>-49.375300000000003</v>
      </c>
      <c r="K37" s="71">
        <v>-62.834600000000002</v>
      </c>
      <c r="L37" s="71">
        <v>6.0244999999999997</v>
      </c>
      <c r="M37" s="79">
        <v>1.6965999999999999E-9</v>
      </c>
      <c r="N37" s="71">
        <v>0.164384</v>
      </c>
      <c r="O37" s="71">
        <v>8.2192000000000001E-2</v>
      </c>
      <c r="P37" s="157">
        <v>0.01</v>
      </c>
      <c r="Q37" s="51" t="s">
        <v>1687</v>
      </c>
    </row>
    <row r="38" spans="1:17">
      <c r="A38" s="71">
        <v>225</v>
      </c>
      <c r="B38" s="71" t="s">
        <v>1563</v>
      </c>
      <c r="C38" s="71">
        <v>1</v>
      </c>
      <c r="D38" s="71" t="s">
        <v>2246</v>
      </c>
      <c r="E38" s="71">
        <v>56376</v>
      </c>
      <c r="F38" s="71" t="s">
        <v>2152</v>
      </c>
      <c r="G38" s="71" t="s">
        <v>2153</v>
      </c>
      <c r="H38" s="71">
        <v>0.51554199999999994</v>
      </c>
      <c r="I38" s="71">
        <v>8.5748000000000005E-2</v>
      </c>
      <c r="J38" s="71">
        <v>-48.725900000000003</v>
      </c>
      <c r="K38" s="71">
        <v>-62</v>
      </c>
      <c r="L38" s="71">
        <v>6.0122999999999998</v>
      </c>
      <c r="M38" s="79">
        <v>1.8291E-9</v>
      </c>
      <c r="N38" s="71">
        <v>0.21917800000000001</v>
      </c>
      <c r="O38" s="71">
        <v>0.10958900000000001</v>
      </c>
      <c r="P38" s="157">
        <v>0.05</v>
      </c>
      <c r="Q38" s="51" t="s">
        <v>1687</v>
      </c>
    </row>
    <row r="39" spans="1:17">
      <c r="A39" s="71">
        <v>225</v>
      </c>
      <c r="B39" s="71" t="s">
        <v>1563</v>
      </c>
      <c r="C39" s="71">
        <v>1</v>
      </c>
      <c r="D39" s="71" t="s">
        <v>2250</v>
      </c>
      <c r="E39" s="71">
        <v>76808</v>
      </c>
      <c r="F39" s="71" t="s">
        <v>2152</v>
      </c>
      <c r="G39" s="71" t="s">
        <v>2157</v>
      </c>
      <c r="H39" s="71">
        <v>0.65093100000000004</v>
      </c>
      <c r="I39" s="71">
        <v>0.108615</v>
      </c>
      <c r="J39" s="71">
        <v>-48.567399999999999</v>
      </c>
      <c r="K39" s="71">
        <v>-62</v>
      </c>
      <c r="L39" s="71">
        <v>5.9930000000000003</v>
      </c>
      <c r="M39" s="79">
        <v>2.0599999999999999E-9</v>
      </c>
      <c r="N39" s="71">
        <v>0.149254</v>
      </c>
      <c r="O39" s="71">
        <v>7.4626999999999999E-2</v>
      </c>
      <c r="P39" s="157">
        <v>0.05</v>
      </c>
      <c r="Q39" s="51" t="s">
        <v>1687</v>
      </c>
    </row>
    <row r="40" spans="1:17">
      <c r="A40" s="71">
        <v>174</v>
      </c>
      <c r="B40" s="71" t="s">
        <v>1568</v>
      </c>
      <c r="C40" s="71">
        <v>3</v>
      </c>
      <c r="D40" s="71" t="s">
        <v>2219</v>
      </c>
      <c r="E40" s="71">
        <v>2148280</v>
      </c>
      <c r="F40" s="71" t="s">
        <v>2160</v>
      </c>
      <c r="G40" s="71" t="s">
        <v>2152</v>
      </c>
      <c r="H40" s="71">
        <v>0.829959</v>
      </c>
      <c r="I40" s="71">
        <v>0.13886899999999999</v>
      </c>
      <c r="J40" s="71">
        <v>-60.816600000000001</v>
      </c>
      <c r="K40" s="71">
        <v>-74.4285</v>
      </c>
      <c r="L40" s="71">
        <v>5.9764999999999997</v>
      </c>
      <c r="M40" s="79">
        <v>2.2791000000000001E-9</v>
      </c>
      <c r="N40" s="71">
        <v>0.114286</v>
      </c>
      <c r="O40" s="71">
        <v>5.7142999999999999E-2</v>
      </c>
      <c r="P40" s="157">
        <v>0.01</v>
      </c>
      <c r="Q40" s="51" t="s">
        <v>1687</v>
      </c>
    </row>
    <row r="41" spans="1:17">
      <c r="A41" s="71">
        <v>225</v>
      </c>
      <c r="B41" s="71" t="s">
        <v>1563</v>
      </c>
      <c r="C41" s="71">
        <v>1</v>
      </c>
      <c r="D41" s="71" t="s">
        <v>2248</v>
      </c>
      <c r="E41" s="71">
        <v>56380</v>
      </c>
      <c r="F41" s="71" t="s">
        <v>2160</v>
      </c>
      <c r="G41" s="71" t="s">
        <v>2152</v>
      </c>
      <c r="H41" s="71">
        <v>0.520617</v>
      </c>
      <c r="I41" s="71">
        <v>8.7637000000000007E-2</v>
      </c>
      <c r="J41" s="71">
        <v>-48.993200000000002</v>
      </c>
      <c r="K41" s="71">
        <v>-62</v>
      </c>
      <c r="L41" s="71">
        <v>5.9405999999999999</v>
      </c>
      <c r="M41" s="79">
        <v>2.8399000000000001E-9</v>
      </c>
      <c r="N41" s="71">
        <v>0.21917800000000001</v>
      </c>
      <c r="O41" s="71">
        <v>0.10958900000000001</v>
      </c>
      <c r="P41" s="157">
        <v>0.05</v>
      </c>
      <c r="Q41" s="51" t="s">
        <v>1687</v>
      </c>
    </row>
    <row r="42" spans="1:17">
      <c r="A42" s="71">
        <v>225</v>
      </c>
      <c r="B42" s="71" t="s">
        <v>1563</v>
      </c>
      <c r="C42" s="71">
        <v>1</v>
      </c>
      <c r="D42" s="71" t="s">
        <v>2249</v>
      </c>
      <c r="E42" s="71">
        <v>56382</v>
      </c>
      <c r="F42" s="71" t="s">
        <v>2160</v>
      </c>
      <c r="G42" s="71" t="s">
        <v>2153</v>
      </c>
      <c r="H42" s="71">
        <v>0.520617</v>
      </c>
      <c r="I42" s="71">
        <v>8.7637000000000007E-2</v>
      </c>
      <c r="J42" s="71">
        <v>-48.993200000000002</v>
      </c>
      <c r="K42" s="71">
        <v>-62</v>
      </c>
      <c r="L42" s="71">
        <v>5.9405999999999999</v>
      </c>
      <c r="M42" s="79">
        <v>2.8399000000000001E-9</v>
      </c>
      <c r="N42" s="71">
        <v>0.21917800000000001</v>
      </c>
      <c r="O42" s="71">
        <v>0.10958900000000001</v>
      </c>
      <c r="P42" s="157">
        <v>0.05</v>
      </c>
      <c r="Q42" s="51" t="s">
        <v>1687</v>
      </c>
    </row>
    <row r="43" spans="1:17">
      <c r="A43" s="71">
        <v>41</v>
      </c>
      <c r="B43" s="71" t="s">
        <v>1651</v>
      </c>
      <c r="C43" s="71">
        <v>2</v>
      </c>
      <c r="D43" s="71" t="s">
        <v>2308</v>
      </c>
      <c r="E43" s="71">
        <v>745843</v>
      </c>
      <c r="F43" s="71" t="s">
        <v>2153</v>
      </c>
      <c r="G43" s="71" t="s">
        <v>2152</v>
      </c>
      <c r="H43" s="71">
        <v>0.53260099999999999</v>
      </c>
      <c r="I43" s="71">
        <v>8.9678999999999995E-2</v>
      </c>
      <c r="J43" s="71">
        <v>-45.029000000000003</v>
      </c>
      <c r="K43" s="71">
        <v>-57.4056</v>
      </c>
      <c r="L43" s="71">
        <v>5.9390000000000001</v>
      </c>
      <c r="M43" s="79">
        <v>2.8676999999999999E-9</v>
      </c>
      <c r="N43" s="71">
        <v>0.35087699999999999</v>
      </c>
      <c r="O43" s="71">
        <v>0.17543900000000001</v>
      </c>
      <c r="P43" s="157">
        <v>0.05</v>
      </c>
      <c r="Q43" s="51" t="s">
        <v>1687</v>
      </c>
    </row>
    <row r="44" spans="1:17">
      <c r="A44" s="71">
        <v>41</v>
      </c>
      <c r="B44" s="71" t="s">
        <v>1651</v>
      </c>
      <c r="C44" s="71">
        <v>2</v>
      </c>
      <c r="D44" s="71" t="s">
        <v>2307</v>
      </c>
      <c r="E44" s="71">
        <v>743788</v>
      </c>
      <c r="F44" s="71" t="s">
        <v>2152</v>
      </c>
      <c r="G44" s="71" t="s">
        <v>2160</v>
      </c>
      <c r="H44" s="71">
        <v>0.53260099999999999</v>
      </c>
      <c r="I44" s="71">
        <v>8.9678999999999995E-2</v>
      </c>
      <c r="J44" s="71">
        <v>-45.029000000000003</v>
      </c>
      <c r="K44" s="71">
        <v>-57.4056</v>
      </c>
      <c r="L44" s="71">
        <v>5.9390000000000001</v>
      </c>
      <c r="M44" s="79">
        <v>2.8676999999999999E-9</v>
      </c>
      <c r="N44" s="71">
        <v>0.35087699999999999</v>
      </c>
      <c r="O44" s="71">
        <v>0.17543900000000001</v>
      </c>
      <c r="P44" s="157">
        <v>0.01</v>
      </c>
      <c r="Q44" s="154" t="s">
        <v>2155</v>
      </c>
    </row>
    <row r="45" spans="1:17">
      <c r="A45" s="71">
        <v>41</v>
      </c>
      <c r="B45" s="71" t="s">
        <v>1651</v>
      </c>
      <c r="C45" s="71">
        <v>2</v>
      </c>
      <c r="D45" s="71" t="s">
        <v>2309</v>
      </c>
      <c r="E45" s="71">
        <v>746026</v>
      </c>
      <c r="F45" s="71" t="s">
        <v>2160</v>
      </c>
      <c r="G45" s="71" t="s">
        <v>2152</v>
      </c>
      <c r="H45" s="71">
        <v>0.53260099999999999</v>
      </c>
      <c r="I45" s="71">
        <v>8.9678999999999995E-2</v>
      </c>
      <c r="J45" s="71">
        <v>-45.029000000000003</v>
      </c>
      <c r="K45" s="71">
        <v>-57.4056</v>
      </c>
      <c r="L45" s="71">
        <v>5.9390000000000001</v>
      </c>
      <c r="M45" s="79">
        <v>2.8676999999999999E-9</v>
      </c>
      <c r="N45" s="71">
        <v>0.35087699999999999</v>
      </c>
      <c r="O45" s="71">
        <v>0.17543900000000001</v>
      </c>
      <c r="P45" s="157">
        <v>0.01</v>
      </c>
      <c r="Q45" s="154" t="s">
        <v>2155</v>
      </c>
    </row>
    <row r="46" spans="1:17">
      <c r="A46" s="71">
        <v>84</v>
      </c>
      <c r="B46" s="71" t="s">
        <v>858</v>
      </c>
      <c r="C46" s="71">
        <v>2</v>
      </c>
      <c r="D46" s="71" t="s">
        <v>2384</v>
      </c>
      <c r="E46" s="71">
        <v>1009057</v>
      </c>
      <c r="F46" s="71" t="s">
        <v>2157</v>
      </c>
      <c r="G46" s="71" t="s">
        <v>2160</v>
      </c>
      <c r="H46" s="71">
        <v>0.63230200000000003</v>
      </c>
      <c r="I46" s="71">
        <v>0.106853</v>
      </c>
      <c r="J46" s="71">
        <v>-150.91630000000001</v>
      </c>
      <c r="K46" s="71">
        <v>-165.36760000000001</v>
      </c>
      <c r="L46" s="71">
        <v>5.9175000000000004</v>
      </c>
      <c r="M46" s="79">
        <v>3.2686000000000001E-9</v>
      </c>
      <c r="N46" s="71">
        <v>0.75862099999999999</v>
      </c>
      <c r="O46" s="71">
        <v>0.37930999999999998</v>
      </c>
      <c r="P46" s="157">
        <v>0.01</v>
      </c>
      <c r="Q46" s="51" t="s">
        <v>1687</v>
      </c>
    </row>
    <row r="47" spans="1:17">
      <c r="A47" s="71">
        <v>41</v>
      </c>
      <c r="B47" s="71" t="s">
        <v>1651</v>
      </c>
      <c r="C47" s="71">
        <v>2</v>
      </c>
      <c r="D47" s="71" t="s">
        <v>2306</v>
      </c>
      <c r="E47" s="71">
        <v>742338</v>
      </c>
      <c r="F47" s="71" t="s">
        <v>2153</v>
      </c>
      <c r="G47" s="71" t="s">
        <v>2152</v>
      </c>
      <c r="H47" s="71">
        <v>0.483626</v>
      </c>
      <c r="I47" s="71">
        <v>8.2020999999999997E-2</v>
      </c>
      <c r="J47" s="71">
        <v>-45.275199999999998</v>
      </c>
      <c r="K47" s="71">
        <v>-57.4056</v>
      </c>
      <c r="L47" s="71">
        <v>5.8963999999999999</v>
      </c>
      <c r="M47" s="79">
        <v>3.7161E-9</v>
      </c>
      <c r="N47" s="71">
        <v>0.45613999999999999</v>
      </c>
      <c r="O47" s="71">
        <v>0.22806999999999999</v>
      </c>
      <c r="P47" s="157">
        <v>0.05</v>
      </c>
      <c r="Q47" s="51" t="s">
        <v>1687</v>
      </c>
    </row>
    <row r="48" spans="1:17">
      <c r="A48" s="71">
        <v>225</v>
      </c>
      <c r="B48" s="71" t="s">
        <v>1563</v>
      </c>
      <c r="C48" s="71">
        <v>1</v>
      </c>
      <c r="D48" s="71" t="s">
        <v>2244</v>
      </c>
      <c r="E48" s="71">
        <v>40816</v>
      </c>
      <c r="F48" s="71" t="s">
        <v>2160</v>
      </c>
      <c r="G48" s="71" t="s">
        <v>2152</v>
      </c>
      <c r="H48" s="71">
        <v>0.47266399999999997</v>
      </c>
      <c r="I48" s="71">
        <v>8.0225000000000005E-2</v>
      </c>
      <c r="J48" s="71">
        <v>-49.277799999999999</v>
      </c>
      <c r="K48" s="71">
        <v>-62</v>
      </c>
      <c r="L48" s="71">
        <v>5.8917999999999999</v>
      </c>
      <c r="M48" s="79">
        <v>3.8207999999999999E-9</v>
      </c>
      <c r="N48" s="71">
        <v>0.309859</v>
      </c>
      <c r="O48" s="71">
        <v>0.15493000000000001</v>
      </c>
      <c r="P48" s="157">
        <v>0.05</v>
      </c>
      <c r="Q48" s="51" t="s">
        <v>1687</v>
      </c>
    </row>
    <row r="49" spans="1:17">
      <c r="A49" s="71">
        <v>225</v>
      </c>
      <c r="B49" s="71" t="s">
        <v>1563</v>
      </c>
      <c r="C49" s="71">
        <v>1</v>
      </c>
      <c r="D49" s="71" t="s">
        <v>2265</v>
      </c>
      <c r="E49" s="71">
        <v>2038370</v>
      </c>
      <c r="F49" s="71" t="s">
        <v>2152</v>
      </c>
      <c r="G49" s="71" t="s">
        <v>2157</v>
      </c>
      <c r="H49" s="71">
        <v>0.97475699999999998</v>
      </c>
      <c r="I49" s="71">
        <v>0.16675899999999999</v>
      </c>
      <c r="J49" s="71">
        <v>-48.732300000000002</v>
      </c>
      <c r="K49" s="71">
        <v>-62</v>
      </c>
      <c r="L49" s="71">
        <v>5.8452999999999999</v>
      </c>
      <c r="M49" s="79">
        <v>5.0566999999999997E-9</v>
      </c>
      <c r="N49" s="71">
        <v>7.8431000000000001E-2</v>
      </c>
      <c r="O49" s="71">
        <v>3.9216000000000001E-2</v>
      </c>
      <c r="P49" s="157">
        <v>0.01</v>
      </c>
      <c r="Q49" s="154" t="s">
        <v>2155</v>
      </c>
    </row>
    <row r="50" spans="1:17">
      <c r="A50" s="71">
        <v>225</v>
      </c>
      <c r="B50" s="71" t="s">
        <v>1563</v>
      </c>
      <c r="C50" s="71">
        <v>1</v>
      </c>
      <c r="D50" s="71" t="s">
        <v>2245</v>
      </c>
      <c r="E50" s="71">
        <v>43179</v>
      </c>
      <c r="F50" s="71" t="s">
        <v>2160</v>
      </c>
      <c r="G50" s="71" t="s">
        <v>2152</v>
      </c>
      <c r="H50" s="71">
        <v>0.56665200000000004</v>
      </c>
      <c r="I50" s="71">
        <v>9.7187999999999997E-2</v>
      </c>
      <c r="J50" s="71">
        <v>-49.331499999999998</v>
      </c>
      <c r="K50" s="71">
        <v>-62</v>
      </c>
      <c r="L50" s="71">
        <v>5.8304999999999998</v>
      </c>
      <c r="M50" s="79">
        <v>5.5271000000000001E-9</v>
      </c>
      <c r="N50" s="71">
        <v>0.19178100000000001</v>
      </c>
      <c r="O50" s="71">
        <v>9.5890000000000003E-2</v>
      </c>
      <c r="P50" s="157">
        <v>0.05</v>
      </c>
      <c r="Q50" s="51" t="s">
        <v>1687</v>
      </c>
    </row>
    <row r="51" spans="1:17">
      <c r="A51" s="71">
        <v>81</v>
      </c>
      <c r="B51" s="71" t="s">
        <v>1312</v>
      </c>
      <c r="C51" s="71">
        <v>2</v>
      </c>
      <c r="D51" s="71" t="s">
        <v>2372</v>
      </c>
      <c r="E51" s="71">
        <v>1966493</v>
      </c>
      <c r="F51" s="71" t="s">
        <v>2153</v>
      </c>
      <c r="G51" s="71" t="s">
        <v>2152</v>
      </c>
      <c r="H51" s="71">
        <v>0.47989199999999999</v>
      </c>
      <c r="I51" s="71">
        <v>8.2588999999999996E-2</v>
      </c>
      <c r="J51" s="71">
        <v>-117.18170000000001</v>
      </c>
      <c r="K51" s="71">
        <v>-130.47630000000001</v>
      </c>
      <c r="L51" s="71">
        <v>5.8106</v>
      </c>
      <c r="M51" s="79">
        <v>6.2253999999999996E-9</v>
      </c>
      <c r="N51" s="71">
        <v>0.375</v>
      </c>
      <c r="O51" s="71">
        <v>0.1875</v>
      </c>
      <c r="P51" s="157">
        <v>0.01</v>
      </c>
      <c r="Q51" s="51" t="s">
        <v>1687</v>
      </c>
    </row>
    <row r="52" spans="1:17">
      <c r="A52" s="71">
        <v>198</v>
      </c>
      <c r="B52" s="71" t="s">
        <v>1558</v>
      </c>
      <c r="C52" s="71">
        <v>3</v>
      </c>
      <c r="D52" s="71" t="s">
        <v>2218</v>
      </c>
      <c r="E52" s="71">
        <v>1421817</v>
      </c>
      <c r="F52" s="71" t="s">
        <v>2160</v>
      </c>
      <c r="G52" s="71" t="s">
        <v>2153</v>
      </c>
      <c r="H52" s="71">
        <v>0.55004399999999998</v>
      </c>
      <c r="I52" s="71">
        <v>9.4819000000000001E-2</v>
      </c>
      <c r="J52" s="71">
        <v>-54.765300000000003</v>
      </c>
      <c r="K52" s="71">
        <v>-67.291300000000007</v>
      </c>
      <c r="L52" s="71">
        <v>5.8010000000000002</v>
      </c>
      <c r="M52" s="79">
        <v>6.5934E-9</v>
      </c>
      <c r="N52" s="71">
        <v>0.21917800000000001</v>
      </c>
      <c r="O52" s="71">
        <v>0.10958900000000001</v>
      </c>
      <c r="P52" s="157">
        <v>0.01</v>
      </c>
      <c r="Q52" s="154" t="s">
        <v>2155</v>
      </c>
    </row>
    <row r="53" spans="1:17">
      <c r="A53" s="71">
        <v>5</v>
      </c>
      <c r="B53" s="71" t="s">
        <v>1678</v>
      </c>
      <c r="C53" s="71">
        <v>1</v>
      </c>
      <c r="D53" s="71" t="s">
        <v>2321</v>
      </c>
      <c r="E53" s="71">
        <v>923391</v>
      </c>
      <c r="F53" s="71" t="s">
        <v>2152</v>
      </c>
      <c r="G53" s="71" t="s">
        <v>2160</v>
      </c>
      <c r="H53" s="71">
        <v>0.66573400000000005</v>
      </c>
      <c r="I53" s="71">
        <v>0.115026</v>
      </c>
      <c r="J53" s="71">
        <v>-52.6417</v>
      </c>
      <c r="K53" s="71">
        <v>-64.189800000000005</v>
      </c>
      <c r="L53" s="71">
        <v>5.7877000000000001</v>
      </c>
      <c r="M53" s="79">
        <v>7.1356999999999997E-9</v>
      </c>
      <c r="N53" s="71">
        <v>0.68085099999999998</v>
      </c>
      <c r="O53" s="71">
        <v>0.34042600000000001</v>
      </c>
      <c r="P53" s="157">
        <v>0.05</v>
      </c>
      <c r="Q53" s="51" t="s">
        <v>1687</v>
      </c>
    </row>
    <row r="54" spans="1:17">
      <c r="A54" s="71">
        <v>20</v>
      </c>
      <c r="B54" s="71" t="s">
        <v>1672</v>
      </c>
      <c r="C54" s="71">
        <v>1</v>
      </c>
      <c r="D54" s="71" t="s">
        <v>2239</v>
      </c>
      <c r="E54" s="71">
        <v>3034932</v>
      </c>
      <c r="F54" s="71" t="s">
        <v>2160</v>
      </c>
      <c r="G54" s="71" t="s">
        <v>2157</v>
      </c>
      <c r="H54" s="71">
        <v>0.67762699999999998</v>
      </c>
      <c r="I54" s="71">
        <v>0.117086</v>
      </c>
      <c r="J54" s="71">
        <v>-54.076900000000002</v>
      </c>
      <c r="K54" s="71">
        <v>-65.921300000000002</v>
      </c>
      <c r="L54" s="71">
        <v>5.7873999999999999</v>
      </c>
      <c r="M54" s="79">
        <v>7.1477E-9</v>
      </c>
      <c r="N54" s="71">
        <v>0.461538</v>
      </c>
      <c r="O54" s="71">
        <v>0.230769</v>
      </c>
      <c r="P54" s="157">
        <v>0.05</v>
      </c>
      <c r="Q54" s="51" t="s">
        <v>1687</v>
      </c>
    </row>
    <row r="55" spans="1:17">
      <c r="A55" s="71">
        <v>5</v>
      </c>
      <c r="B55" s="71" t="s">
        <v>1678</v>
      </c>
      <c r="C55" s="71">
        <v>1</v>
      </c>
      <c r="D55" s="71" t="s">
        <v>2320</v>
      </c>
      <c r="E55" s="71">
        <v>907863</v>
      </c>
      <c r="F55" s="71" t="s">
        <v>2160</v>
      </c>
      <c r="G55" s="71" t="s">
        <v>2157</v>
      </c>
      <c r="H55" s="71">
        <v>0.65763499999999997</v>
      </c>
      <c r="I55" s="71">
        <v>0.11405800000000001</v>
      </c>
      <c r="J55" s="71">
        <v>-52.724400000000003</v>
      </c>
      <c r="K55" s="71">
        <v>-64.189800000000005</v>
      </c>
      <c r="L55" s="71">
        <v>5.7657999999999996</v>
      </c>
      <c r="M55" s="79">
        <v>8.1274999999999995E-9</v>
      </c>
      <c r="N55" s="71">
        <v>0.72340400000000005</v>
      </c>
      <c r="O55" s="71">
        <v>0.36170200000000002</v>
      </c>
      <c r="P55" s="157">
        <v>0.05</v>
      </c>
      <c r="Q55" s="51" t="s">
        <v>1687</v>
      </c>
    </row>
    <row r="56" spans="1:17">
      <c r="A56" s="71">
        <v>5</v>
      </c>
      <c r="B56" s="71" t="s">
        <v>1678</v>
      </c>
      <c r="C56" s="71">
        <v>1</v>
      </c>
      <c r="D56" s="71" t="s">
        <v>2322</v>
      </c>
      <c r="E56" s="71">
        <v>924120</v>
      </c>
      <c r="F56" s="71" t="s">
        <v>2157</v>
      </c>
      <c r="G56" s="71" t="s">
        <v>2160</v>
      </c>
      <c r="H56" s="71">
        <v>0.65763499999999997</v>
      </c>
      <c r="I56" s="71">
        <v>0.11405800000000001</v>
      </c>
      <c r="J56" s="71">
        <v>-52.724400000000003</v>
      </c>
      <c r="K56" s="71">
        <v>-64.189800000000005</v>
      </c>
      <c r="L56" s="71">
        <v>5.7657999999999996</v>
      </c>
      <c r="M56" s="79">
        <v>8.1274999999999995E-9</v>
      </c>
      <c r="N56" s="71">
        <v>0.72340400000000005</v>
      </c>
      <c r="O56" s="71">
        <v>0.36170200000000002</v>
      </c>
      <c r="P56" s="157">
        <v>0.05</v>
      </c>
      <c r="Q56" s="51" t="s">
        <v>1687</v>
      </c>
    </row>
    <row r="57" spans="1:17">
      <c r="A57" s="71">
        <v>5</v>
      </c>
      <c r="B57" s="71" t="s">
        <v>1678</v>
      </c>
      <c r="C57" s="71">
        <v>1</v>
      </c>
      <c r="D57" s="71" t="s">
        <v>2323</v>
      </c>
      <c r="E57" s="71">
        <v>924573</v>
      </c>
      <c r="F57" s="71" t="s">
        <v>2152</v>
      </c>
      <c r="G57" s="71" t="s">
        <v>2153</v>
      </c>
      <c r="H57" s="71">
        <v>0.65763499999999997</v>
      </c>
      <c r="I57" s="71">
        <v>0.11405800000000001</v>
      </c>
      <c r="J57" s="71">
        <v>-52.724400000000003</v>
      </c>
      <c r="K57" s="71">
        <v>-64.189800000000005</v>
      </c>
      <c r="L57" s="71">
        <v>5.7657999999999996</v>
      </c>
      <c r="M57" s="79">
        <v>8.1274999999999995E-9</v>
      </c>
      <c r="N57" s="71">
        <v>0.72340400000000005</v>
      </c>
      <c r="O57" s="71">
        <v>0.36170200000000002</v>
      </c>
      <c r="P57" s="157">
        <v>0.05</v>
      </c>
      <c r="Q57" s="51" t="s">
        <v>1687</v>
      </c>
    </row>
    <row r="58" spans="1:17">
      <c r="A58" s="71">
        <v>115</v>
      </c>
      <c r="B58" s="71" t="s">
        <v>1589</v>
      </c>
      <c r="C58" s="71">
        <v>1</v>
      </c>
      <c r="D58" s="71" t="s">
        <v>2168</v>
      </c>
      <c r="E58" s="71">
        <v>76830</v>
      </c>
      <c r="F58" s="71" t="s">
        <v>2152</v>
      </c>
      <c r="G58" s="71" t="s">
        <v>2160</v>
      </c>
      <c r="H58" s="71">
        <v>0.53760200000000002</v>
      </c>
      <c r="I58" s="71">
        <v>9.35E-2</v>
      </c>
      <c r="J58" s="71">
        <v>-50.526699999999998</v>
      </c>
      <c r="K58" s="71">
        <v>-62.834600000000002</v>
      </c>
      <c r="L58" s="71">
        <v>5.7497999999999996</v>
      </c>
      <c r="M58" s="79">
        <v>8.9370999999999997E-9</v>
      </c>
      <c r="N58" s="71">
        <v>0.208955</v>
      </c>
      <c r="O58" s="71">
        <v>0.104478</v>
      </c>
      <c r="P58" s="157">
        <v>0.05</v>
      </c>
      <c r="Q58" s="51" t="s">
        <v>1687</v>
      </c>
    </row>
    <row r="59" spans="1:17">
      <c r="A59" s="71">
        <v>225</v>
      </c>
      <c r="B59" s="71" t="s">
        <v>1563</v>
      </c>
      <c r="C59" s="71">
        <v>1</v>
      </c>
      <c r="D59" s="71" t="s">
        <v>2252</v>
      </c>
      <c r="E59" s="71">
        <v>1959743</v>
      </c>
      <c r="F59" s="71" t="s">
        <v>2152</v>
      </c>
      <c r="G59" s="71" t="s">
        <v>2153</v>
      </c>
      <c r="H59" s="71">
        <v>0.94724699999999995</v>
      </c>
      <c r="I59" s="71">
        <v>0.16528699999999999</v>
      </c>
      <c r="J59" s="71">
        <v>-49.197299999999998</v>
      </c>
      <c r="K59" s="71">
        <v>-62</v>
      </c>
      <c r="L59" s="71">
        <v>5.7309000000000001</v>
      </c>
      <c r="M59" s="79">
        <v>9.9893999999999994E-9</v>
      </c>
      <c r="N59" s="71">
        <v>5.4795000000000003E-2</v>
      </c>
      <c r="O59" s="71">
        <v>2.7397000000000001E-2</v>
      </c>
      <c r="P59" s="157">
        <v>0.05</v>
      </c>
      <c r="Q59" s="51" t="s">
        <v>1687</v>
      </c>
    </row>
    <row r="60" spans="1:17">
      <c r="A60" s="71">
        <v>225</v>
      </c>
      <c r="B60" s="71" t="s">
        <v>1563</v>
      </c>
      <c r="C60" s="71">
        <v>1</v>
      </c>
      <c r="D60" s="71" t="s">
        <v>2253</v>
      </c>
      <c r="E60" s="71">
        <v>1962492</v>
      </c>
      <c r="F60" s="71" t="s">
        <v>2160</v>
      </c>
      <c r="G60" s="71" t="s">
        <v>2152</v>
      </c>
      <c r="H60" s="71">
        <v>0.94724699999999995</v>
      </c>
      <c r="I60" s="71">
        <v>0.16528699999999999</v>
      </c>
      <c r="J60" s="71">
        <v>-49.197299999999998</v>
      </c>
      <c r="K60" s="71">
        <v>-62</v>
      </c>
      <c r="L60" s="71">
        <v>5.7309000000000001</v>
      </c>
      <c r="M60" s="79">
        <v>9.9893999999999994E-9</v>
      </c>
      <c r="N60" s="71">
        <v>5.4795000000000003E-2</v>
      </c>
      <c r="O60" s="71">
        <v>2.7397000000000001E-2</v>
      </c>
      <c r="P60" s="157">
        <v>0.05</v>
      </c>
      <c r="Q60" s="51" t="s">
        <v>1687</v>
      </c>
    </row>
    <row r="61" spans="1:17">
      <c r="A61" s="71">
        <v>225</v>
      </c>
      <c r="B61" s="71" t="s">
        <v>1563</v>
      </c>
      <c r="C61" s="71">
        <v>1</v>
      </c>
      <c r="D61" s="71" t="s">
        <v>2254</v>
      </c>
      <c r="E61" s="71">
        <v>1977897</v>
      </c>
      <c r="F61" s="71" t="s">
        <v>2160</v>
      </c>
      <c r="G61" s="71" t="s">
        <v>2157</v>
      </c>
      <c r="H61" s="71">
        <v>0.94724699999999995</v>
      </c>
      <c r="I61" s="71">
        <v>0.16528699999999999</v>
      </c>
      <c r="J61" s="71">
        <v>-49.197299999999998</v>
      </c>
      <c r="K61" s="71">
        <v>-62</v>
      </c>
      <c r="L61" s="71">
        <v>5.7309000000000001</v>
      </c>
      <c r="M61" s="79">
        <v>9.9893999999999994E-9</v>
      </c>
      <c r="N61" s="71">
        <v>5.4795000000000003E-2</v>
      </c>
      <c r="O61" s="71">
        <v>2.7397000000000001E-2</v>
      </c>
      <c r="P61" s="157">
        <v>0.05</v>
      </c>
      <c r="Q61" s="51" t="s">
        <v>1687</v>
      </c>
    </row>
    <row r="62" spans="1:17">
      <c r="A62" s="71">
        <v>225</v>
      </c>
      <c r="B62" s="71" t="s">
        <v>1563</v>
      </c>
      <c r="C62" s="71">
        <v>1</v>
      </c>
      <c r="D62" s="71" t="s">
        <v>2255</v>
      </c>
      <c r="E62" s="71">
        <v>1981043</v>
      </c>
      <c r="F62" s="71" t="s">
        <v>2160</v>
      </c>
      <c r="G62" s="71" t="s">
        <v>2157</v>
      </c>
      <c r="H62" s="71">
        <v>0.94724699999999995</v>
      </c>
      <c r="I62" s="71">
        <v>0.16528699999999999</v>
      </c>
      <c r="J62" s="71">
        <v>-49.197299999999998</v>
      </c>
      <c r="K62" s="71">
        <v>-62</v>
      </c>
      <c r="L62" s="71">
        <v>5.7309000000000001</v>
      </c>
      <c r="M62" s="79">
        <v>9.9893999999999994E-9</v>
      </c>
      <c r="N62" s="71">
        <v>5.4795000000000003E-2</v>
      </c>
      <c r="O62" s="71">
        <v>2.7397000000000001E-2</v>
      </c>
      <c r="P62" s="157">
        <v>0.05</v>
      </c>
      <c r="Q62" s="51" t="s">
        <v>1687</v>
      </c>
    </row>
    <row r="63" spans="1:17">
      <c r="A63" s="71">
        <v>225</v>
      </c>
      <c r="B63" s="71" t="s">
        <v>1563</v>
      </c>
      <c r="C63" s="71">
        <v>1</v>
      </c>
      <c r="D63" s="71" t="s">
        <v>2256</v>
      </c>
      <c r="E63" s="71">
        <v>1984189</v>
      </c>
      <c r="F63" s="71" t="s">
        <v>2160</v>
      </c>
      <c r="G63" s="71" t="s">
        <v>2152</v>
      </c>
      <c r="H63" s="71">
        <v>0.94724699999999995</v>
      </c>
      <c r="I63" s="71">
        <v>0.16528699999999999</v>
      </c>
      <c r="J63" s="71">
        <v>-49.197299999999998</v>
      </c>
      <c r="K63" s="71">
        <v>-62</v>
      </c>
      <c r="L63" s="71">
        <v>5.7309000000000001</v>
      </c>
      <c r="M63" s="79">
        <v>9.9893999999999994E-9</v>
      </c>
      <c r="N63" s="71">
        <v>5.4795000000000003E-2</v>
      </c>
      <c r="O63" s="71">
        <v>2.7397000000000001E-2</v>
      </c>
      <c r="P63" s="157">
        <v>0.05</v>
      </c>
      <c r="Q63" s="51" t="s">
        <v>1687</v>
      </c>
    </row>
    <row r="64" spans="1:17">
      <c r="A64" s="71">
        <v>225</v>
      </c>
      <c r="B64" s="71" t="s">
        <v>1563</v>
      </c>
      <c r="C64" s="71">
        <v>1</v>
      </c>
      <c r="D64" s="71" t="s">
        <v>2258</v>
      </c>
      <c r="E64" s="71">
        <v>2001247</v>
      </c>
      <c r="F64" s="71" t="s">
        <v>2157</v>
      </c>
      <c r="G64" s="71" t="s">
        <v>2160</v>
      </c>
      <c r="H64" s="71">
        <v>0.94724699999999995</v>
      </c>
      <c r="I64" s="71">
        <v>0.16528699999999999</v>
      </c>
      <c r="J64" s="71">
        <v>-49.197299999999998</v>
      </c>
      <c r="K64" s="71">
        <v>-62</v>
      </c>
      <c r="L64" s="71">
        <v>5.7309000000000001</v>
      </c>
      <c r="M64" s="79">
        <v>9.9893999999999994E-9</v>
      </c>
      <c r="N64" s="71">
        <v>5.4795000000000003E-2</v>
      </c>
      <c r="O64" s="71">
        <v>2.7397000000000001E-2</v>
      </c>
      <c r="P64" s="157">
        <v>0.05</v>
      </c>
      <c r="Q64" s="51" t="s">
        <v>1687</v>
      </c>
    </row>
    <row r="65" spans="1:17">
      <c r="A65" s="71">
        <v>225</v>
      </c>
      <c r="B65" s="71" t="s">
        <v>1563</v>
      </c>
      <c r="C65" s="71">
        <v>1</v>
      </c>
      <c r="D65" s="71" t="s">
        <v>2259</v>
      </c>
      <c r="E65" s="71">
        <v>2022473</v>
      </c>
      <c r="F65" s="71" t="s">
        <v>2152</v>
      </c>
      <c r="G65" s="71" t="s">
        <v>2157</v>
      </c>
      <c r="H65" s="71">
        <v>0.94724699999999995</v>
      </c>
      <c r="I65" s="71">
        <v>0.16528699999999999</v>
      </c>
      <c r="J65" s="71">
        <v>-49.197299999999998</v>
      </c>
      <c r="K65" s="71">
        <v>-62</v>
      </c>
      <c r="L65" s="71">
        <v>5.7309000000000001</v>
      </c>
      <c r="M65" s="79">
        <v>9.9893999999999994E-9</v>
      </c>
      <c r="N65" s="71">
        <v>5.4795000000000003E-2</v>
      </c>
      <c r="O65" s="71">
        <v>2.7397000000000001E-2</v>
      </c>
      <c r="P65" s="157">
        <v>0.05</v>
      </c>
      <c r="Q65" s="51" t="s">
        <v>1687</v>
      </c>
    </row>
    <row r="66" spans="1:17">
      <c r="A66" s="71">
        <v>225</v>
      </c>
      <c r="B66" s="71" t="s">
        <v>1563</v>
      </c>
      <c r="C66" s="71">
        <v>1</v>
      </c>
      <c r="D66" s="71" t="s">
        <v>2260</v>
      </c>
      <c r="E66" s="71">
        <v>2023014</v>
      </c>
      <c r="F66" s="71" t="s">
        <v>2152</v>
      </c>
      <c r="G66" s="71" t="s">
        <v>2153</v>
      </c>
      <c r="H66" s="71">
        <v>0.94724699999999995</v>
      </c>
      <c r="I66" s="71">
        <v>0.16528699999999999</v>
      </c>
      <c r="J66" s="71">
        <v>-49.197299999999998</v>
      </c>
      <c r="K66" s="71">
        <v>-62</v>
      </c>
      <c r="L66" s="71">
        <v>5.7309000000000001</v>
      </c>
      <c r="M66" s="79">
        <v>9.9893999999999994E-9</v>
      </c>
      <c r="N66" s="71">
        <v>5.4795000000000003E-2</v>
      </c>
      <c r="O66" s="71">
        <v>2.7397000000000001E-2</v>
      </c>
      <c r="P66" s="157">
        <v>0.05</v>
      </c>
      <c r="Q66" s="51" t="s">
        <v>1687</v>
      </c>
    </row>
    <row r="67" spans="1:17">
      <c r="A67" s="71">
        <v>225</v>
      </c>
      <c r="B67" s="71" t="s">
        <v>1563</v>
      </c>
      <c r="C67" s="71">
        <v>1</v>
      </c>
      <c r="D67" s="71" t="s">
        <v>2261</v>
      </c>
      <c r="E67" s="71">
        <v>2023896</v>
      </c>
      <c r="F67" s="71" t="s">
        <v>2160</v>
      </c>
      <c r="G67" s="71" t="s">
        <v>2157</v>
      </c>
      <c r="H67" s="71">
        <v>0.94724699999999995</v>
      </c>
      <c r="I67" s="71">
        <v>0.16528699999999999</v>
      </c>
      <c r="J67" s="71">
        <v>-49.197299999999998</v>
      </c>
      <c r="K67" s="71">
        <v>-62</v>
      </c>
      <c r="L67" s="71">
        <v>5.7309000000000001</v>
      </c>
      <c r="M67" s="79">
        <v>9.9893999999999994E-9</v>
      </c>
      <c r="N67" s="71">
        <v>5.4795000000000003E-2</v>
      </c>
      <c r="O67" s="71">
        <v>2.7397000000000001E-2</v>
      </c>
      <c r="P67" s="157">
        <v>0.05</v>
      </c>
      <c r="Q67" s="51" t="s">
        <v>1687</v>
      </c>
    </row>
    <row r="68" spans="1:17">
      <c r="A68" s="71">
        <v>225</v>
      </c>
      <c r="B68" s="71" t="s">
        <v>1563</v>
      </c>
      <c r="C68" s="71">
        <v>1</v>
      </c>
      <c r="D68" s="71" t="s">
        <v>2262</v>
      </c>
      <c r="E68" s="71">
        <v>2034569</v>
      </c>
      <c r="F68" s="71" t="s">
        <v>2152</v>
      </c>
      <c r="G68" s="71" t="s">
        <v>2153</v>
      </c>
      <c r="H68" s="71">
        <v>0.94724699999999995</v>
      </c>
      <c r="I68" s="71">
        <v>0.16528699999999999</v>
      </c>
      <c r="J68" s="71">
        <v>-49.197299999999998</v>
      </c>
      <c r="K68" s="71">
        <v>-62</v>
      </c>
      <c r="L68" s="71">
        <v>5.7309000000000001</v>
      </c>
      <c r="M68" s="79">
        <v>9.9893999999999994E-9</v>
      </c>
      <c r="N68" s="71">
        <v>5.4795000000000003E-2</v>
      </c>
      <c r="O68" s="71">
        <v>2.7397000000000001E-2</v>
      </c>
      <c r="P68" s="157">
        <v>0.05</v>
      </c>
      <c r="Q68" s="51" t="s">
        <v>1687</v>
      </c>
    </row>
    <row r="69" spans="1:17">
      <c r="A69" s="71">
        <v>225</v>
      </c>
      <c r="B69" s="71" t="s">
        <v>1563</v>
      </c>
      <c r="C69" s="71">
        <v>1</v>
      </c>
      <c r="D69" s="71" t="s">
        <v>2263</v>
      </c>
      <c r="E69" s="71">
        <v>2038223</v>
      </c>
      <c r="F69" s="71" t="s">
        <v>2152</v>
      </c>
      <c r="G69" s="71" t="s">
        <v>2160</v>
      </c>
      <c r="H69" s="71">
        <v>0.94724699999999995</v>
      </c>
      <c r="I69" s="71">
        <v>0.16528699999999999</v>
      </c>
      <c r="J69" s="71">
        <v>-49.197299999999998</v>
      </c>
      <c r="K69" s="71">
        <v>-62</v>
      </c>
      <c r="L69" s="71">
        <v>5.7309000000000001</v>
      </c>
      <c r="M69" s="79">
        <v>9.9893999999999994E-9</v>
      </c>
      <c r="N69" s="71">
        <v>5.4795000000000003E-2</v>
      </c>
      <c r="O69" s="71">
        <v>2.7397000000000001E-2</v>
      </c>
      <c r="P69" s="157">
        <v>0.05</v>
      </c>
      <c r="Q69" s="51" t="s">
        <v>1687</v>
      </c>
    </row>
    <row r="70" spans="1:17">
      <c r="A70" s="71">
        <v>225</v>
      </c>
      <c r="B70" s="71" t="s">
        <v>1563</v>
      </c>
      <c r="C70" s="71">
        <v>1</v>
      </c>
      <c r="D70" s="71" t="s">
        <v>2264</v>
      </c>
      <c r="E70" s="71">
        <v>2038370</v>
      </c>
      <c r="F70" s="71" t="s">
        <v>2152</v>
      </c>
      <c r="G70" s="71" t="s">
        <v>2153</v>
      </c>
      <c r="H70" s="71">
        <v>0.94724699999999995</v>
      </c>
      <c r="I70" s="71">
        <v>0.16528699999999999</v>
      </c>
      <c r="J70" s="71">
        <v>-49.197299999999998</v>
      </c>
      <c r="K70" s="71">
        <v>-62</v>
      </c>
      <c r="L70" s="71">
        <v>5.7309000000000001</v>
      </c>
      <c r="M70" s="79">
        <v>9.9893999999999994E-9</v>
      </c>
      <c r="N70" s="71">
        <v>5.4795000000000003E-2</v>
      </c>
      <c r="O70" s="71">
        <v>2.7397000000000001E-2</v>
      </c>
      <c r="P70" s="157">
        <v>0.05</v>
      </c>
      <c r="Q70" s="51" t="s">
        <v>1687</v>
      </c>
    </row>
    <row r="71" spans="1:17">
      <c r="A71" s="71">
        <v>225</v>
      </c>
      <c r="B71" s="71" t="s">
        <v>1563</v>
      </c>
      <c r="C71" s="71">
        <v>1</v>
      </c>
      <c r="D71" s="71" t="s">
        <v>2266</v>
      </c>
      <c r="E71" s="71">
        <v>2971655</v>
      </c>
      <c r="F71" s="71" t="s">
        <v>2153</v>
      </c>
      <c r="G71" s="71" t="s">
        <v>2157</v>
      </c>
      <c r="H71" s="71">
        <v>0.94724699999999995</v>
      </c>
      <c r="I71" s="71">
        <v>0.16528699999999999</v>
      </c>
      <c r="J71" s="71">
        <v>-49.197299999999998</v>
      </c>
      <c r="K71" s="71">
        <v>-62</v>
      </c>
      <c r="L71" s="71">
        <v>5.7309000000000001</v>
      </c>
      <c r="M71" s="79">
        <v>9.9893999999999994E-9</v>
      </c>
      <c r="N71" s="71">
        <v>5.4795000000000003E-2</v>
      </c>
      <c r="O71" s="71">
        <v>2.7397000000000001E-2</v>
      </c>
      <c r="P71" s="157">
        <v>0.05</v>
      </c>
      <c r="Q71" s="51" t="s">
        <v>1687</v>
      </c>
    </row>
    <row r="72" spans="1:17">
      <c r="A72" s="71">
        <v>225</v>
      </c>
      <c r="B72" s="71" t="s">
        <v>1563</v>
      </c>
      <c r="C72" s="71">
        <v>1</v>
      </c>
      <c r="D72" s="71" t="s">
        <v>2267</v>
      </c>
      <c r="E72" s="71">
        <v>2976514</v>
      </c>
      <c r="F72" s="71" t="s">
        <v>2152</v>
      </c>
      <c r="G72" s="71" t="s">
        <v>2153</v>
      </c>
      <c r="H72" s="71">
        <v>0.94724699999999995</v>
      </c>
      <c r="I72" s="71">
        <v>0.16528699999999999</v>
      </c>
      <c r="J72" s="71">
        <v>-49.197299999999998</v>
      </c>
      <c r="K72" s="71">
        <v>-62</v>
      </c>
      <c r="L72" s="71">
        <v>5.7309000000000001</v>
      </c>
      <c r="M72" s="79">
        <v>9.9893999999999994E-9</v>
      </c>
      <c r="N72" s="71">
        <v>5.4795000000000003E-2</v>
      </c>
      <c r="O72" s="71">
        <v>2.7397000000000001E-2</v>
      </c>
      <c r="P72" s="157">
        <v>0.05</v>
      </c>
      <c r="Q72" s="51" t="s">
        <v>1687</v>
      </c>
    </row>
    <row r="73" spans="1:17">
      <c r="A73" s="71">
        <v>225</v>
      </c>
      <c r="B73" s="71" t="s">
        <v>1563</v>
      </c>
      <c r="C73" s="71">
        <v>1</v>
      </c>
      <c r="D73" s="71" t="s">
        <v>2268</v>
      </c>
      <c r="E73" s="71">
        <v>2976921</v>
      </c>
      <c r="F73" s="71" t="s">
        <v>2157</v>
      </c>
      <c r="G73" s="71" t="s">
        <v>2153</v>
      </c>
      <c r="H73" s="71">
        <v>0.94724699999999995</v>
      </c>
      <c r="I73" s="71">
        <v>0.16528699999999999</v>
      </c>
      <c r="J73" s="71">
        <v>-49.197299999999998</v>
      </c>
      <c r="K73" s="71">
        <v>-62</v>
      </c>
      <c r="L73" s="71">
        <v>5.7309000000000001</v>
      </c>
      <c r="M73" s="79">
        <v>9.9893999999999994E-9</v>
      </c>
      <c r="N73" s="71">
        <v>5.4795000000000003E-2</v>
      </c>
      <c r="O73" s="71">
        <v>2.7397000000000001E-2</v>
      </c>
      <c r="P73" s="157">
        <v>0.05</v>
      </c>
      <c r="Q73" s="51" t="s">
        <v>1687</v>
      </c>
    </row>
    <row r="74" spans="1:17">
      <c r="A74" s="71">
        <v>225</v>
      </c>
      <c r="B74" s="71" t="s">
        <v>1563</v>
      </c>
      <c r="C74" s="71">
        <v>1</v>
      </c>
      <c r="D74" s="71" t="s">
        <v>2269</v>
      </c>
      <c r="E74" s="71">
        <v>2990070</v>
      </c>
      <c r="F74" s="71" t="s">
        <v>2153</v>
      </c>
      <c r="G74" s="71" t="s">
        <v>2152</v>
      </c>
      <c r="H74" s="71">
        <v>0.94724699999999995</v>
      </c>
      <c r="I74" s="71">
        <v>0.16528699999999999</v>
      </c>
      <c r="J74" s="71">
        <v>-49.197299999999998</v>
      </c>
      <c r="K74" s="71">
        <v>-62</v>
      </c>
      <c r="L74" s="71">
        <v>5.7309000000000001</v>
      </c>
      <c r="M74" s="79">
        <v>9.9893999999999994E-9</v>
      </c>
      <c r="N74" s="71">
        <v>5.4795000000000003E-2</v>
      </c>
      <c r="O74" s="71">
        <v>2.7397000000000001E-2</v>
      </c>
      <c r="P74" s="157">
        <v>0.05</v>
      </c>
      <c r="Q74" s="51" t="s">
        <v>1687</v>
      </c>
    </row>
    <row r="75" spans="1:17">
      <c r="A75" s="71">
        <v>225</v>
      </c>
      <c r="B75" s="71" t="s">
        <v>1563</v>
      </c>
      <c r="C75" s="71">
        <v>1</v>
      </c>
      <c r="D75" s="71" t="s">
        <v>2270</v>
      </c>
      <c r="E75" s="71">
        <v>2990197</v>
      </c>
      <c r="F75" s="71" t="s">
        <v>2152</v>
      </c>
      <c r="G75" s="71" t="s">
        <v>2160</v>
      </c>
      <c r="H75" s="71">
        <v>0.94724699999999995</v>
      </c>
      <c r="I75" s="71">
        <v>0.16528699999999999</v>
      </c>
      <c r="J75" s="71">
        <v>-49.197299999999998</v>
      </c>
      <c r="K75" s="71">
        <v>-62</v>
      </c>
      <c r="L75" s="71">
        <v>5.7309000000000001</v>
      </c>
      <c r="M75" s="79">
        <v>9.9893999999999994E-9</v>
      </c>
      <c r="N75" s="71">
        <v>5.4795000000000003E-2</v>
      </c>
      <c r="O75" s="71">
        <v>2.7397000000000001E-2</v>
      </c>
      <c r="P75" s="157">
        <v>0.05</v>
      </c>
      <c r="Q75" s="51" t="s">
        <v>1687</v>
      </c>
    </row>
    <row r="76" spans="1:17">
      <c r="A76" s="71">
        <v>225</v>
      </c>
      <c r="B76" s="71" t="s">
        <v>1563</v>
      </c>
      <c r="C76" s="71">
        <v>1</v>
      </c>
      <c r="D76" s="71" t="s">
        <v>2273</v>
      </c>
      <c r="E76" s="71">
        <v>2998918</v>
      </c>
      <c r="F76" s="71" t="s">
        <v>2160</v>
      </c>
      <c r="G76" s="71" t="s">
        <v>2153</v>
      </c>
      <c r="H76" s="71">
        <v>0.94724699999999995</v>
      </c>
      <c r="I76" s="71">
        <v>0.16528699999999999</v>
      </c>
      <c r="J76" s="71">
        <v>-49.197299999999998</v>
      </c>
      <c r="K76" s="71">
        <v>-62</v>
      </c>
      <c r="L76" s="71">
        <v>5.7309000000000001</v>
      </c>
      <c r="M76" s="79">
        <v>9.9893999999999994E-9</v>
      </c>
      <c r="N76" s="71">
        <v>5.4795000000000003E-2</v>
      </c>
      <c r="O76" s="71">
        <v>2.7397000000000001E-2</v>
      </c>
      <c r="P76" s="157">
        <v>0.05</v>
      </c>
      <c r="Q76" s="51" t="s">
        <v>1687</v>
      </c>
    </row>
    <row r="77" spans="1:17">
      <c r="A77" s="71">
        <v>225</v>
      </c>
      <c r="B77" s="71" t="s">
        <v>1563</v>
      </c>
      <c r="C77" s="71">
        <v>1</v>
      </c>
      <c r="D77" s="71" t="s">
        <v>2274</v>
      </c>
      <c r="E77" s="71">
        <v>3001675</v>
      </c>
      <c r="F77" s="71" t="s">
        <v>2157</v>
      </c>
      <c r="G77" s="71" t="s">
        <v>2160</v>
      </c>
      <c r="H77" s="71">
        <v>0.94724699999999995</v>
      </c>
      <c r="I77" s="71">
        <v>0.16528699999999999</v>
      </c>
      <c r="J77" s="71">
        <v>-49.197299999999998</v>
      </c>
      <c r="K77" s="71">
        <v>-62</v>
      </c>
      <c r="L77" s="71">
        <v>5.7309000000000001</v>
      </c>
      <c r="M77" s="79">
        <v>9.9893999999999994E-9</v>
      </c>
      <c r="N77" s="71">
        <v>5.4795000000000003E-2</v>
      </c>
      <c r="O77" s="71">
        <v>2.7397000000000001E-2</v>
      </c>
      <c r="P77" s="157">
        <v>0.05</v>
      </c>
      <c r="Q77" s="51" t="s">
        <v>1687</v>
      </c>
    </row>
    <row r="78" spans="1:17">
      <c r="A78" s="71">
        <v>225</v>
      </c>
      <c r="B78" s="71" t="s">
        <v>1563</v>
      </c>
      <c r="C78" s="71">
        <v>1</v>
      </c>
      <c r="D78" s="71" t="s">
        <v>2275</v>
      </c>
      <c r="E78" s="71">
        <v>3003097</v>
      </c>
      <c r="F78" s="71" t="s">
        <v>2160</v>
      </c>
      <c r="G78" s="71" t="s">
        <v>2157</v>
      </c>
      <c r="H78" s="71">
        <v>0.94724699999999995</v>
      </c>
      <c r="I78" s="71">
        <v>0.16528699999999999</v>
      </c>
      <c r="J78" s="71">
        <v>-49.197299999999998</v>
      </c>
      <c r="K78" s="71">
        <v>-62</v>
      </c>
      <c r="L78" s="71">
        <v>5.7309000000000001</v>
      </c>
      <c r="M78" s="79">
        <v>9.9893999999999994E-9</v>
      </c>
      <c r="N78" s="71">
        <v>5.4795000000000003E-2</v>
      </c>
      <c r="O78" s="71">
        <v>2.7397000000000001E-2</v>
      </c>
      <c r="P78" s="157">
        <v>0.05</v>
      </c>
      <c r="Q78" s="51" t="s">
        <v>1687</v>
      </c>
    </row>
    <row r="79" spans="1:17">
      <c r="A79" s="71">
        <v>225</v>
      </c>
      <c r="B79" s="71" t="s">
        <v>1563</v>
      </c>
      <c r="C79" s="71">
        <v>1</v>
      </c>
      <c r="D79" s="71" t="s">
        <v>2277</v>
      </c>
      <c r="E79" s="71">
        <v>3012527</v>
      </c>
      <c r="F79" s="71" t="s">
        <v>2157</v>
      </c>
      <c r="G79" s="71" t="s">
        <v>2160</v>
      </c>
      <c r="H79" s="71">
        <v>0.94724699999999995</v>
      </c>
      <c r="I79" s="71">
        <v>0.16528699999999999</v>
      </c>
      <c r="J79" s="71">
        <v>-49.197299999999998</v>
      </c>
      <c r="K79" s="71">
        <v>-62</v>
      </c>
      <c r="L79" s="71">
        <v>5.7309000000000001</v>
      </c>
      <c r="M79" s="79">
        <v>9.9893999999999994E-9</v>
      </c>
      <c r="N79" s="71">
        <v>5.4795000000000003E-2</v>
      </c>
      <c r="O79" s="71">
        <v>2.7397000000000001E-2</v>
      </c>
      <c r="P79" s="157">
        <v>0.05</v>
      </c>
      <c r="Q79" s="51" t="s">
        <v>1687</v>
      </c>
    </row>
    <row r="80" spans="1:17">
      <c r="A80" s="71">
        <v>225</v>
      </c>
      <c r="B80" s="71" t="s">
        <v>1563</v>
      </c>
      <c r="C80" s="71">
        <v>1</v>
      </c>
      <c r="D80" s="71" t="s">
        <v>2278</v>
      </c>
      <c r="E80" s="71">
        <v>3014393</v>
      </c>
      <c r="F80" s="71" t="s">
        <v>2152</v>
      </c>
      <c r="G80" s="71" t="s">
        <v>2157</v>
      </c>
      <c r="H80" s="71">
        <v>0.94724699999999995</v>
      </c>
      <c r="I80" s="71">
        <v>0.16528699999999999</v>
      </c>
      <c r="J80" s="71">
        <v>-49.197299999999998</v>
      </c>
      <c r="K80" s="71">
        <v>-62</v>
      </c>
      <c r="L80" s="71">
        <v>5.7309000000000001</v>
      </c>
      <c r="M80" s="79">
        <v>9.9893999999999994E-9</v>
      </c>
      <c r="N80" s="71">
        <v>5.4795000000000003E-2</v>
      </c>
      <c r="O80" s="71">
        <v>2.7397000000000001E-2</v>
      </c>
      <c r="P80" s="157">
        <v>0.05</v>
      </c>
      <c r="Q80" s="51" t="s">
        <v>1687</v>
      </c>
    </row>
    <row r="81" spans="1:17">
      <c r="A81" s="71">
        <v>225</v>
      </c>
      <c r="B81" s="71" t="s">
        <v>1563</v>
      </c>
      <c r="C81" s="71">
        <v>1</v>
      </c>
      <c r="D81" s="71" t="s">
        <v>2279</v>
      </c>
      <c r="E81" s="71">
        <v>3014439</v>
      </c>
      <c r="F81" s="71" t="s">
        <v>2160</v>
      </c>
      <c r="G81" s="71" t="s">
        <v>2157</v>
      </c>
      <c r="H81" s="71">
        <v>0.94724699999999995</v>
      </c>
      <c r="I81" s="71">
        <v>0.16528699999999999</v>
      </c>
      <c r="J81" s="71">
        <v>-49.197299999999998</v>
      </c>
      <c r="K81" s="71">
        <v>-62</v>
      </c>
      <c r="L81" s="71">
        <v>5.7309000000000001</v>
      </c>
      <c r="M81" s="79">
        <v>9.9893999999999994E-9</v>
      </c>
      <c r="N81" s="71">
        <v>5.4795000000000003E-2</v>
      </c>
      <c r="O81" s="71">
        <v>2.7397000000000001E-2</v>
      </c>
      <c r="P81" s="157">
        <v>0.05</v>
      </c>
      <c r="Q81" s="51" t="s">
        <v>1687</v>
      </c>
    </row>
    <row r="82" spans="1:17">
      <c r="A82" s="71">
        <v>225</v>
      </c>
      <c r="B82" s="71" t="s">
        <v>1563</v>
      </c>
      <c r="C82" s="71">
        <v>1</v>
      </c>
      <c r="D82" s="71" t="s">
        <v>2281</v>
      </c>
      <c r="E82" s="71">
        <v>3015347</v>
      </c>
      <c r="F82" s="71" t="s">
        <v>2160</v>
      </c>
      <c r="G82" s="71" t="s">
        <v>2153</v>
      </c>
      <c r="H82" s="71">
        <v>0.94724699999999995</v>
      </c>
      <c r="I82" s="71">
        <v>0.16528699999999999</v>
      </c>
      <c r="J82" s="71">
        <v>-49.197299999999998</v>
      </c>
      <c r="K82" s="71">
        <v>-62</v>
      </c>
      <c r="L82" s="71">
        <v>5.7309000000000001</v>
      </c>
      <c r="M82" s="79">
        <v>9.9893999999999994E-9</v>
      </c>
      <c r="N82" s="71">
        <v>5.4795000000000003E-2</v>
      </c>
      <c r="O82" s="71">
        <v>2.7397000000000001E-2</v>
      </c>
      <c r="P82" s="157">
        <v>0.05</v>
      </c>
      <c r="Q82" s="51" t="s">
        <v>1687</v>
      </c>
    </row>
    <row r="83" spans="1:17">
      <c r="A83" s="71">
        <v>225</v>
      </c>
      <c r="B83" s="71" t="s">
        <v>1563</v>
      </c>
      <c r="C83" s="71">
        <v>1</v>
      </c>
      <c r="D83" s="71" t="s">
        <v>2282</v>
      </c>
      <c r="E83" s="71">
        <v>3015747</v>
      </c>
      <c r="F83" s="71" t="s">
        <v>2153</v>
      </c>
      <c r="G83" s="71" t="s">
        <v>2152</v>
      </c>
      <c r="H83" s="71">
        <v>0.94724699999999995</v>
      </c>
      <c r="I83" s="71">
        <v>0.16528699999999999</v>
      </c>
      <c r="J83" s="71">
        <v>-49.197299999999998</v>
      </c>
      <c r="K83" s="71">
        <v>-62</v>
      </c>
      <c r="L83" s="71">
        <v>5.7309000000000001</v>
      </c>
      <c r="M83" s="79">
        <v>9.9893999999999994E-9</v>
      </c>
      <c r="N83" s="71">
        <v>5.4795000000000003E-2</v>
      </c>
      <c r="O83" s="71">
        <v>2.7397000000000001E-2</v>
      </c>
      <c r="P83" s="157">
        <v>0.05</v>
      </c>
      <c r="Q83" s="51" t="s">
        <v>1687</v>
      </c>
    </row>
    <row r="84" spans="1:17">
      <c r="A84" s="71">
        <v>225</v>
      </c>
      <c r="B84" s="71" t="s">
        <v>1563</v>
      </c>
      <c r="C84" s="71">
        <v>1</v>
      </c>
      <c r="D84" s="71" t="s">
        <v>2283</v>
      </c>
      <c r="E84" s="71">
        <v>3015822</v>
      </c>
      <c r="F84" s="71" t="s">
        <v>2153</v>
      </c>
      <c r="G84" s="71" t="s">
        <v>2152</v>
      </c>
      <c r="H84" s="71">
        <v>0.94724699999999995</v>
      </c>
      <c r="I84" s="71">
        <v>0.16528699999999999</v>
      </c>
      <c r="J84" s="71">
        <v>-49.197299999999998</v>
      </c>
      <c r="K84" s="71">
        <v>-62</v>
      </c>
      <c r="L84" s="71">
        <v>5.7309000000000001</v>
      </c>
      <c r="M84" s="79">
        <v>9.9893999999999994E-9</v>
      </c>
      <c r="N84" s="71">
        <v>5.4795000000000003E-2</v>
      </c>
      <c r="O84" s="71">
        <v>2.7397000000000001E-2</v>
      </c>
      <c r="P84" s="157">
        <v>0.05</v>
      </c>
      <c r="Q84" s="51" t="s">
        <v>1687</v>
      </c>
    </row>
    <row r="85" spans="1:17">
      <c r="A85" s="71">
        <v>225</v>
      </c>
      <c r="B85" s="71" t="s">
        <v>1563</v>
      </c>
      <c r="C85" s="71">
        <v>1</v>
      </c>
      <c r="D85" s="71" t="s">
        <v>2284</v>
      </c>
      <c r="E85" s="71">
        <v>3018972</v>
      </c>
      <c r="F85" s="71" t="s">
        <v>2152</v>
      </c>
      <c r="G85" s="71" t="s">
        <v>2157</v>
      </c>
      <c r="H85" s="71">
        <v>0.94724699999999995</v>
      </c>
      <c r="I85" s="71">
        <v>0.16528699999999999</v>
      </c>
      <c r="J85" s="71">
        <v>-49.197299999999998</v>
      </c>
      <c r="K85" s="71">
        <v>-62</v>
      </c>
      <c r="L85" s="71">
        <v>5.7309000000000001</v>
      </c>
      <c r="M85" s="79">
        <v>9.9893999999999994E-9</v>
      </c>
      <c r="N85" s="71">
        <v>5.4795000000000003E-2</v>
      </c>
      <c r="O85" s="71">
        <v>2.7397000000000001E-2</v>
      </c>
      <c r="P85" s="157">
        <v>0.05</v>
      </c>
      <c r="Q85" s="51" t="s">
        <v>1687</v>
      </c>
    </row>
    <row r="86" spans="1:17">
      <c r="A86" s="71">
        <v>225</v>
      </c>
      <c r="B86" s="71" t="s">
        <v>1563</v>
      </c>
      <c r="C86" s="71">
        <v>1</v>
      </c>
      <c r="D86" s="71" t="s">
        <v>2285</v>
      </c>
      <c r="E86" s="71">
        <v>3019544</v>
      </c>
      <c r="F86" s="71" t="s">
        <v>2160</v>
      </c>
      <c r="G86" s="71" t="s">
        <v>2153</v>
      </c>
      <c r="H86" s="71">
        <v>0.94724699999999995</v>
      </c>
      <c r="I86" s="71">
        <v>0.16528699999999999</v>
      </c>
      <c r="J86" s="71">
        <v>-49.197299999999998</v>
      </c>
      <c r="K86" s="71">
        <v>-62</v>
      </c>
      <c r="L86" s="71">
        <v>5.7309000000000001</v>
      </c>
      <c r="M86" s="79">
        <v>9.9893999999999994E-9</v>
      </c>
      <c r="N86" s="71">
        <v>5.4795000000000003E-2</v>
      </c>
      <c r="O86" s="71">
        <v>2.7397000000000001E-2</v>
      </c>
      <c r="P86" s="157">
        <v>0.05</v>
      </c>
      <c r="Q86" s="51" t="s">
        <v>1687</v>
      </c>
    </row>
    <row r="87" spans="1:17">
      <c r="A87" s="71">
        <v>225</v>
      </c>
      <c r="B87" s="71" t="s">
        <v>1563</v>
      </c>
      <c r="C87" s="71">
        <v>1</v>
      </c>
      <c r="D87" s="71" t="s">
        <v>2287</v>
      </c>
      <c r="E87" s="71">
        <v>3019545</v>
      </c>
      <c r="F87" s="71" t="s">
        <v>2160</v>
      </c>
      <c r="G87" s="71" t="s">
        <v>2153</v>
      </c>
      <c r="H87" s="71">
        <v>0.94724699999999995</v>
      </c>
      <c r="I87" s="71">
        <v>0.16528699999999999</v>
      </c>
      <c r="J87" s="71">
        <v>-49.197299999999998</v>
      </c>
      <c r="K87" s="71">
        <v>-62</v>
      </c>
      <c r="L87" s="71">
        <v>5.7309000000000001</v>
      </c>
      <c r="M87" s="79">
        <v>9.9893999999999994E-9</v>
      </c>
      <c r="N87" s="71">
        <v>5.4795000000000003E-2</v>
      </c>
      <c r="O87" s="71">
        <v>2.7397000000000001E-2</v>
      </c>
      <c r="P87" s="157">
        <v>0.05</v>
      </c>
      <c r="Q87" s="51" t="s">
        <v>1687</v>
      </c>
    </row>
    <row r="88" spans="1:17">
      <c r="A88" s="71">
        <v>225</v>
      </c>
      <c r="B88" s="71" t="s">
        <v>1563</v>
      </c>
      <c r="C88" s="71">
        <v>1</v>
      </c>
      <c r="D88" s="71" t="s">
        <v>2288</v>
      </c>
      <c r="E88" s="71">
        <v>3019600</v>
      </c>
      <c r="F88" s="71" t="s">
        <v>2160</v>
      </c>
      <c r="G88" s="71" t="s">
        <v>2157</v>
      </c>
      <c r="H88" s="71">
        <v>0.94724699999999995</v>
      </c>
      <c r="I88" s="71">
        <v>0.16528699999999999</v>
      </c>
      <c r="J88" s="71">
        <v>-49.197299999999998</v>
      </c>
      <c r="K88" s="71">
        <v>-62</v>
      </c>
      <c r="L88" s="71">
        <v>5.7309000000000001</v>
      </c>
      <c r="M88" s="79">
        <v>9.9893999999999994E-9</v>
      </c>
      <c r="N88" s="71">
        <v>5.4795000000000003E-2</v>
      </c>
      <c r="O88" s="71">
        <v>2.7397000000000001E-2</v>
      </c>
      <c r="P88" s="157">
        <v>0.05</v>
      </c>
      <c r="Q88" s="51" t="s">
        <v>1687</v>
      </c>
    </row>
    <row r="89" spans="1:17">
      <c r="A89" s="71">
        <v>225</v>
      </c>
      <c r="B89" s="71" t="s">
        <v>1563</v>
      </c>
      <c r="C89" s="71">
        <v>1</v>
      </c>
      <c r="D89" s="71" t="s">
        <v>2289</v>
      </c>
      <c r="E89" s="71">
        <v>3019865</v>
      </c>
      <c r="F89" s="71" t="s">
        <v>2152</v>
      </c>
      <c r="G89" s="71" t="s">
        <v>2153</v>
      </c>
      <c r="H89" s="71">
        <v>0.94724699999999995</v>
      </c>
      <c r="I89" s="71">
        <v>0.16528699999999999</v>
      </c>
      <c r="J89" s="71">
        <v>-49.197299999999998</v>
      </c>
      <c r="K89" s="71">
        <v>-62</v>
      </c>
      <c r="L89" s="71">
        <v>5.7309000000000001</v>
      </c>
      <c r="M89" s="79">
        <v>9.9893999999999994E-9</v>
      </c>
      <c r="N89" s="71">
        <v>5.4795000000000003E-2</v>
      </c>
      <c r="O89" s="71">
        <v>2.7397000000000001E-2</v>
      </c>
      <c r="P89" s="157">
        <v>0.05</v>
      </c>
      <c r="Q89" s="51" t="s">
        <v>1687</v>
      </c>
    </row>
    <row r="90" spans="1:17">
      <c r="A90" s="71">
        <v>225</v>
      </c>
      <c r="B90" s="71" t="s">
        <v>1563</v>
      </c>
      <c r="C90" s="71">
        <v>1</v>
      </c>
      <c r="D90" s="71" t="s">
        <v>2290</v>
      </c>
      <c r="E90" s="71">
        <v>3020571</v>
      </c>
      <c r="F90" s="71" t="s">
        <v>2152</v>
      </c>
      <c r="G90" s="71" t="s">
        <v>2153</v>
      </c>
      <c r="H90" s="71">
        <v>0.94724699999999995</v>
      </c>
      <c r="I90" s="71">
        <v>0.16528699999999999</v>
      </c>
      <c r="J90" s="71">
        <v>-49.197299999999998</v>
      </c>
      <c r="K90" s="71">
        <v>-62</v>
      </c>
      <c r="L90" s="71">
        <v>5.7309000000000001</v>
      </c>
      <c r="M90" s="79">
        <v>9.9893999999999994E-9</v>
      </c>
      <c r="N90" s="71">
        <v>5.4795000000000003E-2</v>
      </c>
      <c r="O90" s="71">
        <v>2.7397000000000001E-2</v>
      </c>
      <c r="P90" s="157">
        <v>0.05</v>
      </c>
      <c r="Q90" s="51" t="s">
        <v>1687</v>
      </c>
    </row>
    <row r="91" spans="1:17">
      <c r="A91" s="71">
        <v>225</v>
      </c>
      <c r="B91" s="71" t="s">
        <v>1563</v>
      </c>
      <c r="C91" s="71">
        <v>2</v>
      </c>
      <c r="D91" s="71" t="s">
        <v>2292</v>
      </c>
      <c r="E91" s="71">
        <v>948727</v>
      </c>
      <c r="F91" s="71" t="s">
        <v>2160</v>
      </c>
      <c r="G91" s="71" t="s">
        <v>2152</v>
      </c>
      <c r="H91" s="71">
        <v>0.94724699999999995</v>
      </c>
      <c r="I91" s="71">
        <v>0.16528699999999999</v>
      </c>
      <c r="J91" s="71">
        <v>-49.197299999999998</v>
      </c>
      <c r="K91" s="71">
        <v>-62</v>
      </c>
      <c r="L91" s="71">
        <v>5.7309000000000001</v>
      </c>
      <c r="M91" s="79">
        <v>9.9893999999999994E-9</v>
      </c>
      <c r="N91" s="71">
        <v>5.4795000000000003E-2</v>
      </c>
      <c r="O91" s="71">
        <v>2.7397000000000001E-2</v>
      </c>
      <c r="P91" s="157">
        <v>0.05</v>
      </c>
      <c r="Q91" s="51" t="s">
        <v>1687</v>
      </c>
    </row>
    <row r="92" spans="1:17">
      <c r="A92" s="71">
        <v>225</v>
      </c>
      <c r="B92" s="71" t="s">
        <v>1563</v>
      </c>
      <c r="C92" s="71">
        <v>1</v>
      </c>
      <c r="D92" s="71" t="s">
        <v>2257</v>
      </c>
      <c r="E92" s="71">
        <v>2000000</v>
      </c>
      <c r="F92" s="71" t="s">
        <v>2153</v>
      </c>
      <c r="G92" s="71" t="s">
        <v>2160</v>
      </c>
      <c r="H92" s="71">
        <v>0.94724699999999995</v>
      </c>
      <c r="I92" s="71">
        <v>0.16528699999999999</v>
      </c>
      <c r="J92" s="71">
        <v>-49.197299999999998</v>
      </c>
      <c r="K92" s="71">
        <v>-62</v>
      </c>
      <c r="L92" s="71">
        <v>5.7309000000000001</v>
      </c>
      <c r="M92" s="79">
        <v>9.9893999999999994E-9</v>
      </c>
      <c r="N92" s="71">
        <v>5.4795000000000003E-2</v>
      </c>
      <c r="O92" s="71">
        <v>2.7397000000000001E-2</v>
      </c>
      <c r="P92" s="157">
        <v>0.05</v>
      </c>
      <c r="Q92" s="154" t="s">
        <v>2155</v>
      </c>
    </row>
    <row r="93" spans="1:17">
      <c r="A93" s="71">
        <v>225</v>
      </c>
      <c r="B93" s="71" t="s">
        <v>1563</v>
      </c>
      <c r="C93" s="71">
        <v>1</v>
      </c>
      <c r="D93" s="71" t="s">
        <v>2271</v>
      </c>
      <c r="E93" s="71">
        <v>2997387</v>
      </c>
      <c r="F93" s="71" t="s">
        <v>2153</v>
      </c>
      <c r="G93" s="71" t="s">
        <v>2160</v>
      </c>
      <c r="H93" s="71">
        <v>0.94724699999999995</v>
      </c>
      <c r="I93" s="71">
        <v>0.16528699999999999</v>
      </c>
      <c r="J93" s="71">
        <v>-49.197299999999998</v>
      </c>
      <c r="K93" s="71">
        <v>-62</v>
      </c>
      <c r="L93" s="71">
        <v>5.7309000000000001</v>
      </c>
      <c r="M93" s="79">
        <v>9.9893999999999994E-9</v>
      </c>
      <c r="N93" s="71">
        <v>5.4795000000000003E-2</v>
      </c>
      <c r="O93" s="71">
        <v>2.7397000000000001E-2</v>
      </c>
      <c r="P93" s="157">
        <v>0.05</v>
      </c>
      <c r="Q93" s="154" t="s">
        <v>2155</v>
      </c>
    </row>
    <row r="94" spans="1:17">
      <c r="A94" s="71">
        <v>225</v>
      </c>
      <c r="B94" s="71" t="s">
        <v>1563</v>
      </c>
      <c r="C94" s="71">
        <v>1</v>
      </c>
      <c r="D94" s="71" t="s">
        <v>2272</v>
      </c>
      <c r="E94" s="71">
        <v>2998673</v>
      </c>
      <c r="F94" s="71" t="s">
        <v>2160</v>
      </c>
      <c r="G94" s="71" t="s">
        <v>2152</v>
      </c>
      <c r="H94" s="71">
        <v>0.94724699999999995</v>
      </c>
      <c r="I94" s="71">
        <v>0.16528699999999999</v>
      </c>
      <c r="J94" s="71">
        <v>-49.197299999999998</v>
      </c>
      <c r="K94" s="71">
        <v>-62</v>
      </c>
      <c r="L94" s="71">
        <v>5.7309000000000001</v>
      </c>
      <c r="M94" s="79">
        <v>9.9893999999999994E-9</v>
      </c>
      <c r="N94" s="71">
        <v>5.4795000000000003E-2</v>
      </c>
      <c r="O94" s="71">
        <v>2.7397000000000001E-2</v>
      </c>
      <c r="P94" s="157">
        <v>0.05</v>
      </c>
      <c r="Q94" s="154" t="s">
        <v>2155</v>
      </c>
    </row>
    <row r="95" spans="1:17">
      <c r="A95" s="71">
        <v>225</v>
      </c>
      <c r="B95" s="71" t="s">
        <v>1563</v>
      </c>
      <c r="C95" s="71">
        <v>1</v>
      </c>
      <c r="D95" s="71" t="s">
        <v>2276</v>
      </c>
      <c r="E95" s="71">
        <v>3005587</v>
      </c>
      <c r="F95" s="71" t="s">
        <v>2157</v>
      </c>
      <c r="G95" s="71" t="s">
        <v>2152</v>
      </c>
      <c r="H95" s="71">
        <v>0.94724699999999995</v>
      </c>
      <c r="I95" s="71">
        <v>0.16528699999999999</v>
      </c>
      <c r="J95" s="71">
        <v>-49.197299999999998</v>
      </c>
      <c r="K95" s="71">
        <v>-62</v>
      </c>
      <c r="L95" s="71">
        <v>5.7309000000000001</v>
      </c>
      <c r="M95" s="79">
        <v>9.9893999999999994E-9</v>
      </c>
      <c r="N95" s="71">
        <v>5.4795000000000003E-2</v>
      </c>
      <c r="O95" s="71">
        <v>2.7397000000000001E-2</v>
      </c>
      <c r="P95" s="157">
        <v>0.05</v>
      </c>
      <c r="Q95" s="154" t="s">
        <v>2155</v>
      </c>
    </row>
    <row r="96" spans="1:17">
      <c r="A96" s="71">
        <v>225</v>
      </c>
      <c r="B96" s="71" t="s">
        <v>1563</v>
      </c>
      <c r="C96" s="71">
        <v>1</v>
      </c>
      <c r="D96" s="71" t="s">
        <v>2280</v>
      </c>
      <c r="E96" s="71">
        <v>3014974</v>
      </c>
      <c r="F96" s="71" t="s">
        <v>2153</v>
      </c>
      <c r="G96" s="71" t="s">
        <v>2160</v>
      </c>
      <c r="H96" s="71">
        <v>0.94724699999999995</v>
      </c>
      <c r="I96" s="71">
        <v>0.16528699999999999</v>
      </c>
      <c r="J96" s="71">
        <v>-49.197299999999998</v>
      </c>
      <c r="K96" s="71">
        <v>-62</v>
      </c>
      <c r="L96" s="71">
        <v>5.7309000000000001</v>
      </c>
      <c r="M96" s="79">
        <v>9.9893999999999994E-9</v>
      </c>
      <c r="N96" s="71">
        <v>5.4795000000000003E-2</v>
      </c>
      <c r="O96" s="71">
        <v>2.7397000000000001E-2</v>
      </c>
      <c r="P96" s="157">
        <v>0.05</v>
      </c>
      <c r="Q96" s="154" t="s">
        <v>2155</v>
      </c>
    </row>
    <row r="97" spans="1:17">
      <c r="A97" s="71">
        <v>225</v>
      </c>
      <c r="B97" s="71" t="s">
        <v>1563</v>
      </c>
      <c r="C97" s="71">
        <v>1</v>
      </c>
      <c r="D97" s="71" t="s">
        <v>2286</v>
      </c>
      <c r="E97" s="71">
        <v>3019544</v>
      </c>
      <c r="F97" s="71" t="s">
        <v>2160</v>
      </c>
      <c r="G97" s="71" t="s">
        <v>2160</v>
      </c>
      <c r="H97" s="71">
        <v>0.94724699999999995</v>
      </c>
      <c r="I97" s="71">
        <v>0.16528699999999999</v>
      </c>
      <c r="J97" s="71">
        <v>-49.197299999999998</v>
      </c>
      <c r="K97" s="71">
        <v>-62</v>
      </c>
      <c r="L97" s="71">
        <v>5.7309000000000001</v>
      </c>
      <c r="M97" s="79">
        <v>9.9893999999999994E-9</v>
      </c>
      <c r="N97" s="71">
        <v>5.4795000000000003E-2</v>
      </c>
      <c r="O97" s="71">
        <v>2.7397000000000001E-2</v>
      </c>
      <c r="P97" s="157">
        <v>0.05</v>
      </c>
      <c r="Q97" s="154" t="s">
        <v>2155</v>
      </c>
    </row>
    <row r="98" spans="1:17">
      <c r="A98" s="71">
        <v>225</v>
      </c>
      <c r="B98" s="71" t="s">
        <v>1563</v>
      </c>
      <c r="C98" s="71">
        <v>3</v>
      </c>
      <c r="D98" s="71" t="s">
        <v>2296</v>
      </c>
      <c r="E98" s="71">
        <v>1493933</v>
      </c>
      <c r="F98" s="71" t="s">
        <v>2152</v>
      </c>
      <c r="G98" s="71" t="s">
        <v>2153</v>
      </c>
      <c r="H98" s="71">
        <v>0.418599</v>
      </c>
      <c r="I98" s="71">
        <v>7.3048000000000002E-2</v>
      </c>
      <c r="J98" s="71">
        <v>-50.015500000000003</v>
      </c>
      <c r="K98" s="71">
        <v>-62</v>
      </c>
      <c r="L98" s="71">
        <v>5.7305000000000001</v>
      </c>
      <c r="M98" s="79">
        <v>1.0014E-8</v>
      </c>
      <c r="N98" s="71">
        <v>0.46376800000000001</v>
      </c>
      <c r="O98" s="71">
        <v>0.23188400000000001</v>
      </c>
      <c r="P98" s="157">
        <v>0.05</v>
      </c>
      <c r="Q98" s="51" t="s">
        <v>1687</v>
      </c>
    </row>
    <row r="99" spans="1:17">
      <c r="A99" s="71">
        <v>41</v>
      </c>
      <c r="B99" s="71" t="s">
        <v>1651</v>
      </c>
      <c r="C99" s="71">
        <v>2</v>
      </c>
      <c r="D99" s="71" t="s">
        <v>2311</v>
      </c>
      <c r="E99" s="71">
        <v>2068041</v>
      </c>
      <c r="F99" s="71" t="s">
        <v>2152</v>
      </c>
      <c r="G99" s="71" t="s">
        <v>2153</v>
      </c>
      <c r="H99" s="71">
        <v>0.878413</v>
      </c>
      <c r="I99" s="71">
        <v>0.15336</v>
      </c>
      <c r="J99" s="71">
        <v>-45.267400000000002</v>
      </c>
      <c r="K99" s="71">
        <v>-57.4056</v>
      </c>
      <c r="L99" s="71">
        <v>5.7278000000000002</v>
      </c>
      <c r="M99" s="79">
        <v>1.0175E-8</v>
      </c>
      <c r="N99" s="71">
        <v>0.105263</v>
      </c>
      <c r="O99" s="71">
        <v>5.2631999999999998E-2</v>
      </c>
      <c r="P99" s="157">
        <v>0.05</v>
      </c>
      <c r="Q99" s="51" t="s">
        <v>1687</v>
      </c>
    </row>
    <row r="100" spans="1:17">
      <c r="A100" s="71">
        <v>38</v>
      </c>
      <c r="B100" s="71" t="s">
        <v>2133</v>
      </c>
      <c r="C100" s="71">
        <v>2</v>
      </c>
      <c r="D100" s="71" t="s">
        <v>2159</v>
      </c>
      <c r="E100" s="71">
        <v>3578202</v>
      </c>
      <c r="F100" s="71" t="s">
        <v>2152</v>
      </c>
      <c r="G100" s="71" t="s">
        <v>2160</v>
      </c>
      <c r="H100" s="71">
        <v>-0.74467300000000003</v>
      </c>
      <c r="I100" s="71">
        <v>0.13040199999999999</v>
      </c>
      <c r="J100" s="71">
        <v>-62.825299999999999</v>
      </c>
      <c r="K100" s="71">
        <v>-75.753</v>
      </c>
      <c r="L100" s="71">
        <v>-5.7106000000000003</v>
      </c>
      <c r="M100" s="79">
        <v>1.1256999999999999E-8</v>
      </c>
      <c r="N100" s="71">
        <v>0.10989</v>
      </c>
      <c r="O100" s="71">
        <v>5.4945000000000001E-2</v>
      </c>
      <c r="P100" s="157">
        <v>0.01</v>
      </c>
      <c r="Q100" s="154" t="s">
        <v>2155</v>
      </c>
    </row>
    <row r="101" spans="1:17">
      <c r="A101" s="71">
        <v>101</v>
      </c>
      <c r="B101" s="71" t="s">
        <v>2134</v>
      </c>
      <c r="C101" s="71">
        <v>2</v>
      </c>
      <c r="D101" s="71" t="s">
        <v>2159</v>
      </c>
      <c r="E101" s="71">
        <v>3578202</v>
      </c>
      <c r="F101" s="71" t="s">
        <v>2152</v>
      </c>
      <c r="G101" s="71" t="s">
        <v>2160</v>
      </c>
      <c r="H101" s="71">
        <v>-0.74467300000000003</v>
      </c>
      <c r="I101" s="71">
        <v>0.13040199999999999</v>
      </c>
      <c r="J101" s="71">
        <v>-62.825299999999999</v>
      </c>
      <c r="K101" s="71">
        <v>-75.753</v>
      </c>
      <c r="L101" s="71">
        <v>-5.7106000000000003</v>
      </c>
      <c r="M101" s="79">
        <v>1.1256999999999999E-8</v>
      </c>
      <c r="N101" s="71">
        <v>0.10989</v>
      </c>
      <c r="O101" s="71">
        <v>5.4945000000000001E-2</v>
      </c>
      <c r="P101" s="157">
        <v>0.01</v>
      </c>
      <c r="Q101" s="154" t="s">
        <v>2155</v>
      </c>
    </row>
    <row r="102" spans="1:17">
      <c r="A102" s="71">
        <v>115</v>
      </c>
      <c r="B102" s="71" t="s">
        <v>1589</v>
      </c>
      <c r="C102" s="71">
        <v>1</v>
      </c>
      <c r="D102" s="71" t="s">
        <v>2174</v>
      </c>
      <c r="E102" s="71">
        <v>2700151</v>
      </c>
      <c r="F102" s="71" t="s">
        <v>2152</v>
      </c>
      <c r="G102" s="71" t="s">
        <v>2160</v>
      </c>
      <c r="H102" s="71">
        <v>0.68758399999999997</v>
      </c>
      <c r="I102" s="71">
        <v>0.120435</v>
      </c>
      <c r="J102" s="71">
        <v>-50.434800000000003</v>
      </c>
      <c r="K102" s="71">
        <v>-62.834600000000002</v>
      </c>
      <c r="L102" s="71">
        <v>5.7092000000000001</v>
      </c>
      <c r="M102" s="79">
        <v>1.1353000000000001E-8</v>
      </c>
      <c r="N102" s="71">
        <v>0.10958900000000001</v>
      </c>
      <c r="O102" s="71">
        <v>5.4795000000000003E-2</v>
      </c>
      <c r="P102" s="157">
        <v>0.05</v>
      </c>
      <c r="Q102" s="51" t="s">
        <v>1687</v>
      </c>
    </row>
    <row r="103" spans="1:17">
      <c r="A103" s="71">
        <v>5</v>
      </c>
      <c r="B103" s="71" t="s">
        <v>1678</v>
      </c>
      <c r="C103" s="71">
        <v>1</v>
      </c>
      <c r="D103" s="71" t="s">
        <v>2324</v>
      </c>
      <c r="E103" s="71">
        <v>932989</v>
      </c>
      <c r="F103" s="71" t="s">
        <v>2160</v>
      </c>
      <c r="G103" s="71" t="s">
        <v>2157</v>
      </c>
      <c r="H103" s="71">
        <v>0.66548600000000002</v>
      </c>
      <c r="I103" s="71">
        <v>0.117205</v>
      </c>
      <c r="J103" s="71">
        <v>-52.994500000000002</v>
      </c>
      <c r="K103" s="71">
        <v>-64.189800000000005</v>
      </c>
      <c r="L103" s="71">
        <v>5.6779999999999999</v>
      </c>
      <c r="M103" s="79">
        <v>1.3629000000000001E-8</v>
      </c>
      <c r="N103" s="71">
        <v>0.63829800000000003</v>
      </c>
      <c r="O103" s="71">
        <v>0.31914900000000002</v>
      </c>
      <c r="P103" s="157">
        <v>0.05</v>
      </c>
      <c r="Q103" s="51" t="s">
        <v>1687</v>
      </c>
    </row>
    <row r="104" spans="1:17">
      <c r="A104" s="71">
        <v>5</v>
      </c>
      <c r="B104" s="71" t="s">
        <v>1678</v>
      </c>
      <c r="C104" s="71">
        <v>1</v>
      </c>
      <c r="D104" s="71" t="s">
        <v>2319</v>
      </c>
      <c r="E104" s="71">
        <v>876329</v>
      </c>
      <c r="F104" s="71" t="s">
        <v>2152</v>
      </c>
      <c r="G104" s="71" t="s">
        <v>2160</v>
      </c>
      <c r="H104" s="71">
        <v>0.66548600000000002</v>
      </c>
      <c r="I104" s="71">
        <v>0.117205</v>
      </c>
      <c r="J104" s="71">
        <v>-52.994500000000002</v>
      </c>
      <c r="K104" s="71">
        <v>-64.189800000000005</v>
      </c>
      <c r="L104" s="71">
        <v>5.6779999999999999</v>
      </c>
      <c r="M104" s="79">
        <v>1.3629000000000001E-8</v>
      </c>
      <c r="N104" s="71">
        <v>0.63829800000000003</v>
      </c>
      <c r="O104" s="71">
        <v>0.31914900000000002</v>
      </c>
      <c r="P104" s="157">
        <v>0.05</v>
      </c>
      <c r="Q104" s="154" t="s">
        <v>2155</v>
      </c>
    </row>
    <row r="105" spans="1:17">
      <c r="A105" s="71">
        <v>174</v>
      </c>
      <c r="B105" s="71" t="s">
        <v>1568</v>
      </c>
      <c r="C105" s="71">
        <v>1</v>
      </c>
      <c r="D105" s="71" t="s">
        <v>2217</v>
      </c>
      <c r="E105" s="71">
        <v>95860</v>
      </c>
      <c r="F105" s="71" t="s">
        <v>2160</v>
      </c>
      <c r="G105" s="71" t="s">
        <v>2157</v>
      </c>
      <c r="H105" s="71">
        <v>0.78855299999999995</v>
      </c>
      <c r="I105" s="71">
        <v>0.139373</v>
      </c>
      <c r="J105" s="71">
        <v>-62.085999999999999</v>
      </c>
      <c r="K105" s="71">
        <v>-74.4285</v>
      </c>
      <c r="L105" s="71">
        <v>5.6577999999999999</v>
      </c>
      <c r="M105" s="79">
        <v>1.5329000000000001E-8</v>
      </c>
      <c r="N105" s="71">
        <v>0.112676</v>
      </c>
      <c r="O105" s="71">
        <v>5.6337999999999999E-2</v>
      </c>
      <c r="P105" s="157">
        <v>0.01</v>
      </c>
      <c r="Q105" s="51" t="s">
        <v>1687</v>
      </c>
    </row>
    <row r="106" spans="1:17">
      <c r="A106" s="71">
        <v>115</v>
      </c>
      <c r="B106" s="71" t="s">
        <v>1589</v>
      </c>
      <c r="C106" s="71">
        <v>2</v>
      </c>
      <c r="D106" s="71" t="s">
        <v>2181</v>
      </c>
      <c r="E106" s="71">
        <v>2380162</v>
      </c>
      <c r="F106" s="71" t="s">
        <v>2152</v>
      </c>
      <c r="G106" s="71" t="s">
        <v>2157</v>
      </c>
      <c r="H106" s="71">
        <v>0.52859500000000004</v>
      </c>
      <c r="I106" s="71">
        <v>9.3466999999999995E-2</v>
      </c>
      <c r="J106" s="71">
        <v>-50.901200000000003</v>
      </c>
      <c r="K106" s="71">
        <v>-62.834600000000002</v>
      </c>
      <c r="L106" s="71">
        <v>5.6554000000000002</v>
      </c>
      <c r="M106" s="79">
        <v>1.5545999999999999E-8</v>
      </c>
      <c r="N106" s="71">
        <v>0.19178100000000001</v>
      </c>
      <c r="O106" s="71">
        <v>9.5890000000000003E-2</v>
      </c>
      <c r="P106" s="157">
        <v>0.05</v>
      </c>
      <c r="Q106" s="51" t="s">
        <v>1687</v>
      </c>
    </row>
    <row r="107" spans="1:17">
      <c r="A107" s="71">
        <v>198</v>
      </c>
      <c r="B107" s="71" t="s">
        <v>1558</v>
      </c>
      <c r="C107" s="71">
        <v>3</v>
      </c>
      <c r="D107" s="71" t="s">
        <v>2235</v>
      </c>
      <c r="E107" s="71">
        <v>1497787</v>
      </c>
      <c r="F107" s="71" t="s">
        <v>2157</v>
      </c>
      <c r="G107" s="71" t="s">
        <v>2160</v>
      </c>
      <c r="H107" s="71">
        <v>0.69264800000000004</v>
      </c>
      <c r="I107" s="71">
        <v>0.122541</v>
      </c>
      <c r="J107" s="71">
        <v>-55.0991</v>
      </c>
      <c r="K107" s="71">
        <v>-67.291300000000007</v>
      </c>
      <c r="L107" s="71">
        <v>5.6524000000000001</v>
      </c>
      <c r="M107" s="79">
        <v>1.5824E-8</v>
      </c>
      <c r="N107" s="71">
        <v>0.217391</v>
      </c>
      <c r="O107" s="71">
        <v>0.108696</v>
      </c>
      <c r="P107" s="157">
        <v>0.01</v>
      </c>
      <c r="Q107" s="51" t="s">
        <v>1687</v>
      </c>
    </row>
    <row r="108" spans="1:17">
      <c r="A108" s="71">
        <v>198</v>
      </c>
      <c r="B108" s="71" t="s">
        <v>1558</v>
      </c>
      <c r="C108" s="71">
        <v>3</v>
      </c>
      <c r="D108" s="71" t="s">
        <v>2230</v>
      </c>
      <c r="E108" s="71">
        <v>1497357</v>
      </c>
      <c r="F108" s="71" t="s">
        <v>2160</v>
      </c>
      <c r="G108" s="71" t="s">
        <v>2157</v>
      </c>
      <c r="H108" s="71">
        <v>0.69094199999999995</v>
      </c>
      <c r="I108" s="71">
        <v>0.122264</v>
      </c>
      <c r="J108" s="71">
        <v>-55.105800000000002</v>
      </c>
      <c r="K108" s="71">
        <v>-67.291300000000007</v>
      </c>
      <c r="L108" s="71">
        <v>5.6512000000000002</v>
      </c>
      <c r="M108" s="79">
        <v>1.5929E-8</v>
      </c>
      <c r="N108" s="71">
        <v>0.217391</v>
      </c>
      <c r="O108" s="71">
        <v>0.108696</v>
      </c>
      <c r="P108" s="157">
        <v>0.01</v>
      </c>
      <c r="Q108" s="51" t="s">
        <v>1687</v>
      </c>
    </row>
    <row r="109" spans="1:17">
      <c r="A109" s="71">
        <v>171</v>
      </c>
      <c r="B109" s="71" t="s">
        <v>1565</v>
      </c>
      <c r="C109" s="71">
        <v>3</v>
      </c>
      <c r="D109" s="71" t="s">
        <v>2213</v>
      </c>
      <c r="E109" s="71">
        <v>114691</v>
      </c>
      <c r="F109" s="71" t="s">
        <v>2157</v>
      </c>
      <c r="G109" s="71" t="s">
        <v>2152</v>
      </c>
      <c r="H109" s="71">
        <v>0.96076099999999998</v>
      </c>
      <c r="I109" s="71">
        <v>0.17002100000000001</v>
      </c>
      <c r="J109" s="71">
        <v>-61.7517</v>
      </c>
      <c r="K109" s="71">
        <v>-74.265199999999993</v>
      </c>
      <c r="L109" s="71">
        <v>5.6508000000000003</v>
      </c>
      <c r="M109" s="79">
        <v>1.5968000000000001E-8</v>
      </c>
      <c r="N109" s="71">
        <v>0.230769</v>
      </c>
      <c r="O109" s="71">
        <v>0.115385</v>
      </c>
      <c r="P109" s="157">
        <v>0.01</v>
      </c>
      <c r="Q109" s="154" t="s">
        <v>2155</v>
      </c>
    </row>
    <row r="110" spans="1:17">
      <c r="A110" s="71">
        <v>198</v>
      </c>
      <c r="B110" s="71" t="s">
        <v>1558</v>
      </c>
      <c r="C110" s="71">
        <v>3</v>
      </c>
      <c r="D110" s="71" t="s">
        <v>2229</v>
      </c>
      <c r="E110" s="71">
        <v>1497184</v>
      </c>
      <c r="F110" s="71" t="s">
        <v>2157</v>
      </c>
      <c r="G110" s="71" t="s">
        <v>2152</v>
      </c>
      <c r="H110" s="71">
        <v>0.69050400000000001</v>
      </c>
      <c r="I110" s="71">
        <v>0.122235</v>
      </c>
      <c r="J110" s="71">
        <v>-55.115000000000002</v>
      </c>
      <c r="K110" s="71">
        <v>-67.291300000000007</v>
      </c>
      <c r="L110" s="71">
        <v>5.649</v>
      </c>
      <c r="M110" s="79">
        <v>1.6140000000000001E-8</v>
      </c>
      <c r="N110" s="71">
        <v>0.217391</v>
      </c>
      <c r="O110" s="71">
        <v>0.108696</v>
      </c>
      <c r="P110" s="157">
        <v>0.01</v>
      </c>
      <c r="Q110" s="51" t="s">
        <v>1687</v>
      </c>
    </row>
    <row r="111" spans="1:17">
      <c r="A111" s="71">
        <v>115</v>
      </c>
      <c r="B111" s="71" t="s">
        <v>1589</v>
      </c>
      <c r="C111" s="71">
        <v>2</v>
      </c>
      <c r="D111" s="71" t="s">
        <v>2190</v>
      </c>
      <c r="E111" s="71">
        <v>4501174</v>
      </c>
      <c r="F111" s="71" t="s">
        <v>2152</v>
      </c>
      <c r="G111" s="71" t="s">
        <v>2160</v>
      </c>
      <c r="H111" s="71">
        <v>0.52904899999999999</v>
      </c>
      <c r="I111" s="71">
        <v>9.3711000000000003E-2</v>
      </c>
      <c r="J111" s="71">
        <v>-50.9377</v>
      </c>
      <c r="K111" s="71">
        <v>-62.834600000000002</v>
      </c>
      <c r="L111" s="71">
        <v>5.6455000000000002</v>
      </c>
      <c r="M111" s="79">
        <v>1.6466E-8</v>
      </c>
      <c r="N111" s="71">
        <v>0.19178100000000001</v>
      </c>
      <c r="O111" s="71">
        <v>9.5890000000000003E-2</v>
      </c>
      <c r="P111" s="157">
        <v>0.05</v>
      </c>
      <c r="Q111" s="51" t="s">
        <v>1687</v>
      </c>
    </row>
    <row r="112" spans="1:17">
      <c r="A112" s="71">
        <v>225</v>
      </c>
      <c r="B112" s="71" t="s">
        <v>1563</v>
      </c>
      <c r="C112" s="71">
        <v>2</v>
      </c>
      <c r="D112" s="71" t="s">
        <v>2181</v>
      </c>
      <c r="E112" s="71">
        <v>2380162</v>
      </c>
      <c r="F112" s="71" t="s">
        <v>2152</v>
      </c>
      <c r="G112" s="71" t="s">
        <v>2157</v>
      </c>
      <c r="H112" s="71">
        <v>0.52415599999999996</v>
      </c>
      <c r="I112" s="71">
        <v>9.2924000000000007E-2</v>
      </c>
      <c r="J112" s="71">
        <v>-50.130699999999997</v>
      </c>
      <c r="K112" s="71">
        <v>-62</v>
      </c>
      <c r="L112" s="71">
        <v>5.6406999999999998</v>
      </c>
      <c r="M112" s="79">
        <v>1.6937999999999999E-8</v>
      </c>
      <c r="N112" s="71">
        <v>0.19178100000000001</v>
      </c>
      <c r="O112" s="71">
        <v>9.5890000000000003E-2</v>
      </c>
      <c r="P112" s="157">
        <v>0.05</v>
      </c>
      <c r="Q112" s="51" t="s">
        <v>1687</v>
      </c>
    </row>
    <row r="113" spans="1:17">
      <c r="A113" s="71">
        <v>5</v>
      </c>
      <c r="B113" s="71" t="s">
        <v>1678</v>
      </c>
      <c r="C113" s="71">
        <v>1</v>
      </c>
      <c r="D113" s="71" t="s">
        <v>2318</v>
      </c>
      <c r="E113" s="71">
        <v>874259</v>
      </c>
      <c r="F113" s="71" t="s">
        <v>2152</v>
      </c>
      <c r="G113" s="71" t="s">
        <v>2153</v>
      </c>
      <c r="H113" s="71">
        <v>0.65487899999999999</v>
      </c>
      <c r="I113" s="71">
        <v>0.11613</v>
      </c>
      <c r="J113" s="71">
        <v>-53.134799999999998</v>
      </c>
      <c r="K113" s="71">
        <v>-64.189800000000005</v>
      </c>
      <c r="L113" s="71">
        <v>5.6391999999999998</v>
      </c>
      <c r="M113" s="79">
        <v>1.7083999999999999E-8</v>
      </c>
      <c r="N113" s="71">
        <v>0.68085099999999998</v>
      </c>
      <c r="O113" s="71">
        <v>0.34042600000000001</v>
      </c>
      <c r="P113" s="157">
        <v>0.05</v>
      </c>
      <c r="Q113" s="51" t="s">
        <v>1687</v>
      </c>
    </row>
    <row r="114" spans="1:17">
      <c r="A114" s="71">
        <v>198</v>
      </c>
      <c r="B114" s="71" t="s">
        <v>1558</v>
      </c>
      <c r="C114" s="71">
        <v>3</v>
      </c>
      <c r="D114" s="71" t="s">
        <v>2234</v>
      </c>
      <c r="E114" s="71">
        <v>1497732</v>
      </c>
      <c r="F114" s="71" t="s">
        <v>2153</v>
      </c>
      <c r="G114" s="71" t="s">
        <v>2152</v>
      </c>
      <c r="H114" s="71">
        <v>0.69015800000000005</v>
      </c>
      <c r="I114" s="71">
        <v>0.122387</v>
      </c>
      <c r="J114" s="71">
        <v>-55.152700000000003</v>
      </c>
      <c r="K114" s="71">
        <v>-67.291300000000007</v>
      </c>
      <c r="L114" s="71">
        <v>5.6391</v>
      </c>
      <c r="M114" s="79">
        <v>1.7091000000000001E-8</v>
      </c>
      <c r="N114" s="71">
        <v>0.217391</v>
      </c>
      <c r="O114" s="71">
        <v>0.108696</v>
      </c>
      <c r="P114" s="157">
        <v>0.01</v>
      </c>
      <c r="Q114" s="51" t="s">
        <v>1687</v>
      </c>
    </row>
    <row r="115" spans="1:17">
      <c r="A115" s="71">
        <v>115</v>
      </c>
      <c r="B115" s="71" t="s">
        <v>1589</v>
      </c>
      <c r="C115" s="71">
        <v>3</v>
      </c>
      <c r="D115" s="71" t="s">
        <v>2192</v>
      </c>
      <c r="E115" s="71">
        <v>220929</v>
      </c>
      <c r="F115" s="71" t="s">
        <v>2153</v>
      </c>
      <c r="G115" s="71" t="s">
        <v>2152</v>
      </c>
      <c r="H115" s="71">
        <v>0.41642600000000002</v>
      </c>
      <c r="I115" s="71">
        <v>7.4545E-2</v>
      </c>
      <c r="J115" s="71">
        <v>-51.400199999999998</v>
      </c>
      <c r="K115" s="71">
        <v>-62.834600000000002</v>
      </c>
      <c r="L115" s="71">
        <v>5.5862999999999996</v>
      </c>
      <c r="M115" s="79">
        <v>2.3199999999999999E-8</v>
      </c>
      <c r="N115" s="71">
        <v>0.32876699999999998</v>
      </c>
      <c r="O115" s="71">
        <v>0.164384</v>
      </c>
      <c r="P115" s="157">
        <v>0.05</v>
      </c>
      <c r="Q115" s="51" t="s">
        <v>1687</v>
      </c>
    </row>
    <row r="116" spans="1:17">
      <c r="A116" s="71">
        <v>115</v>
      </c>
      <c r="B116" s="71" t="s">
        <v>1589</v>
      </c>
      <c r="C116" s="71">
        <v>2</v>
      </c>
      <c r="D116" s="71" t="s">
        <v>2188</v>
      </c>
      <c r="E116" s="71">
        <v>3860205</v>
      </c>
      <c r="F116" s="71" t="s">
        <v>2153</v>
      </c>
      <c r="G116" s="71" t="s">
        <v>2160</v>
      </c>
      <c r="H116" s="71">
        <v>0.56069100000000005</v>
      </c>
      <c r="I116" s="71">
        <v>0.10084</v>
      </c>
      <c r="J116" s="71">
        <v>-51.200499999999998</v>
      </c>
      <c r="K116" s="71">
        <v>-62.834600000000002</v>
      </c>
      <c r="L116" s="71">
        <v>5.5602</v>
      </c>
      <c r="M116" s="79">
        <v>2.6942999999999998E-8</v>
      </c>
      <c r="N116" s="71">
        <v>0.164384</v>
      </c>
      <c r="O116" s="71">
        <v>8.2192000000000001E-2</v>
      </c>
      <c r="P116" s="157">
        <v>0.05</v>
      </c>
      <c r="Q116" s="51" t="s">
        <v>1687</v>
      </c>
    </row>
    <row r="117" spans="1:17">
      <c r="A117" s="71">
        <v>198</v>
      </c>
      <c r="B117" s="71" t="s">
        <v>1558</v>
      </c>
      <c r="C117" s="71">
        <v>3</v>
      </c>
      <c r="D117" s="71" t="s">
        <v>2236</v>
      </c>
      <c r="E117" s="71">
        <v>1498070</v>
      </c>
      <c r="F117" s="71" t="s">
        <v>2160</v>
      </c>
      <c r="G117" s="71" t="s">
        <v>2157</v>
      </c>
      <c r="H117" s="71">
        <v>0.67647000000000002</v>
      </c>
      <c r="I117" s="71">
        <v>0.121694</v>
      </c>
      <c r="J117" s="71">
        <v>-55.474899999999998</v>
      </c>
      <c r="K117" s="71">
        <v>-67.291300000000007</v>
      </c>
      <c r="L117" s="71">
        <v>5.5587999999999997</v>
      </c>
      <c r="M117" s="79">
        <v>2.7169E-8</v>
      </c>
      <c r="N117" s="71">
        <v>0.19230800000000001</v>
      </c>
      <c r="O117" s="71">
        <v>9.6154000000000003E-2</v>
      </c>
      <c r="P117" s="157">
        <v>0.05</v>
      </c>
      <c r="Q117" s="51" t="s">
        <v>1687</v>
      </c>
    </row>
    <row r="118" spans="1:17">
      <c r="A118" s="71">
        <v>139</v>
      </c>
      <c r="B118" s="71" t="s">
        <v>1561</v>
      </c>
      <c r="C118" s="71">
        <v>2</v>
      </c>
      <c r="D118" s="71" t="s">
        <v>2205</v>
      </c>
      <c r="E118" s="71">
        <v>401</v>
      </c>
      <c r="F118" s="71" t="s">
        <v>2160</v>
      </c>
      <c r="G118" s="71" t="s">
        <v>2157</v>
      </c>
      <c r="H118" s="71">
        <v>0.70226999999999995</v>
      </c>
      <c r="I118" s="71">
        <v>0.12642400000000001</v>
      </c>
      <c r="J118" s="71">
        <v>-86.3917</v>
      </c>
      <c r="K118" s="71">
        <v>-98.230900000000005</v>
      </c>
      <c r="L118" s="71">
        <v>5.5548999999999999</v>
      </c>
      <c r="M118" s="79">
        <v>2.7783000000000001E-8</v>
      </c>
      <c r="N118" s="71">
        <v>0.38806000000000002</v>
      </c>
      <c r="O118" s="71">
        <v>0.19403000000000001</v>
      </c>
      <c r="P118" s="157">
        <v>0.05</v>
      </c>
      <c r="Q118" s="51" t="s">
        <v>1687</v>
      </c>
    </row>
    <row r="119" spans="1:17">
      <c r="A119" s="71">
        <v>115</v>
      </c>
      <c r="B119" s="71" t="s">
        <v>1589</v>
      </c>
      <c r="C119" s="71">
        <v>1</v>
      </c>
      <c r="D119" s="71" t="s">
        <v>2167</v>
      </c>
      <c r="E119" s="71">
        <v>40524</v>
      </c>
      <c r="F119" s="71" t="s">
        <v>2157</v>
      </c>
      <c r="G119" s="71" t="s">
        <v>2160</v>
      </c>
      <c r="H119" s="71">
        <v>0.56078600000000001</v>
      </c>
      <c r="I119" s="71">
        <v>0.101021</v>
      </c>
      <c r="J119" s="71">
        <v>-51.234099999999998</v>
      </c>
      <c r="K119" s="71">
        <v>-62.834600000000002</v>
      </c>
      <c r="L119" s="71">
        <v>5.5511999999999997</v>
      </c>
      <c r="M119" s="79">
        <v>2.8369999999999999E-8</v>
      </c>
      <c r="N119" s="71">
        <v>0.164384</v>
      </c>
      <c r="O119" s="71">
        <v>8.2192000000000001E-2</v>
      </c>
      <c r="P119" s="157">
        <v>0.05</v>
      </c>
      <c r="Q119" s="51" t="s">
        <v>1687</v>
      </c>
    </row>
    <row r="120" spans="1:17">
      <c r="A120" s="71">
        <v>56</v>
      </c>
      <c r="B120" s="71" t="s">
        <v>845</v>
      </c>
      <c r="C120" s="71">
        <v>3</v>
      </c>
      <c r="D120" s="71" t="s">
        <v>2330</v>
      </c>
      <c r="E120" s="71">
        <v>2432260</v>
      </c>
      <c r="F120" s="71" t="s">
        <v>2157</v>
      </c>
      <c r="G120" s="71" t="s">
        <v>2152</v>
      </c>
      <c r="H120" s="71">
        <v>-1.106061</v>
      </c>
      <c r="I120" s="71">
        <v>0.19925200000000001</v>
      </c>
      <c r="J120" s="71">
        <v>-195.7475</v>
      </c>
      <c r="K120" s="71">
        <v>-209.2021</v>
      </c>
      <c r="L120" s="71">
        <v>-5.5510999999999999</v>
      </c>
      <c r="M120" s="79">
        <v>2.8393000000000002E-8</v>
      </c>
      <c r="N120" s="71">
        <v>0.08</v>
      </c>
      <c r="O120" s="71">
        <v>0.04</v>
      </c>
      <c r="P120" s="157">
        <v>0.01</v>
      </c>
      <c r="Q120" s="154" t="s">
        <v>2155</v>
      </c>
    </row>
    <row r="121" spans="1:17">
      <c r="A121" s="71">
        <v>56</v>
      </c>
      <c r="B121" s="71" t="s">
        <v>845</v>
      </c>
      <c r="C121" s="71">
        <v>1</v>
      </c>
      <c r="D121" s="71" t="s">
        <v>2327</v>
      </c>
      <c r="E121" s="71">
        <v>4179641</v>
      </c>
      <c r="F121" s="71" t="s">
        <v>2153</v>
      </c>
      <c r="G121" s="71" t="s">
        <v>2160</v>
      </c>
      <c r="H121" s="71">
        <v>-1.089494</v>
      </c>
      <c r="I121" s="71">
        <v>0.19706299999999999</v>
      </c>
      <c r="J121" s="71">
        <v>-195.8629</v>
      </c>
      <c r="K121" s="71">
        <v>-209.2021</v>
      </c>
      <c r="L121" s="71">
        <v>-5.5286999999999997</v>
      </c>
      <c r="M121" s="79">
        <v>3.2267E-8</v>
      </c>
      <c r="N121" s="71">
        <v>7.5949000000000003E-2</v>
      </c>
      <c r="O121" s="71">
        <v>3.7975000000000002E-2</v>
      </c>
      <c r="P121" s="157">
        <v>0.01</v>
      </c>
      <c r="Q121" s="154" t="s">
        <v>2155</v>
      </c>
    </row>
    <row r="122" spans="1:17">
      <c r="A122" s="71">
        <v>115</v>
      </c>
      <c r="B122" s="71" t="s">
        <v>1589</v>
      </c>
      <c r="C122" s="71">
        <v>3</v>
      </c>
      <c r="D122" s="71" t="s">
        <v>2193</v>
      </c>
      <c r="E122" s="71">
        <v>1494555</v>
      </c>
      <c r="F122" s="71" t="s">
        <v>2160</v>
      </c>
      <c r="G122" s="71" t="s">
        <v>2157</v>
      </c>
      <c r="H122" s="71">
        <v>0.98778600000000005</v>
      </c>
      <c r="I122" s="71">
        <v>0.178786</v>
      </c>
      <c r="J122" s="71">
        <v>-50.766199999999998</v>
      </c>
      <c r="K122" s="71">
        <v>-62.834600000000002</v>
      </c>
      <c r="L122" s="71">
        <v>5.5248999999999997</v>
      </c>
      <c r="M122" s="79">
        <v>3.2958000000000003E-8</v>
      </c>
      <c r="N122" s="71">
        <v>0.235294</v>
      </c>
      <c r="O122" s="71">
        <v>0.117647</v>
      </c>
      <c r="P122" s="157">
        <v>0.05</v>
      </c>
      <c r="Q122" s="154" t="s">
        <v>2155</v>
      </c>
    </row>
    <row r="123" spans="1:17">
      <c r="A123" s="71">
        <v>56</v>
      </c>
      <c r="B123" s="71" t="s">
        <v>845</v>
      </c>
      <c r="C123" s="71">
        <v>3</v>
      </c>
      <c r="D123" s="71" t="s">
        <v>2329</v>
      </c>
      <c r="E123" s="71">
        <v>2432260</v>
      </c>
      <c r="F123" s="71" t="s">
        <v>2157</v>
      </c>
      <c r="G123" s="71" t="s">
        <v>2160</v>
      </c>
      <c r="H123" s="71">
        <v>-1.0801769999999999</v>
      </c>
      <c r="I123" s="71">
        <v>0.19598599999999999</v>
      </c>
      <c r="J123" s="71">
        <v>-191.76050000000001</v>
      </c>
      <c r="K123" s="71">
        <v>-205.00030000000001</v>
      </c>
      <c r="L123" s="71">
        <v>-5.5114999999999998</v>
      </c>
      <c r="M123" s="79">
        <v>3.5579999999999998E-8</v>
      </c>
      <c r="N123" s="71">
        <v>0.08</v>
      </c>
      <c r="O123" s="71">
        <v>0.04</v>
      </c>
      <c r="P123" s="157">
        <v>0.01</v>
      </c>
      <c r="Q123" s="51" t="s">
        <v>1687</v>
      </c>
    </row>
    <row r="124" spans="1:17">
      <c r="A124" s="71">
        <v>168</v>
      </c>
      <c r="B124" s="71" t="s">
        <v>1564</v>
      </c>
      <c r="C124" s="71">
        <v>1</v>
      </c>
      <c r="D124" s="71" t="s">
        <v>2211</v>
      </c>
      <c r="E124" s="71">
        <v>99316</v>
      </c>
      <c r="F124" s="71" t="s">
        <v>2157</v>
      </c>
      <c r="G124" s="71" t="s">
        <v>2160</v>
      </c>
      <c r="H124" s="71">
        <v>0.711816</v>
      </c>
      <c r="I124" s="71">
        <v>0.12924099999999999</v>
      </c>
      <c r="J124" s="71">
        <v>-73.236699999999999</v>
      </c>
      <c r="K124" s="71">
        <v>-84.896500000000003</v>
      </c>
      <c r="L124" s="71">
        <v>5.5076999999999998</v>
      </c>
      <c r="M124" s="79">
        <v>3.6364000000000001E-8</v>
      </c>
      <c r="N124" s="71">
        <v>0.208955</v>
      </c>
      <c r="O124" s="71">
        <v>0.104478</v>
      </c>
      <c r="P124" s="157">
        <v>0.05</v>
      </c>
      <c r="Q124" s="51" t="s">
        <v>1687</v>
      </c>
    </row>
    <row r="125" spans="1:17">
      <c r="A125" s="71">
        <v>41</v>
      </c>
      <c r="B125" s="71" t="s">
        <v>1651</v>
      </c>
      <c r="C125" s="71">
        <v>2</v>
      </c>
      <c r="D125" s="71" t="s">
        <v>2312</v>
      </c>
      <c r="E125" s="71">
        <v>2934085</v>
      </c>
      <c r="F125" s="71" t="s">
        <v>2160</v>
      </c>
      <c r="G125" s="71" t="s">
        <v>2152</v>
      </c>
      <c r="H125" s="71">
        <v>0.62275499999999995</v>
      </c>
      <c r="I125" s="71">
        <v>0.113307</v>
      </c>
      <c r="J125" s="71">
        <v>-46.4116</v>
      </c>
      <c r="K125" s="71">
        <v>-57.4056</v>
      </c>
      <c r="L125" s="71">
        <v>5.4962</v>
      </c>
      <c r="M125" s="79">
        <v>3.8817000000000003E-8</v>
      </c>
      <c r="N125" s="71">
        <v>0.21052599999999999</v>
      </c>
      <c r="O125" s="71">
        <v>0.105263</v>
      </c>
      <c r="P125" s="157">
        <v>0.05</v>
      </c>
      <c r="Q125" s="154" t="s">
        <v>2155</v>
      </c>
    </row>
    <row r="126" spans="1:17">
      <c r="A126" s="71">
        <v>198</v>
      </c>
      <c r="B126" s="71" t="s">
        <v>1558</v>
      </c>
      <c r="C126" s="71">
        <v>1</v>
      </c>
      <c r="D126" s="71" t="s">
        <v>2225</v>
      </c>
      <c r="E126" s="71">
        <v>3760186</v>
      </c>
      <c r="F126" s="71" t="s">
        <v>2157</v>
      </c>
      <c r="G126" s="71" t="s">
        <v>2160</v>
      </c>
      <c r="H126" s="71">
        <v>0.63877899999999999</v>
      </c>
      <c r="I126" s="71">
        <v>0.11662699999999999</v>
      </c>
      <c r="J126" s="71">
        <v>-55.837200000000003</v>
      </c>
      <c r="K126" s="71">
        <v>-67.291300000000007</v>
      </c>
      <c r="L126" s="71">
        <v>5.4771000000000001</v>
      </c>
      <c r="M126" s="79">
        <v>4.3233000000000001E-8</v>
      </c>
      <c r="N126" s="71">
        <v>0.136986</v>
      </c>
      <c r="O126" s="71">
        <v>6.8492999999999998E-2</v>
      </c>
      <c r="P126" s="157">
        <v>0.05</v>
      </c>
      <c r="Q126" s="51" t="s">
        <v>1687</v>
      </c>
    </row>
    <row r="127" spans="1:17">
      <c r="A127" s="71">
        <v>148</v>
      </c>
      <c r="B127" s="71" t="s">
        <v>1571</v>
      </c>
      <c r="C127" s="71">
        <v>1</v>
      </c>
      <c r="D127" s="71" t="s">
        <v>2207</v>
      </c>
      <c r="E127" s="71">
        <v>2927540</v>
      </c>
      <c r="F127" s="71" t="s">
        <v>2160</v>
      </c>
      <c r="G127" s="71" t="s">
        <v>2157</v>
      </c>
      <c r="H127" s="71">
        <v>-0.76347100000000001</v>
      </c>
      <c r="I127" s="71">
        <v>0.13954800000000001</v>
      </c>
      <c r="J127" s="71">
        <v>-77.338399999999993</v>
      </c>
      <c r="K127" s="71">
        <v>-88.948300000000003</v>
      </c>
      <c r="L127" s="71">
        <v>-5.4710000000000001</v>
      </c>
      <c r="M127" s="79">
        <v>4.4739000000000001E-8</v>
      </c>
      <c r="N127" s="71">
        <v>0.171429</v>
      </c>
      <c r="O127" s="71">
        <v>8.5713999999999999E-2</v>
      </c>
      <c r="P127" s="157">
        <v>0.05</v>
      </c>
      <c r="Q127" s="51" t="s">
        <v>1687</v>
      </c>
    </row>
    <row r="128" spans="1:17">
      <c r="A128" s="71">
        <v>30</v>
      </c>
      <c r="B128" s="71" t="s">
        <v>1677</v>
      </c>
      <c r="C128" s="71">
        <v>1</v>
      </c>
      <c r="D128" s="71" t="s">
        <v>2297</v>
      </c>
      <c r="E128" s="71">
        <v>2093953</v>
      </c>
      <c r="F128" s="71" t="s">
        <v>2160</v>
      </c>
      <c r="G128" s="71" t="s">
        <v>2157</v>
      </c>
      <c r="H128" s="71">
        <v>0.81441300000000005</v>
      </c>
      <c r="I128" s="71">
        <v>0.14887700000000001</v>
      </c>
      <c r="J128" s="71">
        <v>-56.286099999999998</v>
      </c>
      <c r="K128" s="71">
        <v>-67.166600000000003</v>
      </c>
      <c r="L128" s="71">
        <v>5.4703999999999997</v>
      </c>
      <c r="M128" s="79">
        <v>4.4905999999999999E-8</v>
      </c>
      <c r="N128" s="71">
        <v>0.32</v>
      </c>
      <c r="O128" s="71">
        <v>0.16</v>
      </c>
      <c r="P128" s="157">
        <v>0.05</v>
      </c>
      <c r="Q128" s="51" t="s">
        <v>1687</v>
      </c>
    </row>
    <row r="129" spans="1:17">
      <c r="A129" s="71">
        <v>174</v>
      </c>
      <c r="B129" s="71" t="s">
        <v>1568</v>
      </c>
      <c r="C129" s="71">
        <v>1</v>
      </c>
      <c r="D129" s="71" t="s">
        <v>2215</v>
      </c>
      <c r="E129" s="71">
        <v>61519</v>
      </c>
      <c r="F129" s="71" t="s">
        <v>2160</v>
      </c>
      <c r="G129" s="71" t="s">
        <v>2152</v>
      </c>
      <c r="H129" s="71">
        <v>0.614977</v>
      </c>
      <c r="I129" s="71">
        <v>0.11247799999999999</v>
      </c>
      <c r="J129" s="71">
        <v>-63.048099999999998</v>
      </c>
      <c r="K129" s="71">
        <v>-74.4285</v>
      </c>
      <c r="L129" s="71">
        <v>5.4675000000000002</v>
      </c>
      <c r="M129" s="79">
        <v>4.5632000000000001E-8</v>
      </c>
      <c r="N129" s="71">
        <v>0.212121</v>
      </c>
      <c r="O129" s="71">
        <v>0.106061</v>
      </c>
      <c r="P129" s="157">
        <v>0.01</v>
      </c>
      <c r="Q129" s="51" t="s">
        <v>1687</v>
      </c>
    </row>
    <row r="130" spans="1:17">
      <c r="A130" s="71">
        <v>136</v>
      </c>
      <c r="B130" s="71" t="s">
        <v>1569</v>
      </c>
      <c r="C130" s="71">
        <v>1</v>
      </c>
      <c r="D130" s="71" t="s">
        <v>2204</v>
      </c>
      <c r="E130" s="71">
        <v>3478736</v>
      </c>
      <c r="F130" s="71" t="s">
        <v>2157</v>
      </c>
      <c r="G130" s="71" t="s">
        <v>2152</v>
      </c>
      <c r="H130" s="71">
        <v>0.71057400000000004</v>
      </c>
      <c r="I130" s="71">
        <v>0.13020000000000001</v>
      </c>
      <c r="J130" s="71">
        <v>-87.6999</v>
      </c>
      <c r="K130" s="71">
        <v>-99.187799999999996</v>
      </c>
      <c r="L130" s="71">
        <v>5.4574999999999996</v>
      </c>
      <c r="M130" s="79">
        <v>4.8277000000000003E-8</v>
      </c>
      <c r="N130" s="71">
        <v>0.73972599999999999</v>
      </c>
      <c r="O130" s="71">
        <v>0.369863</v>
      </c>
      <c r="P130" s="157">
        <v>0.01</v>
      </c>
      <c r="Q130" s="51" t="s">
        <v>1687</v>
      </c>
    </row>
    <row r="131" spans="1:17">
      <c r="A131" s="71">
        <v>174</v>
      </c>
      <c r="B131" s="71" t="s">
        <v>1568</v>
      </c>
      <c r="C131" s="71">
        <v>2</v>
      </c>
      <c r="D131" s="71" t="s">
        <v>2189</v>
      </c>
      <c r="E131" s="71">
        <v>4500505</v>
      </c>
      <c r="F131" s="71" t="s">
        <v>2153</v>
      </c>
      <c r="G131" s="71" t="s">
        <v>2152</v>
      </c>
      <c r="H131" s="71">
        <v>0.69658399999999998</v>
      </c>
      <c r="I131" s="71">
        <v>0.128326</v>
      </c>
      <c r="J131" s="71">
        <v>-63.069299999999998</v>
      </c>
      <c r="K131" s="71">
        <v>-74.4285</v>
      </c>
      <c r="L131" s="71">
        <v>5.4282000000000004</v>
      </c>
      <c r="M131" s="79">
        <v>5.6912E-8</v>
      </c>
      <c r="N131" s="71">
        <v>0.136986</v>
      </c>
      <c r="O131" s="71">
        <v>6.8492999999999998E-2</v>
      </c>
      <c r="P131" s="157">
        <v>0.05</v>
      </c>
      <c r="Q131" s="51" t="s">
        <v>1687</v>
      </c>
    </row>
    <row r="132" spans="1:17">
      <c r="A132" s="71">
        <v>115</v>
      </c>
      <c r="B132" s="71" t="s">
        <v>1589</v>
      </c>
      <c r="C132" s="71">
        <v>3</v>
      </c>
      <c r="D132" s="71" t="s">
        <v>2194</v>
      </c>
      <c r="E132" s="71">
        <v>1612920</v>
      </c>
      <c r="F132" s="71" t="s">
        <v>2153</v>
      </c>
      <c r="G132" s="71" t="s">
        <v>2160</v>
      </c>
      <c r="H132" s="71">
        <v>0.92527999999999999</v>
      </c>
      <c r="I132" s="71">
        <v>0.170516</v>
      </c>
      <c r="J132" s="71">
        <v>-51.198500000000003</v>
      </c>
      <c r="K132" s="71">
        <v>-62.834600000000002</v>
      </c>
      <c r="L132" s="71">
        <v>5.4264000000000001</v>
      </c>
      <c r="M132" s="79">
        <v>5.7515999999999997E-8</v>
      </c>
      <c r="N132" s="71">
        <v>5.4795000000000003E-2</v>
      </c>
      <c r="O132" s="71">
        <v>2.7397000000000001E-2</v>
      </c>
      <c r="P132" s="157">
        <v>0.05</v>
      </c>
      <c r="Q132" s="51" t="s">
        <v>1687</v>
      </c>
    </row>
    <row r="133" spans="1:17">
      <c r="A133" s="71">
        <v>89</v>
      </c>
      <c r="B133" s="71" t="s">
        <v>836</v>
      </c>
      <c r="C133" s="71">
        <v>3</v>
      </c>
      <c r="D133" s="71" t="s">
        <v>2471</v>
      </c>
      <c r="E133" s="71">
        <v>675683</v>
      </c>
      <c r="F133" s="71" t="s">
        <v>2160</v>
      </c>
      <c r="G133" s="71" t="s">
        <v>2153</v>
      </c>
      <c r="H133" s="71">
        <v>0.73314000000000001</v>
      </c>
      <c r="I133" s="71">
        <v>0.13513</v>
      </c>
      <c r="J133" s="71">
        <v>-173.34460000000001</v>
      </c>
      <c r="K133" s="71">
        <v>-185.71369999999999</v>
      </c>
      <c r="L133" s="71">
        <v>5.4253999999999998</v>
      </c>
      <c r="M133" s="79">
        <v>5.7813999999999997E-8</v>
      </c>
      <c r="N133" s="71">
        <v>0.12676100000000001</v>
      </c>
      <c r="O133" s="71">
        <v>6.3380000000000006E-2</v>
      </c>
      <c r="P133" s="157">
        <v>0.05</v>
      </c>
      <c r="Q133" s="51" t="s">
        <v>1687</v>
      </c>
    </row>
    <row r="134" spans="1:17">
      <c r="A134" s="71">
        <v>198</v>
      </c>
      <c r="B134" s="71" t="s">
        <v>1558</v>
      </c>
      <c r="C134" s="71">
        <v>3</v>
      </c>
      <c r="D134" s="71" t="s">
        <v>2231</v>
      </c>
      <c r="E134" s="71">
        <v>1497676</v>
      </c>
      <c r="F134" s="71" t="s">
        <v>2157</v>
      </c>
      <c r="G134" s="71" t="s">
        <v>2160</v>
      </c>
      <c r="H134" s="71">
        <v>0.66912499999999997</v>
      </c>
      <c r="I134" s="71">
        <v>0.123351</v>
      </c>
      <c r="J134" s="71">
        <v>-55.985900000000001</v>
      </c>
      <c r="K134" s="71">
        <v>-67.291300000000007</v>
      </c>
      <c r="L134" s="71">
        <v>5.4245999999999999</v>
      </c>
      <c r="M134" s="79">
        <v>5.8099999999999997E-8</v>
      </c>
      <c r="N134" s="71">
        <v>0.20833299999999999</v>
      </c>
      <c r="O134" s="71">
        <v>0.104167</v>
      </c>
      <c r="P134" s="157">
        <v>0.05</v>
      </c>
      <c r="Q134" s="51" t="s">
        <v>1687</v>
      </c>
    </row>
    <row r="135" spans="1:17">
      <c r="A135" s="71">
        <v>198</v>
      </c>
      <c r="B135" s="71" t="s">
        <v>1558</v>
      </c>
      <c r="C135" s="71">
        <v>3</v>
      </c>
      <c r="D135" s="71" t="s">
        <v>2233</v>
      </c>
      <c r="E135" s="71">
        <v>1497677</v>
      </c>
      <c r="F135" s="71" t="s">
        <v>2152</v>
      </c>
      <c r="G135" s="71" t="s">
        <v>2153</v>
      </c>
      <c r="H135" s="71">
        <v>0.66912499999999997</v>
      </c>
      <c r="I135" s="71">
        <v>0.123351</v>
      </c>
      <c r="J135" s="71">
        <v>-55.985900000000001</v>
      </c>
      <c r="K135" s="71">
        <v>-67.291300000000007</v>
      </c>
      <c r="L135" s="71">
        <v>5.4245999999999999</v>
      </c>
      <c r="M135" s="79">
        <v>5.8099999999999997E-8</v>
      </c>
      <c r="N135" s="71">
        <v>0.20833299999999999</v>
      </c>
      <c r="O135" s="71">
        <v>0.104167</v>
      </c>
      <c r="P135" s="157">
        <v>0.05</v>
      </c>
      <c r="Q135" s="51" t="s">
        <v>1687</v>
      </c>
    </row>
    <row r="136" spans="1:17">
      <c r="A136" s="71">
        <v>199</v>
      </c>
      <c r="B136" s="71" t="s">
        <v>1600</v>
      </c>
      <c r="C136" s="71">
        <v>1</v>
      </c>
      <c r="D136" s="71" t="s">
        <v>2238</v>
      </c>
      <c r="E136" s="71">
        <v>4639114</v>
      </c>
      <c r="F136" s="71" t="s">
        <v>2160</v>
      </c>
      <c r="G136" s="71" t="s">
        <v>2157</v>
      </c>
      <c r="H136" s="71">
        <v>0.78740699999999997</v>
      </c>
      <c r="I136" s="71">
        <v>0.14535699999999999</v>
      </c>
      <c r="J136" s="71">
        <v>-77.644400000000005</v>
      </c>
      <c r="K136" s="71">
        <v>-89.084800000000001</v>
      </c>
      <c r="L136" s="71">
        <v>5.4170999999999996</v>
      </c>
      <c r="M136" s="79">
        <v>6.0588E-8</v>
      </c>
      <c r="N136" s="71">
        <v>0.19178100000000001</v>
      </c>
      <c r="O136" s="71">
        <v>9.5890000000000003E-2</v>
      </c>
      <c r="P136" s="157">
        <v>0.05</v>
      </c>
      <c r="Q136" s="51" t="s">
        <v>1687</v>
      </c>
    </row>
    <row r="137" spans="1:17">
      <c r="A137" s="71">
        <v>198</v>
      </c>
      <c r="B137" s="71" t="s">
        <v>1558</v>
      </c>
      <c r="C137" s="71">
        <v>3</v>
      </c>
      <c r="D137" s="71" t="s">
        <v>2232</v>
      </c>
      <c r="E137" s="71">
        <v>1497676</v>
      </c>
      <c r="F137" s="71" t="s">
        <v>2157</v>
      </c>
      <c r="G137" s="71" t="s">
        <v>2152</v>
      </c>
      <c r="H137" s="71">
        <v>0.66777600000000004</v>
      </c>
      <c r="I137" s="71">
        <v>0.12372</v>
      </c>
      <c r="J137" s="71">
        <v>-56.088099999999997</v>
      </c>
      <c r="K137" s="71">
        <v>-67.291300000000007</v>
      </c>
      <c r="L137" s="71">
        <v>5.3975</v>
      </c>
      <c r="M137" s="79">
        <v>6.758E-8</v>
      </c>
      <c r="N137" s="71">
        <v>0.21276600000000001</v>
      </c>
      <c r="O137" s="71">
        <v>0.10638300000000001</v>
      </c>
      <c r="P137" s="157">
        <v>0.01</v>
      </c>
      <c r="Q137" s="154" t="s">
        <v>2155</v>
      </c>
    </row>
    <row r="138" spans="1:17">
      <c r="A138" s="71">
        <v>132</v>
      </c>
      <c r="B138" s="71" t="s">
        <v>1548</v>
      </c>
      <c r="C138" s="71">
        <v>2</v>
      </c>
      <c r="D138" s="71" t="s">
        <v>2201</v>
      </c>
      <c r="E138" s="71">
        <v>69332</v>
      </c>
      <c r="F138" s="71" t="s">
        <v>2152</v>
      </c>
      <c r="G138" s="71" t="s">
        <v>2157</v>
      </c>
      <c r="H138" s="71">
        <v>0.801431</v>
      </c>
      <c r="I138" s="71">
        <v>0.14904800000000001</v>
      </c>
      <c r="J138" s="71">
        <v>-80.153000000000006</v>
      </c>
      <c r="K138" s="71">
        <v>-91.462900000000005</v>
      </c>
      <c r="L138" s="71">
        <v>5.3769999999999998</v>
      </c>
      <c r="M138" s="79">
        <v>7.5743000000000005E-8</v>
      </c>
      <c r="N138" s="71">
        <v>0.16666700000000001</v>
      </c>
      <c r="O138" s="71">
        <v>8.3333000000000004E-2</v>
      </c>
      <c r="P138" s="157">
        <v>0.05</v>
      </c>
      <c r="Q138" s="51" t="s">
        <v>1687</v>
      </c>
    </row>
    <row r="139" spans="1:17">
      <c r="A139" s="71">
        <v>5</v>
      </c>
      <c r="B139" s="71" t="s">
        <v>1678</v>
      </c>
      <c r="C139" s="71">
        <v>1</v>
      </c>
      <c r="D139" s="71" t="s">
        <v>2325</v>
      </c>
      <c r="E139" s="71">
        <v>983906</v>
      </c>
      <c r="F139" s="71" t="s">
        <v>2152</v>
      </c>
      <c r="G139" s="71" t="s">
        <v>2160</v>
      </c>
      <c r="H139" s="71">
        <v>0.63695000000000002</v>
      </c>
      <c r="I139" s="71">
        <v>0.11851299999999999</v>
      </c>
      <c r="J139" s="71">
        <v>-54.004399999999997</v>
      </c>
      <c r="K139" s="71">
        <v>-64.189800000000005</v>
      </c>
      <c r="L139" s="71">
        <v>5.3745000000000003</v>
      </c>
      <c r="M139" s="79">
        <v>7.6784999999999996E-8</v>
      </c>
      <c r="N139" s="71">
        <v>0.68085099999999998</v>
      </c>
      <c r="O139" s="71">
        <v>0.34042600000000001</v>
      </c>
      <c r="P139" s="157">
        <v>0.05</v>
      </c>
      <c r="Q139" s="154" t="s">
        <v>2155</v>
      </c>
    </row>
    <row r="140" spans="1:17">
      <c r="A140" s="71">
        <v>83</v>
      </c>
      <c r="B140" s="71" t="s">
        <v>841</v>
      </c>
      <c r="C140" s="71">
        <v>2</v>
      </c>
      <c r="D140" s="71" t="s">
        <v>2384</v>
      </c>
      <c r="E140" s="71">
        <v>1009057</v>
      </c>
      <c r="F140" s="71" t="s">
        <v>2157</v>
      </c>
      <c r="G140" s="71" t="s">
        <v>2160</v>
      </c>
      <c r="H140" s="71">
        <v>0.67157</v>
      </c>
      <c r="I140" s="71">
        <v>0.124969</v>
      </c>
      <c r="J140" s="71">
        <v>-148.47479999999999</v>
      </c>
      <c r="K140" s="71">
        <v>-160.53380000000001</v>
      </c>
      <c r="L140" s="71">
        <v>5.3738999999999999</v>
      </c>
      <c r="M140" s="79">
        <v>7.7049000000000004E-8</v>
      </c>
      <c r="N140" s="71">
        <v>0.774648</v>
      </c>
      <c r="O140" s="71">
        <v>0.387324</v>
      </c>
      <c r="P140" s="157">
        <v>0.01</v>
      </c>
      <c r="Q140" s="51" t="s">
        <v>1687</v>
      </c>
    </row>
    <row r="141" spans="1:17">
      <c r="A141" s="71">
        <v>38</v>
      </c>
      <c r="B141" s="71" t="s">
        <v>2133</v>
      </c>
      <c r="C141" s="71">
        <v>1</v>
      </c>
      <c r="D141" s="71" t="s">
        <v>2151</v>
      </c>
      <c r="E141" s="71">
        <v>1857387</v>
      </c>
      <c r="F141" s="71" t="s">
        <v>2152</v>
      </c>
      <c r="G141" s="71" t="s">
        <v>2153</v>
      </c>
      <c r="H141" s="71">
        <v>-0.51175000000000004</v>
      </c>
      <c r="I141" s="71">
        <v>9.5431000000000002E-2</v>
      </c>
      <c r="J141" s="71">
        <v>-64.5869</v>
      </c>
      <c r="K141" s="71">
        <v>-75.753</v>
      </c>
      <c r="L141" s="71">
        <v>-5.3624999999999998</v>
      </c>
      <c r="M141" s="79">
        <v>8.2070999999999994E-8</v>
      </c>
      <c r="N141" s="71">
        <v>0.17582400000000001</v>
      </c>
      <c r="O141" s="71">
        <v>8.7912000000000004E-2</v>
      </c>
      <c r="P141" s="157">
        <v>0.05</v>
      </c>
      <c r="Q141" s="51" t="s">
        <v>1687</v>
      </c>
    </row>
    <row r="142" spans="1:17">
      <c r="A142" s="71">
        <v>101</v>
      </c>
      <c r="B142" s="71" t="s">
        <v>2134</v>
      </c>
      <c r="C142" s="71">
        <v>1</v>
      </c>
      <c r="D142" s="71" t="s">
        <v>2151</v>
      </c>
      <c r="E142" s="71">
        <v>1857387</v>
      </c>
      <c r="F142" s="71" t="s">
        <v>2152</v>
      </c>
      <c r="G142" s="71" t="s">
        <v>2153</v>
      </c>
      <c r="H142" s="71">
        <v>-0.51175000000000004</v>
      </c>
      <c r="I142" s="71">
        <v>9.5431000000000002E-2</v>
      </c>
      <c r="J142" s="71">
        <v>-64.5869</v>
      </c>
      <c r="K142" s="71">
        <v>-75.753</v>
      </c>
      <c r="L142" s="71">
        <v>-5.3624999999999998</v>
      </c>
      <c r="M142" s="79">
        <v>8.2070999999999994E-8</v>
      </c>
      <c r="N142" s="71">
        <v>0.17582400000000001</v>
      </c>
      <c r="O142" s="71">
        <v>8.7912000000000004E-2</v>
      </c>
      <c r="P142" s="157">
        <v>0.05</v>
      </c>
      <c r="Q142" s="51" t="s">
        <v>1687</v>
      </c>
    </row>
    <row r="143" spans="1:17">
      <c r="A143" s="71">
        <v>225</v>
      </c>
      <c r="B143" s="71" t="s">
        <v>1563</v>
      </c>
      <c r="C143" s="71">
        <v>3</v>
      </c>
      <c r="D143" s="71" t="s">
        <v>2295</v>
      </c>
      <c r="E143" s="71">
        <v>1391062</v>
      </c>
      <c r="F143" s="71" t="s">
        <v>2157</v>
      </c>
      <c r="G143" s="71" t="s">
        <v>2160</v>
      </c>
      <c r="H143" s="71">
        <v>0.950878</v>
      </c>
      <c r="I143" s="71">
        <v>0.17747499999999999</v>
      </c>
      <c r="J143" s="71">
        <v>-50.589700000000001</v>
      </c>
      <c r="K143" s="71">
        <v>-62</v>
      </c>
      <c r="L143" s="71">
        <v>5.3578000000000001</v>
      </c>
      <c r="M143" s="79">
        <v>8.4231999999999996E-8</v>
      </c>
      <c r="N143" s="71">
        <v>0.19047600000000001</v>
      </c>
      <c r="O143" s="71">
        <v>9.5238000000000003E-2</v>
      </c>
      <c r="P143" s="157">
        <v>0.05</v>
      </c>
      <c r="Q143" s="154" t="s">
        <v>2155</v>
      </c>
    </row>
    <row r="144" spans="1:17">
      <c r="A144" s="71">
        <v>30</v>
      </c>
      <c r="B144" s="71" t="s">
        <v>1677</v>
      </c>
      <c r="C144" s="71">
        <v>1</v>
      </c>
      <c r="D144" s="71" t="s">
        <v>2298</v>
      </c>
      <c r="E144" s="71">
        <v>2094903</v>
      </c>
      <c r="F144" s="71" t="s">
        <v>2160</v>
      </c>
      <c r="G144" s="71" t="s">
        <v>2152</v>
      </c>
      <c r="H144" s="71">
        <v>0.80940999999999996</v>
      </c>
      <c r="I144" s="71">
        <v>0.15145400000000001</v>
      </c>
      <c r="J144" s="71">
        <v>-56.701500000000003</v>
      </c>
      <c r="K144" s="71">
        <v>-67.166600000000003</v>
      </c>
      <c r="L144" s="71">
        <v>5.3442999999999996</v>
      </c>
      <c r="M144" s="79">
        <v>9.0785000000000002E-8</v>
      </c>
      <c r="N144" s="71">
        <v>0.28000000000000003</v>
      </c>
      <c r="O144" s="71">
        <v>0.14000000000000001</v>
      </c>
      <c r="P144" s="157">
        <v>0.05</v>
      </c>
      <c r="Q144" s="51" t="s">
        <v>1687</v>
      </c>
    </row>
    <row r="145" spans="1:17">
      <c r="A145" s="71">
        <v>30</v>
      </c>
      <c r="B145" s="71" t="s">
        <v>1677</v>
      </c>
      <c r="C145" s="71">
        <v>1</v>
      </c>
      <c r="D145" s="71" t="s">
        <v>2299</v>
      </c>
      <c r="E145" s="71">
        <v>2095519</v>
      </c>
      <c r="F145" s="71" t="s">
        <v>2152</v>
      </c>
      <c r="G145" s="71" t="s">
        <v>2153</v>
      </c>
      <c r="H145" s="71">
        <v>0.80940999999999996</v>
      </c>
      <c r="I145" s="71">
        <v>0.15145400000000001</v>
      </c>
      <c r="J145" s="71">
        <v>-56.701500000000003</v>
      </c>
      <c r="K145" s="71">
        <v>-67.166600000000003</v>
      </c>
      <c r="L145" s="71">
        <v>5.3442999999999996</v>
      </c>
      <c r="M145" s="79">
        <v>9.0785000000000002E-8</v>
      </c>
      <c r="N145" s="71">
        <v>0.28000000000000003</v>
      </c>
      <c r="O145" s="71">
        <v>0.14000000000000001</v>
      </c>
      <c r="P145" s="157">
        <v>0.05</v>
      </c>
      <c r="Q145" s="51" t="s">
        <v>1687</v>
      </c>
    </row>
    <row r="146" spans="1:17">
      <c r="A146" s="71">
        <v>30</v>
      </c>
      <c r="B146" s="71" t="s">
        <v>1677</v>
      </c>
      <c r="C146" s="71">
        <v>1</v>
      </c>
      <c r="D146" s="71" t="s">
        <v>2300</v>
      </c>
      <c r="E146" s="71">
        <v>2095643</v>
      </c>
      <c r="F146" s="71" t="s">
        <v>2160</v>
      </c>
      <c r="G146" s="71" t="s">
        <v>2157</v>
      </c>
      <c r="H146" s="71">
        <v>0.80940999999999996</v>
      </c>
      <c r="I146" s="71">
        <v>0.15145400000000001</v>
      </c>
      <c r="J146" s="71">
        <v>-56.701500000000003</v>
      </c>
      <c r="K146" s="71">
        <v>-67.166600000000003</v>
      </c>
      <c r="L146" s="71">
        <v>5.3442999999999996</v>
      </c>
      <c r="M146" s="79">
        <v>9.0785000000000002E-8</v>
      </c>
      <c r="N146" s="71">
        <v>0.28000000000000003</v>
      </c>
      <c r="O146" s="71">
        <v>0.14000000000000001</v>
      </c>
      <c r="P146" s="157">
        <v>0.05</v>
      </c>
      <c r="Q146" s="51" t="s">
        <v>1687</v>
      </c>
    </row>
    <row r="147" spans="1:17">
      <c r="A147" s="71">
        <v>30</v>
      </c>
      <c r="B147" s="71" t="s">
        <v>1677</v>
      </c>
      <c r="C147" s="71">
        <v>1</v>
      </c>
      <c r="D147" s="71" t="s">
        <v>2301</v>
      </c>
      <c r="E147" s="71">
        <v>2095838</v>
      </c>
      <c r="F147" s="71" t="s">
        <v>2152</v>
      </c>
      <c r="G147" s="71" t="s">
        <v>2160</v>
      </c>
      <c r="H147" s="71">
        <v>0.80940999999999996</v>
      </c>
      <c r="I147" s="71">
        <v>0.15145400000000001</v>
      </c>
      <c r="J147" s="71">
        <v>-56.701500000000003</v>
      </c>
      <c r="K147" s="71">
        <v>-67.166600000000003</v>
      </c>
      <c r="L147" s="71">
        <v>5.3442999999999996</v>
      </c>
      <c r="M147" s="79">
        <v>9.0785000000000002E-8</v>
      </c>
      <c r="N147" s="71">
        <v>0.28000000000000003</v>
      </c>
      <c r="O147" s="71">
        <v>0.14000000000000001</v>
      </c>
      <c r="P147" s="157">
        <v>0.05</v>
      </c>
      <c r="Q147" s="51" t="s">
        <v>1687</v>
      </c>
    </row>
    <row r="148" spans="1:17">
      <c r="A148" s="71">
        <v>41</v>
      </c>
      <c r="B148" s="71" t="s">
        <v>1651</v>
      </c>
      <c r="C148" s="71">
        <v>2</v>
      </c>
      <c r="D148" s="71" t="s">
        <v>2310</v>
      </c>
      <c r="E148" s="71">
        <v>746503</v>
      </c>
      <c r="F148" s="71" t="s">
        <v>2160</v>
      </c>
      <c r="G148" s="71" t="s">
        <v>2160</v>
      </c>
      <c r="H148" s="71">
        <v>0.48503400000000002</v>
      </c>
      <c r="I148" s="71">
        <v>9.0978000000000003E-2</v>
      </c>
      <c r="J148" s="71">
        <v>-47.223700000000001</v>
      </c>
      <c r="K148" s="71">
        <v>-57.4056</v>
      </c>
      <c r="L148" s="71">
        <v>5.3314000000000004</v>
      </c>
      <c r="M148" s="79">
        <v>9.7485000000000002E-8</v>
      </c>
      <c r="N148" s="71">
        <v>0.39285700000000001</v>
      </c>
      <c r="O148" s="71">
        <v>0.19642899999999999</v>
      </c>
      <c r="P148" s="157">
        <v>0.05</v>
      </c>
      <c r="Q148" s="154" t="s">
        <v>2155</v>
      </c>
    </row>
    <row r="149" spans="1:17">
      <c r="A149" s="71">
        <v>38</v>
      </c>
      <c r="B149" s="71" t="s">
        <v>2133</v>
      </c>
      <c r="C149" s="71">
        <v>2</v>
      </c>
      <c r="D149" s="71" t="s">
        <v>2158</v>
      </c>
      <c r="E149" s="71">
        <v>3527683</v>
      </c>
      <c r="F149" s="71" t="s">
        <v>2153</v>
      </c>
      <c r="G149" s="71" t="s">
        <v>2152</v>
      </c>
      <c r="H149" s="71">
        <v>-0.61974200000000002</v>
      </c>
      <c r="I149" s="71">
        <v>0.11648600000000001</v>
      </c>
      <c r="J149" s="71">
        <v>-64.560199999999995</v>
      </c>
      <c r="K149" s="71">
        <v>-75.753</v>
      </c>
      <c r="L149" s="71">
        <v>-5.3202999999999996</v>
      </c>
      <c r="M149" s="79">
        <v>1.0359E-7</v>
      </c>
      <c r="N149" s="71">
        <v>0.13186800000000001</v>
      </c>
      <c r="O149" s="71">
        <v>6.5934000000000006E-2</v>
      </c>
      <c r="P149" s="157">
        <v>0.05</v>
      </c>
      <c r="Q149" s="51" t="s">
        <v>1687</v>
      </c>
    </row>
    <row r="150" spans="1:17">
      <c r="A150" s="71">
        <v>101</v>
      </c>
      <c r="B150" s="71" t="s">
        <v>2134</v>
      </c>
      <c r="C150" s="71">
        <v>2</v>
      </c>
      <c r="D150" s="71" t="s">
        <v>2158</v>
      </c>
      <c r="E150" s="71">
        <v>3527683</v>
      </c>
      <c r="F150" s="71" t="s">
        <v>2153</v>
      </c>
      <c r="G150" s="71" t="s">
        <v>2152</v>
      </c>
      <c r="H150" s="71">
        <v>-0.61974200000000002</v>
      </c>
      <c r="I150" s="71">
        <v>0.11648600000000001</v>
      </c>
      <c r="J150" s="71">
        <v>-64.560199999999995</v>
      </c>
      <c r="K150" s="71">
        <v>-75.753</v>
      </c>
      <c r="L150" s="71">
        <v>-5.3202999999999996</v>
      </c>
      <c r="M150" s="79">
        <v>1.0359E-7</v>
      </c>
      <c r="N150" s="71">
        <v>0.13186800000000001</v>
      </c>
      <c r="O150" s="71">
        <v>6.5934000000000006E-2</v>
      </c>
      <c r="P150" s="157">
        <v>0.05</v>
      </c>
      <c r="Q150" s="51" t="s">
        <v>1687</v>
      </c>
    </row>
    <row r="151" spans="1:17">
      <c r="A151" s="71">
        <v>38</v>
      </c>
      <c r="B151" s="71" t="s">
        <v>2133</v>
      </c>
      <c r="C151" s="71">
        <v>3</v>
      </c>
      <c r="D151" s="71" t="s">
        <v>2163</v>
      </c>
      <c r="E151" s="71">
        <v>1499978</v>
      </c>
      <c r="F151" s="71" t="s">
        <v>2160</v>
      </c>
      <c r="G151" s="71" t="s">
        <v>2152</v>
      </c>
      <c r="H151" s="71">
        <v>-0.53796699999999997</v>
      </c>
      <c r="I151" s="71">
        <v>0.10117</v>
      </c>
      <c r="J151" s="71">
        <v>-64.712800000000001</v>
      </c>
      <c r="K151" s="71">
        <v>-75.753</v>
      </c>
      <c r="L151" s="71">
        <v>-5.3174999999999999</v>
      </c>
      <c r="M151" s="79">
        <v>1.0523E-7</v>
      </c>
      <c r="N151" s="71">
        <v>0.137931</v>
      </c>
      <c r="O151" s="71">
        <v>6.8966E-2</v>
      </c>
      <c r="P151" s="157">
        <v>0.05</v>
      </c>
      <c r="Q151" s="51" t="s">
        <v>1687</v>
      </c>
    </row>
    <row r="152" spans="1:17">
      <c r="A152" s="71">
        <v>101</v>
      </c>
      <c r="B152" s="71" t="s">
        <v>2134</v>
      </c>
      <c r="C152" s="71">
        <v>3</v>
      </c>
      <c r="D152" s="71" t="s">
        <v>2163</v>
      </c>
      <c r="E152" s="71">
        <v>1499978</v>
      </c>
      <c r="F152" s="71" t="s">
        <v>2160</v>
      </c>
      <c r="G152" s="71" t="s">
        <v>2152</v>
      </c>
      <c r="H152" s="71">
        <v>-0.53796699999999997</v>
      </c>
      <c r="I152" s="71">
        <v>0.10117</v>
      </c>
      <c r="J152" s="71">
        <v>-64.712800000000001</v>
      </c>
      <c r="K152" s="71">
        <v>-75.753</v>
      </c>
      <c r="L152" s="71">
        <v>-5.3174999999999999</v>
      </c>
      <c r="M152" s="79">
        <v>1.0523E-7</v>
      </c>
      <c r="N152" s="71">
        <v>0.137931</v>
      </c>
      <c r="O152" s="71">
        <v>6.8966E-2</v>
      </c>
      <c r="P152" s="157">
        <v>0.05</v>
      </c>
      <c r="Q152" s="51" t="s">
        <v>1687</v>
      </c>
    </row>
    <row r="153" spans="1:17">
      <c r="A153" s="71">
        <v>38</v>
      </c>
      <c r="B153" s="71" t="s">
        <v>2133</v>
      </c>
      <c r="C153" s="71">
        <v>3</v>
      </c>
      <c r="D153" s="71" t="s">
        <v>2164</v>
      </c>
      <c r="E153" s="71">
        <v>1499986</v>
      </c>
      <c r="F153" s="71" t="s">
        <v>2157</v>
      </c>
      <c r="G153" s="71" t="s">
        <v>2160</v>
      </c>
      <c r="H153" s="71">
        <v>-0.53796699999999997</v>
      </c>
      <c r="I153" s="71">
        <v>0.10117</v>
      </c>
      <c r="J153" s="71">
        <v>-64.712800000000001</v>
      </c>
      <c r="K153" s="71">
        <v>-75.753</v>
      </c>
      <c r="L153" s="71">
        <v>-5.3174999999999999</v>
      </c>
      <c r="M153" s="79">
        <v>1.0523E-7</v>
      </c>
      <c r="N153" s="71">
        <v>0.137931</v>
      </c>
      <c r="O153" s="71">
        <v>6.8966E-2</v>
      </c>
      <c r="P153" s="157">
        <v>0.05</v>
      </c>
      <c r="Q153" s="51" t="s">
        <v>1687</v>
      </c>
    </row>
    <row r="154" spans="1:17">
      <c r="A154" s="71">
        <v>101</v>
      </c>
      <c r="B154" s="71" t="s">
        <v>2134</v>
      </c>
      <c r="C154" s="71">
        <v>3</v>
      </c>
      <c r="D154" s="71" t="s">
        <v>2164</v>
      </c>
      <c r="E154" s="71">
        <v>1499986</v>
      </c>
      <c r="F154" s="71" t="s">
        <v>2157</v>
      </c>
      <c r="G154" s="71" t="s">
        <v>2160</v>
      </c>
      <c r="H154" s="71">
        <v>-0.53796699999999997</v>
      </c>
      <c r="I154" s="71">
        <v>0.10117</v>
      </c>
      <c r="J154" s="71">
        <v>-64.712800000000001</v>
      </c>
      <c r="K154" s="71">
        <v>-75.753</v>
      </c>
      <c r="L154" s="71">
        <v>-5.3174999999999999</v>
      </c>
      <c r="M154" s="79">
        <v>1.0523E-7</v>
      </c>
      <c r="N154" s="71">
        <v>0.137931</v>
      </c>
      <c r="O154" s="71">
        <v>6.8966E-2</v>
      </c>
      <c r="P154" s="157">
        <v>0.05</v>
      </c>
      <c r="Q154" s="51" t="s">
        <v>1687</v>
      </c>
    </row>
    <row r="155" spans="1:17">
      <c r="A155" s="71">
        <v>115</v>
      </c>
      <c r="B155" s="71" t="s">
        <v>1589</v>
      </c>
      <c r="C155" s="71">
        <v>1</v>
      </c>
      <c r="D155" s="71" t="s">
        <v>2175</v>
      </c>
      <c r="E155" s="71">
        <v>3784823</v>
      </c>
      <c r="F155" s="71" t="s">
        <v>2160</v>
      </c>
      <c r="G155" s="71" t="s">
        <v>2157</v>
      </c>
      <c r="H155" s="71">
        <v>0.59018700000000002</v>
      </c>
      <c r="I155" s="71">
        <v>0.111029</v>
      </c>
      <c r="J155" s="71">
        <v>-52.056399999999996</v>
      </c>
      <c r="K155" s="71">
        <v>-62.834600000000002</v>
      </c>
      <c r="L155" s="71">
        <v>5.3155999999999999</v>
      </c>
      <c r="M155" s="79">
        <v>1.0628999999999999E-7</v>
      </c>
      <c r="N155" s="71">
        <v>0.13888900000000001</v>
      </c>
      <c r="O155" s="71">
        <v>6.9444000000000006E-2</v>
      </c>
      <c r="P155" s="157">
        <v>0.05</v>
      </c>
      <c r="Q155" s="51" t="s">
        <v>1687</v>
      </c>
    </row>
    <row r="156" spans="1:17">
      <c r="A156" s="71">
        <v>115</v>
      </c>
      <c r="B156" s="71" t="s">
        <v>1589</v>
      </c>
      <c r="C156" s="71">
        <v>2</v>
      </c>
      <c r="D156" s="71" t="s">
        <v>2187</v>
      </c>
      <c r="E156" s="71">
        <v>3524512</v>
      </c>
      <c r="F156" s="71" t="s">
        <v>2160</v>
      </c>
      <c r="G156" s="71" t="s">
        <v>2157</v>
      </c>
      <c r="H156" s="71">
        <v>0.43537799999999999</v>
      </c>
      <c r="I156" s="71">
        <v>8.1943000000000002E-2</v>
      </c>
      <c r="J156" s="71">
        <v>-52.369700000000002</v>
      </c>
      <c r="K156" s="71">
        <v>-62.834600000000002</v>
      </c>
      <c r="L156" s="71">
        <v>5.3131000000000004</v>
      </c>
      <c r="M156" s="79">
        <v>1.0775E-7</v>
      </c>
      <c r="N156" s="71">
        <v>0.27397300000000002</v>
      </c>
      <c r="O156" s="71">
        <v>0.136986</v>
      </c>
      <c r="P156" s="157">
        <v>0.05</v>
      </c>
      <c r="Q156" s="51" t="s">
        <v>1687</v>
      </c>
    </row>
    <row r="157" spans="1:17">
      <c r="A157" s="71">
        <v>198</v>
      </c>
      <c r="B157" s="71" t="s">
        <v>1558</v>
      </c>
      <c r="C157" s="71">
        <v>3</v>
      </c>
      <c r="D157" s="71" t="s">
        <v>2226</v>
      </c>
      <c r="E157" s="71">
        <v>3015</v>
      </c>
      <c r="F157" s="71" t="s">
        <v>2157</v>
      </c>
      <c r="G157" s="71" t="s">
        <v>2160</v>
      </c>
      <c r="H157" s="71">
        <v>0.48133199999999998</v>
      </c>
      <c r="I157" s="71">
        <v>9.0709999999999999E-2</v>
      </c>
      <c r="J157" s="71">
        <v>-56.751199999999997</v>
      </c>
      <c r="K157" s="71">
        <v>-67.291300000000007</v>
      </c>
      <c r="L157" s="71">
        <v>5.3063000000000002</v>
      </c>
      <c r="M157" s="79">
        <v>1.1189E-7</v>
      </c>
      <c r="N157" s="71">
        <v>0.24657499999999999</v>
      </c>
      <c r="O157" s="71">
        <v>0.12328799999999999</v>
      </c>
      <c r="P157" s="157">
        <v>0.05</v>
      </c>
      <c r="Q157" s="51" t="s">
        <v>1687</v>
      </c>
    </row>
    <row r="158" spans="1:17">
      <c r="A158" s="71">
        <v>115</v>
      </c>
      <c r="B158" s="71" t="s">
        <v>1589</v>
      </c>
      <c r="C158" s="71">
        <v>1</v>
      </c>
      <c r="D158" s="71" t="s">
        <v>2177</v>
      </c>
      <c r="E158" s="71">
        <v>3996334</v>
      </c>
      <c r="F158" s="71" t="s">
        <v>2152</v>
      </c>
      <c r="G158" s="71" t="s">
        <v>2153</v>
      </c>
      <c r="H158" s="71">
        <v>0.91125100000000003</v>
      </c>
      <c r="I158" s="71">
        <v>0.171903</v>
      </c>
      <c r="J158" s="71">
        <v>-51.675800000000002</v>
      </c>
      <c r="K158" s="71">
        <v>-62.834600000000002</v>
      </c>
      <c r="L158" s="71">
        <v>5.3010000000000002</v>
      </c>
      <c r="M158" s="79">
        <v>1.1519E-7</v>
      </c>
      <c r="N158" s="71">
        <v>5.7142999999999999E-2</v>
      </c>
      <c r="O158" s="71">
        <v>2.8570999999999999E-2</v>
      </c>
      <c r="P158" s="157">
        <v>0.05</v>
      </c>
      <c r="Q158" s="51" t="s">
        <v>1687</v>
      </c>
    </row>
    <row r="159" spans="1:17">
      <c r="A159" s="71">
        <v>198</v>
      </c>
      <c r="B159" s="71" t="s">
        <v>1558</v>
      </c>
      <c r="C159" s="71">
        <v>1</v>
      </c>
      <c r="D159" s="71" t="s">
        <v>2217</v>
      </c>
      <c r="E159" s="71">
        <v>95860</v>
      </c>
      <c r="F159" s="71" t="s">
        <v>2160</v>
      </c>
      <c r="G159" s="71" t="s">
        <v>2157</v>
      </c>
      <c r="H159" s="71">
        <v>0.68664199999999997</v>
      </c>
      <c r="I159" s="71">
        <v>0.12992999999999999</v>
      </c>
      <c r="J159" s="71">
        <v>-56.474899999999998</v>
      </c>
      <c r="K159" s="71">
        <v>-67.291300000000007</v>
      </c>
      <c r="L159" s="71">
        <v>5.2847</v>
      </c>
      <c r="M159" s="79">
        <v>1.2590999999999999E-7</v>
      </c>
      <c r="N159" s="71">
        <v>0.112676</v>
      </c>
      <c r="O159" s="71">
        <v>5.6337999999999999E-2</v>
      </c>
      <c r="P159" s="157">
        <v>0.05</v>
      </c>
      <c r="Q159" s="51" t="s">
        <v>1687</v>
      </c>
    </row>
    <row r="160" spans="1:17">
      <c r="A160" s="71">
        <v>221</v>
      </c>
      <c r="B160" s="71" t="s">
        <v>1535</v>
      </c>
      <c r="C160" s="71">
        <v>1</v>
      </c>
      <c r="D160" s="71" t="s">
        <v>2242</v>
      </c>
      <c r="E160" s="71">
        <v>81997</v>
      </c>
      <c r="F160" s="71" t="s">
        <v>2157</v>
      </c>
      <c r="G160" s="71" t="s">
        <v>2153</v>
      </c>
      <c r="H160" s="71">
        <v>0.710094</v>
      </c>
      <c r="I160" s="71">
        <v>0.134432</v>
      </c>
      <c r="J160" s="71">
        <v>-90.2102</v>
      </c>
      <c r="K160" s="71">
        <v>-101.051</v>
      </c>
      <c r="L160" s="71">
        <v>5.2821999999999996</v>
      </c>
      <c r="M160" s="79">
        <v>1.2765999999999999E-7</v>
      </c>
      <c r="N160" s="71">
        <v>0.38806000000000002</v>
      </c>
      <c r="O160" s="71">
        <v>0.19403000000000001</v>
      </c>
      <c r="P160" s="157">
        <v>0.05</v>
      </c>
      <c r="Q160" s="51" t="s">
        <v>1687</v>
      </c>
    </row>
    <row r="161" spans="1:17">
      <c r="A161" s="71">
        <v>75</v>
      </c>
      <c r="B161" s="71" t="s">
        <v>1313</v>
      </c>
      <c r="C161" s="71">
        <v>1</v>
      </c>
      <c r="D161" s="71" t="s">
        <v>2345</v>
      </c>
      <c r="E161" s="71">
        <v>5538754</v>
      </c>
      <c r="F161" s="71" t="s">
        <v>2157</v>
      </c>
      <c r="G161" s="71" t="s">
        <v>2160</v>
      </c>
      <c r="H161" s="71">
        <v>-0.84684700000000002</v>
      </c>
      <c r="I161" s="71">
        <v>0.16062199999999999</v>
      </c>
      <c r="J161" s="71">
        <v>-138.24700000000001</v>
      </c>
      <c r="K161" s="71">
        <v>-149.87119999999999</v>
      </c>
      <c r="L161" s="71">
        <v>-5.2723000000000004</v>
      </c>
      <c r="M161" s="79">
        <v>1.3472999999999999E-7</v>
      </c>
      <c r="N161" s="71">
        <v>0.28070200000000001</v>
      </c>
      <c r="O161" s="71">
        <v>0.140351</v>
      </c>
      <c r="P161" s="157">
        <v>0.05</v>
      </c>
      <c r="Q161" s="154" t="s">
        <v>2155</v>
      </c>
    </row>
    <row r="162" spans="1:17">
      <c r="A162" s="71">
        <v>75</v>
      </c>
      <c r="B162" s="71" t="s">
        <v>1313</v>
      </c>
      <c r="C162" s="71">
        <v>1</v>
      </c>
      <c r="D162" s="71" t="s">
        <v>2349</v>
      </c>
      <c r="E162" s="71">
        <v>5538769</v>
      </c>
      <c r="F162" s="71" t="s">
        <v>2160</v>
      </c>
      <c r="G162" s="71" t="s">
        <v>2153</v>
      </c>
      <c r="H162" s="71">
        <v>-0.84684700000000002</v>
      </c>
      <c r="I162" s="71">
        <v>0.16062199999999999</v>
      </c>
      <c r="J162" s="71">
        <v>-138.24700000000001</v>
      </c>
      <c r="K162" s="71">
        <v>-149.87119999999999</v>
      </c>
      <c r="L162" s="71">
        <v>-5.2723000000000004</v>
      </c>
      <c r="M162" s="79">
        <v>1.3472999999999999E-7</v>
      </c>
      <c r="N162" s="71">
        <v>0.28070200000000001</v>
      </c>
      <c r="O162" s="71">
        <v>0.140351</v>
      </c>
      <c r="P162" s="157">
        <v>0.05</v>
      </c>
      <c r="Q162" s="154" t="s">
        <v>2155</v>
      </c>
    </row>
    <row r="163" spans="1:17">
      <c r="A163" s="71">
        <v>75</v>
      </c>
      <c r="B163" s="71" t="s">
        <v>1313</v>
      </c>
      <c r="C163" s="71">
        <v>1</v>
      </c>
      <c r="D163" s="71" t="s">
        <v>2352</v>
      </c>
      <c r="E163" s="71">
        <v>5538784</v>
      </c>
      <c r="F163" s="71" t="s">
        <v>2152</v>
      </c>
      <c r="G163" s="71" t="s">
        <v>2160</v>
      </c>
      <c r="H163" s="71">
        <v>-0.84684700000000002</v>
      </c>
      <c r="I163" s="71">
        <v>0.16062199999999999</v>
      </c>
      <c r="J163" s="71">
        <v>-138.24700000000001</v>
      </c>
      <c r="K163" s="71">
        <v>-149.87119999999999</v>
      </c>
      <c r="L163" s="71">
        <v>-5.2723000000000004</v>
      </c>
      <c r="M163" s="79">
        <v>1.3472999999999999E-7</v>
      </c>
      <c r="N163" s="71">
        <v>0.28070200000000001</v>
      </c>
      <c r="O163" s="71">
        <v>0.140351</v>
      </c>
      <c r="P163" s="157">
        <v>0.05</v>
      </c>
      <c r="Q163" s="154" t="s">
        <v>2155</v>
      </c>
    </row>
    <row r="164" spans="1:17">
      <c r="A164" s="71">
        <v>75</v>
      </c>
      <c r="B164" s="71" t="s">
        <v>1313</v>
      </c>
      <c r="C164" s="71">
        <v>1</v>
      </c>
      <c r="D164" s="71" t="s">
        <v>2358</v>
      </c>
      <c r="E164" s="71">
        <v>5538826</v>
      </c>
      <c r="F164" s="71" t="s">
        <v>2157</v>
      </c>
      <c r="G164" s="71" t="s">
        <v>2160</v>
      </c>
      <c r="H164" s="71">
        <v>-0.84684700000000002</v>
      </c>
      <c r="I164" s="71">
        <v>0.16062199999999999</v>
      </c>
      <c r="J164" s="71">
        <v>-138.24700000000001</v>
      </c>
      <c r="K164" s="71">
        <v>-149.87119999999999</v>
      </c>
      <c r="L164" s="71">
        <v>-5.2723000000000004</v>
      </c>
      <c r="M164" s="79">
        <v>1.3472999999999999E-7</v>
      </c>
      <c r="N164" s="71">
        <v>0.28070200000000001</v>
      </c>
      <c r="O164" s="71">
        <v>0.140351</v>
      </c>
      <c r="P164" s="157">
        <v>0.05</v>
      </c>
      <c r="Q164" s="154" t="s">
        <v>2155</v>
      </c>
    </row>
    <row r="165" spans="1:17">
      <c r="A165" s="71">
        <v>75</v>
      </c>
      <c r="B165" s="71" t="s">
        <v>1313</v>
      </c>
      <c r="C165" s="71">
        <v>1</v>
      </c>
      <c r="D165" s="71" t="s">
        <v>2368</v>
      </c>
      <c r="E165" s="71">
        <v>5538923</v>
      </c>
      <c r="F165" s="71" t="s">
        <v>2157</v>
      </c>
      <c r="G165" s="71" t="s">
        <v>2160</v>
      </c>
      <c r="H165" s="71">
        <v>-0.84684700000000002</v>
      </c>
      <c r="I165" s="71">
        <v>0.16062199999999999</v>
      </c>
      <c r="J165" s="71">
        <v>-138.24700000000001</v>
      </c>
      <c r="K165" s="71">
        <v>-149.87119999999999</v>
      </c>
      <c r="L165" s="71">
        <v>-5.2723000000000004</v>
      </c>
      <c r="M165" s="79">
        <v>1.3472999999999999E-7</v>
      </c>
      <c r="N165" s="71">
        <v>0.28070200000000001</v>
      </c>
      <c r="O165" s="71">
        <v>0.140351</v>
      </c>
      <c r="P165" s="157">
        <v>0.05</v>
      </c>
      <c r="Q165" s="154" t="s">
        <v>2155</v>
      </c>
    </row>
    <row r="166" spans="1:17">
      <c r="A166" s="71">
        <v>84</v>
      </c>
      <c r="B166" s="71" t="s">
        <v>858</v>
      </c>
      <c r="C166" s="71">
        <v>3</v>
      </c>
      <c r="D166" s="71" t="s">
        <v>2469</v>
      </c>
      <c r="E166" s="71">
        <v>2439521</v>
      </c>
      <c r="F166" s="71" t="s">
        <v>2157</v>
      </c>
      <c r="G166" s="71" t="s">
        <v>2160</v>
      </c>
      <c r="H166" s="71">
        <v>0.69123599999999996</v>
      </c>
      <c r="I166" s="71">
        <v>0.13111600000000001</v>
      </c>
      <c r="J166" s="71">
        <v>-153.6942</v>
      </c>
      <c r="K166" s="71">
        <v>-165.36760000000001</v>
      </c>
      <c r="L166" s="71">
        <v>5.2718999999999996</v>
      </c>
      <c r="M166" s="79">
        <v>1.3498999999999999E-7</v>
      </c>
      <c r="N166" s="71">
        <v>0.248276</v>
      </c>
      <c r="O166" s="71">
        <v>0.124138</v>
      </c>
      <c r="P166" s="157">
        <v>0.05</v>
      </c>
      <c r="Q166" s="51" t="s">
        <v>1687</v>
      </c>
    </row>
    <row r="167" spans="1:17">
      <c r="A167" s="71">
        <v>75</v>
      </c>
      <c r="B167" s="71" t="s">
        <v>1313</v>
      </c>
      <c r="C167" s="71">
        <v>1</v>
      </c>
      <c r="D167" s="71" t="s">
        <v>2344</v>
      </c>
      <c r="E167" s="71">
        <v>5538754</v>
      </c>
      <c r="F167" s="71" t="s">
        <v>2157</v>
      </c>
      <c r="G167" s="71" t="s">
        <v>2160</v>
      </c>
      <c r="H167" s="71">
        <v>-0.84408899999999998</v>
      </c>
      <c r="I167" s="71">
        <v>0.16025900000000001</v>
      </c>
      <c r="J167" s="71">
        <v>-137.57689999999999</v>
      </c>
      <c r="K167" s="71">
        <v>-149.16589999999999</v>
      </c>
      <c r="L167" s="71">
        <v>-5.2670000000000003</v>
      </c>
      <c r="M167" s="79">
        <v>1.3864E-7</v>
      </c>
      <c r="N167" s="71">
        <v>0.28318599999999999</v>
      </c>
      <c r="O167" s="71">
        <v>0.141593</v>
      </c>
      <c r="P167" s="157">
        <v>0.05</v>
      </c>
      <c r="Q167" s="51" t="s">
        <v>1687</v>
      </c>
    </row>
    <row r="168" spans="1:17">
      <c r="A168" s="71">
        <v>75</v>
      </c>
      <c r="B168" s="71" t="s">
        <v>1313</v>
      </c>
      <c r="C168" s="71">
        <v>1</v>
      </c>
      <c r="D168" s="71" t="s">
        <v>2346</v>
      </c>
      <c r="E168" s="71">
        <v>5538757</v>
      </c>
      <c r="F168" s="71" t="s">
        <v>2157</v>
      </c>
      <c r="G168" s="71" t="s">
        <v>2160</v>
      </c>
      <c r="H168" s="71">
        <v>-0.84408899999999998</v>
      </c>
      <c r="I168" s="71">
        <v>0.16025900000000001</v>
      </c>
      <c r="J168" s="71">
        <v>-137.57689999999999</v>
      </c>
      <c r="K168" s="71">
        <v>-149.16589999999999</v>
      </c>
      <c r="L168" s="71">
        <v>-5.2670000000000003</v>
      </c>
      <c r="M168" s="79">
        <v>1.3864E-7</v>
      </c>
      <c r="N168" s="71">
        <v>0.28318599999999999</v>
      </c>
      <c r="O168" s="71">
        <v>0.141593</v>
      </c>
      <c r="P168" s="157">
        <v>0.05</v>
      </c>
      <c r="Q168" s="51" t="s">
        <v>1687</v>
      </c>
    </row>
    <row r="169" spans="1:17">
      <c r="A169" s="71">
        <v>75</v>
      </c>
      <c r="B169" s="71" t="s">
        <v>1313</v>
      </c>
      <c r="C169" s="71">
        <v>1</v>
      </c>
      <c r="D169" s="71" t="s">
        <v>2347</v>
      </c>
      <c r="E169" s="71">
        <v>5538760</v>
      </c>
      <c r="F169" s="71" t="s">
        <v>2157</v>
      </c>
      <c r="G169" s="71" t="s">
        <v>2153</v>
      </c>
      <c r="H169" s="71">
        <v>-0.84408899999999998</v>
      </c>
      <c r="I169" s="71">
        <v>0.16025900000000001</v>
      </c>
      <c r="J169" s="71">
        <v>-137.57689999999999</v>
      </c>
      <c r="K169" s="71">
        <v>-149.16589999999999</v>
      </c>
      <c r="L169" s="71">
        <v>-5.2670000000000003</v>
      </c>
      <c r="M169" s="79">
        <v>1.3864E-7</v>
      </c>
      <c r="N169" s="71">
        <v>0.28318599999999999</v>
      </c>
      <c r="O169" s="71">
        <v>0.141593</v>
      </c>
      <c r="P169" s="157">
        <v>0.05</v>
      </c>
      <c r="Q169" s="51" t="s">
        <v>1687</v>
      </c>
    </row>
    <row r="170" spans="1:17">
      <c r="A170" s="71">
        <v>75</v>
      </c>
      <c r="B170" s="71" t="s">
        <v>1313</v>
      </c>
      <c r="C170" s="71">
        <v>1</v>
      </c>
      <c r="D170" s="71" t="s">
        <v>2348</v>
      </c>
      <c r="E170" s="71">
        <v>5538769</v>
      </c>
      <c r="F170" s="71" t="s">
        <v>2160</v>
      </c>
      <c r="G170" s="71" t="s">
        <v>2157</v>
      </c>
      <c r="H170" s="71">
        <v>-0.84408899999999998</v>
      </c>
      <c r="I170" s="71">
        <v>0.16025900000000001</v>
      </c>
      <c r="J170" s="71">
        <v>-137.57689999999999</v>
      </c>
      <c r="K170" s="71">
        <v>-149.16589999999999</v>
      </c>
      <c r="L170" s="71">
        <v>-5.2670000000000003</v>
      </c>
      <c r="M170" s="79">
        <v>1.3864E-7</v>
      </c>
      <c r="N170" s="71">
        <v>0.28318599999999999</v>
      </c>
      <c r="O170" s="71">
        <v>0.141593</v>
      </c>
      <c r="P170" s="157">
        <v>0.05</v>
      </c>
      <c r="Q170" s="51" t="s">
        <v>1687</v>
      </c>
    </row>
    <row r="171" spans="1:17">
      <c r="A171" s="71">
        <v>75</v>
      </c>
      <c r="B171" s="71" t="s">
        <v>1313</v>
      </c>
      <c r="C171" s="71">
        <v>1</v>
      </c>
      <c r="D171" s="71" t="s">
        <v>2350</v>
      </c>
      <c r="E171" s="71">
        <v>5538772</v>
      </c>
      <c r="F171" s="71" t="s">
        <v>2157</v>
      </c>
      <c r="G171" s="71" t="s">
        <v>2160</v>
      </c>
      <c r="H171" s="71">
        <v>-0.84408899999999998</v>
      </c>
      <c r="I171" s="71">
        <v>0.16025900000000001</v>
      </c>
      <c r="J171" s="71">
        <v>-137.57689999999999</v>
      </c>
      <c r="K171" s="71">
        <v>-149.16589999999999</v>
      </c>
      <c r="L171" s="71">
        <v>-5.2670000000000003</v>
      </c>
      <c r="M171" s="79">
        <v>1.3864E-7</v>
      </c>
      <c r="N171" s="71">
        <v>0.28318599999999999</v>
      </c>
      <c r="O171" s="71">
        <v>0.141593</v>
      </c>
      <c r="P171" s="157">
        <v>0.05</v>
      </c>
      <c r="Q171" s="51" t="s">
        <v>1687</v>
      </c>
    </row>
    <row r="172" spans="1:17">
      <c r="A172" s="71">
        <v>75</v>
      </c>
      <c r="B172" s="71" t="s">
        <v>1313</v>
      </c>
      <c r="C172" s="71">
        <v>1</v>
      </c>
      <c r="D172" s="71" t="s">
        <v>2351</v>
      </c>
      <c r="E172" s="71">
        <v>5538784</v>
      </c>
      <c r="F172" s="71" t="s">
        <v>2152</v>
      </c>
      <c r="G172" s="71" t="s">
        <v>2153</v>
      </c>
      <c r="H172" s="71">
        <v>-0.84408899999999998</v>
      </c>
      <c r="I172" s="71">
        <v>0.16025900000000001</v>
      </c>
      <c r="J172" s="71">
        <v>-137.57689999999999</v>
      </c>
      <c r="K172" s="71">
        <v>-149.16589999999999</v>
      </c>
      <c r="L172" s="71">
        <v>-5.2670000000000003</v>
      </c>
      <c r="M172" s="79">
        <v>1.3864E-7</v>
      </c>
      <c r="N172" s="71">
        <v>0.28318599999999999</v>
      </c>
      <c r="O172" s="71">
        <v>0.141593</v>
      </c>
      <c r="P172" s="157">
        <v>0.05</v>
      </c>
      <c r="Q172" s="51" t="s">
        <v>1687</v>
      </c>
    </row>
    <row r="173" spans="1:17">
      <c r="A173" s="71">
        <v>75</v>
      </c>
      <c r="B173" s="71" t="s">
        <v>1313</v>
      </c>
      <c r="C173" s="71">
        <v>1</v>
      </c>
      <c r="D173" s="71" t="s">
        <v>2353</v>
      </c>
      <c r="E173" s="71">
        <v>5538787</v>
      </c>
      <c r="F173" s="71" t="s">
        <v>2152</v>
      </c>
      <c r="G173" s="71" t="s">
        <v>2153</v>
      </c>
      <c r="H173" s="71">
        <v>-0.84408899999999998</v>
      </c>
      <c r="I173" s="71">
        <v>0.16025900000000001</v>
      </c>
      <c r="J173" s="71">
        <v>-137.57689999999999</v>
      </c>
      <c r="K173" s="71">
        <v>-149.16589999999999</v>
      </c>
      <c r="L173" s="71">
        <v>-5.2670000000000003</v>
      </c>
      <c r="M173" s="79">
        <v>1.3864E-7</v>
      </c>
      <c r="N173" s="71">
        <v>0.28318599999999999</v>
      </c>
      <c r="O173" s="71">
        <v>0.141593</v>
      </c>
      <c r="P173" s="157">
        <v>0.05</v>
      </c>
      <c r="Q173" s="51" t="s">
        <v>1687</v>
      </c>
    </row>
    <row r="174" spans="1:17">
      <c r="A174" s="71">
        <v>75</v>
      </c>
      <c r="B174" s="71" t="s">
        <v>1313</v>
      </c>
      <c r="C174" s="71">
        <v>1</v>
      </c>
      <c r="D174" s="71" t="s">
        <v>2354</v>
      </c>
      <c r="E174" s="71">
        <v>5538790</v>
      </c>
      <c r="F174" s="71" t="s">
        <v>2152</v>
      </c>
      <c r="G174" s="71" t="s">
        <v>2153</v>
      </c>
      <c r="H174" s="71">
        <v>-0.84408899999999998</v>
      </c>
      <c r="I174" s="71">
        <v>0.16025900000000001</v>
      </c>
      <c r="J174" s="71">
        <v>-137.57689999999999</v>
      </c>
      <c r="K174" s="71">
        <v>-149.16589999999999</v>
      </c>
      <c r="L174" s="71">
        <v>-5.2670000000000003</v>
      </c>
      <c r="M174" s="79">
        <v>1.3864E-7</v>
      </c>
      <c r="N174" s="71">
        <v>0.28318599999999999</v>
      </c>
      <c r="O174" s="71">
        <v>0.141593</v>
      </c>
      <c r="P174" s="157">
        <v>0.05</v>
      </c>
      <c r="Q174" s="51" t="s">
        <v>1687</v>
      </c>
    </row>
    <row r="175" spans="1:17">
      <c r="A175" s="71">
        <v>75</v>
      </c>
      <c r="B175" s="71" t="s">
        <v>1313</v>
      </c>
      <c r="C175" s="71">
        <v>1</v>
      </c>
      <c r="D175" s="71" t="s">
        <v>2355</v>
      </c>
      <c r="E175" s="71">
        <v>5538793</v>
      </c>
      <c r="F175" s="71" t="s">
        <v>2160</v>
      </c>
      <c r="G175" s="71" t="s">
        <v>2157</v>
      </c>
      <c r="H175" s="71">
        <v>-0.84408899999999998</v>
      </c>
      <c r="I175" s="71">
        <v>0.16025900000000001</v>
      </c>
      <c r="J175" s="71">
        <v>-137.57689999999999</v>
      </c>
      <c r="K175" s="71">
        <v>-149.16589999999999</v>
      </c>
      <c r="L175" s="71">
        <v>-5.2670000000000003</v>
      </c>
      <c r="M175" s="79">
        <v>1.3864E-7</v>
      </c>
      <c r="N175" s="71">
        <v>0.28318599999999999</v>
      </c>
      <c r="O175" s="71">
        <v>0.141593</v>
      </c>
      <c r="P175" s="157">
        <v>0.05</v>
      </c>
      <c r="Q175" s="51" t="s">
        <v>1687</v>
      </c>
    </row>
    <row r="176" spans="1:17">
      <c r="A176" s="71">
        <v>75</v>
      </c>
      <c r="B176" s="71" t="s">
        <v>1313</v>
      </c>
      <c r="C176" s="71">
        <v>1</v>
      </c>
      <c r="D176" s="71" t="s">
        <v>2356</v>
      </c>
      <c r="E176" s="71">
        <v>5538802</v>
      </c>
      <c r="F176" s="71" t="s">
        <v>2160</v>
      </c>
      <c r="G176" s="71" t="s">
        <v>2152</v>
      </c>
      <c r="H176" s="71">
        <v>-0.84408899999999998</v>
      </c>
      <c r="I176" s="71">
        <v>0.16025900000000001</v>
      </c>
      <c r="J176" s="71">
        <v>-137.57689999999999</v>
      </c>
      <c r="K176" s="71">
        <v>-149.16589999999999</v>
      </c>
      <c r="L176" s="71">
        <v>-5.2670000000000003</v>
      </c>
      <c r="M176" s="79">
        <v>1.3864E-7</v>
      </c>
      <c r="N176" s="71">
        <v>0.28318599999999999</v>
      </c>
      <c r="O176" s="71">
        <v>0.141593</v>
      </c>
      <c r="P176" s="157">
        <v>0.05</v>
      </c>
      <c r="Q176" s="51" t="s">
        <v>1687</v>
      </c>
    </row>
    <row r="177" spans="1:17">
      <c r="A177" s="71">
        <v>75</v>
      </c>
      <c r="B177" s="71" t="s">
        <v>1313</v>
      </c>
      <c r="C177" s="71">
        <v>1</v>
      </c>
      <c r="D177" s="71" t="s">
        <v>2357</v>
      </c>
      <c r="E177" s="71">
        <v>5538826</v>
      </c>
      <c r="F177" s="71" t="s">
        <v>2157</v>
      </c>
      <c r="G177" s="71" t="s">
        <v>2160</v>
      </c>
      <c r="H177" s="71">
        <v>-0.84408899999999998</v>
      </c>
      <c r="I177" s="71">
        <v>0.16025900000000001</v>
      </c>
      <c r="J177" s="71">
        <v>-137.57689999999999</v>
      </c>
      <c r="K177" s="71">
        <v>-149.16589999999999</v>
      </c>
      <c r="L177" s="71">
        <v>-5.2670000000000003</v>
      </c>
      <c r="M177" s="79">
        <v>1.3864E-7</v>
      </c>
      <c r="N177" s="71">
        <v>0.28318599999999999</v>
      </c>
      <c r="O177" s="71">
        <v>0.141593</v>
      </c>
      <c r="P177" s="157">
        <v>0.05</v>
      </c>
      <c r="Q177" s="51" t="s">
        <v>1687</v>
      </c>
    </row>
    <row r="178" spans="1:17">
      <c r="A178" s="71">
        <v>75</v>
      </c>
      <c r="B178" s="71" t="s">
        <v>1313</v>
      </c>
      <c r="C178" s="71">
        <v>1</v>
      </c>
      <c r="D178" s="71" t="s">
        <v>2359</v>
      </c>
      <c r="E178" s="71">
        <v>5538829</v>
      </c>
      <c r="F178" s="71" t="s">
        <v>2152</v>
      </c>
      <c r="G178" s="71" t="s">
        <v>2160</v>
      </c>
      <c r="H178" s="71">
        <v>-0.84408899999999998</v>
      </c>
      <c r="I178" s="71">
        <v>0.16025900000000001</v>
      </c>
      <c r="J178" s="71">
        <v>-137.57689999999999</v>
      </c>
      <c r="K178" s="71">
        <v>-149.16589999999999</v>
      </c>
      <c r="L178" s="71">
        <v>-5.2670000000000003</v>
      </c>
      <c r="M178" s="79">
        <v>1.3864E-7</v>
      </c>
      <c r="N178" s="71">
        <v>0.28318599999999999</v>
      </c>
      <c r="O178" s="71">
        <v>0.141593</v>
      </c>
      <c r="P178" s="157">
        <v>0.05</v>
      </c>
      <c r="Q178" s="51" t="s">
        <v>1687</v>
      </c>
    </row>
    <row r="179" spans="1:17">
      <c r="A179" s="71">
        <v>75</v>
      </c>
      <c r="B179" s="71" t="s">
        <v>1313</v>
      </c>
      <c r="C179" s="71">
        <v>1</v>
      </c>
      <c r="D179" s="71" t="s">
        <v>2360</v>
      </c>
      <c r="E179" s="71">
        <v>5538868</v>
      </c>
      <c r="F179" s="71" t="s">
        <v>2152</v>
      </c>
      <c r="G179" s="71" t="s">
        <v>2153</v>
      </c>
      <c r="H179" s="71">
        <v>-0.84408899999999998</v>
      </c>
      <c r="I179" s="71">
        <v>0.16025900000000001</v>
      </c>
      <c r="J179" s="71">
        <v>-137.57689999999999</v>
      </c>
      <c r="K179" s="71">
        <v>-149.16589999999999</v>
      </c>
      <c r="L179" s="71">
        <v>-5.2670000000000003</v>
      </c>
      <c r="M179" s="79">
        <v>1.3864E-7</v>
      </c>
      <c r="N179" s="71">
        <v>0.28318599999999999</v>
      </c>
      <c r="O179" s="71">
        <v>0.141593</v>
      </c>
      <c r="P179" s="157">
        <v>0.05</v>
      </c>
      <c r="Q179" s="51" t="s">
        <v>1687</v>
      </c>
    </row>
    <row r="180" spans="1:17">
      <c r="A180" s="71">
        <v>75</v>
      </c>
      <c r="B180" s="71" t="s">
        <v>1313</v>
      </c>
      <c r="C180" s="71">
        <v>1</v>
      </c>
      <c r="D180" s="71" t="s">
        <v>2361</v>
      </c>
      <c r="E180" s="71">
        <v>5538874</v>
      </c>
      <c r="F180" s="71" t="s">
        <v>2153</v>
      </c>
      <c r="G180" s="71" t="s">
        <v>2152</v>
      </c>
      <c r="H180" s="71">
        <v>-0.84408899999999998</v>
      </c>
      <c r="I180" s="71">
        <v>0.16025900000000001</v>
      </c>
      <c r="J180" s="71">
        <v>-137.57689999999999</v>
      </c>
      <c r="K180" s="71">
        <v>-149.16589999999999</v>
      </c>
      <c r="L180" s="71">
        <v>-5.2670000000000003</v>
      </c>
      <c r="M180" s="79">
        <v>1.3864E-7</v>
      </c>
      <c r="N180" s="71">
        <v>0.28318599999999999</v>
      </c>
      <c r="O180" s="71">
        <v>0.141593</v>
      </c>
      <c r="P180" s="157">
        <v>0.05</v>
      </c>
      <c r="Q180" s="51" t="s">
        <v>1687</v>
      </c>
    </row>
    <row r="181" spans="1:17">
      <c r="A181" s="71">
        <v>75</v>
      </c>
      <c r="B181" s="71" t="s">
        <v>1313</v>
      </c>
      <c r="C181" s="71">
        <v>1</v>
      </c>
      <c r="D181" s="71" t="s">
        <v>2362</v>
      </c>
      <c r="E181" s="71">
        <v>5538883</v>
      </c>
      <c r="F181" s="71" t="s">
        <v>2152</v>
      </c>
      <c r="G181" s="71" t="s">
        <v>2153</v>
      </c>
      <c r="H181" s="71">
        <v>-0.84408899999999998</v>
      </c>
      <c r="I181" s="71">
        <v>0.16025900000000001</v>
      </c>
      <c r="J181" s="71">
        <v>-137.57689999999999</v>
      </c>
      <c r="K181" s="71">
        <v>-149.16589999999999</v>
      </c>
      <c r="L181" s="71">
        <v>-5.2670000000000003</v>
      </c>
      <c r="M181" s="79">
        <v>1.3864E-7</v>
      </c>
      <c r="N181" s="71">
        <v>0.28318599999999999</v>
      </c>
      <c r="O181" s="71">
        <v>0.141593</v>
      </c>
      <c r="P181" s="157">
        <v>0.05</v>
      </c>
      <c r="Q181" s="51" t="s">
        <v>1687</v>
      </c>
    </row>
    <row r="182" spans="1:17">
      <c r="A182" s="71">
        <v>75</v>
      </c>
      <c r="B182" s="71" t="s">
        <v>1313</v>
      </c>
      <c r="C182" s="71">
        <v>1</v>
      </c>
      <c r="D182" s="71" t="s">
        <v>2363</v>
      </c>
      <c r="E182" s="71">
        <v>5538889</v>
      </c>
      <c r="F182" s="71" t="s">
        <v>2152</v>
      </c>
      <c r="G182" s="71" t="s">
        <v>2153</v>
      </c>
      <c r="H182" s="71">
        <v>-0.84408899999999998</v>
      </c>
      <c r="I182" s="71">
        <v>0.16025900000000001</v>
      </c>
      <c r="J182" s="71">
        <v>-137.57689999999999</v>
      </c>
      <c r="K182" s="71">
        <v>-149.16589999999999</v>
      </c>
      <c r="L182" s="71">
        <v>-5.2670000000000003</v>
      </c>
      <c r="M182" s="79">
        <v>1.3864E-7</v>
      </c>
      <c r="N182" s="71">
        <v>0.28318599999999999</v>
      </c>
      <c r="O182" s="71">
        <v>0.141593</v>
      </c>
      <c r="P182" s="157">
        <v>0.05</v>
      </c>
      <c r="Q182" s="51" t="s">
        <v>1687</v>
      </c>
    </row>
    <row r="183" spans="1:17">
      <c r="A183" s="71">
        <v>75</v>
      </c>
      <c r="B183" s="71" t="s">
        <v>1313</v>
      </c>
      <c r="C183" s="71">
        <v>1</v>
      </c>
      <c r="D183" s="71" t="s">
        <v>2364</v>
      </c>
      <c r="E183" s="71">
        <v>5538895</v>
      </c>
      <c r="F183" s="71" t="s">
        <v>2157</v>
      </c>
      <c r="G183" s="71" t="s">
        <v>2160</v>
      </c>
      <c r="H183" s="71">
        <v>-0.84408899999999998</v>
      </c>
      <c r="I183" s="71">
        <v>0.16025900000000001</v>
      </c>
      <c r="J183" s="71">
        <v>-137.57689999999999</v>
      </c>
      <c r="K183" s="71">
        <v>-149.16589999999999</v>
      </c>
      <c r="L183" s="71">
        <v>-5.2670000000000003</v>
      </c>
      <c r="M183" s="79">
        <v>1.3864E-7</v>
      </c>
      <c r="N183" s="71">
        <v>0.28318599999999999</v>
      </c>
      <c r="O183" s="71">
        <v>0.141593</v>
      </c>
      <c r="P183" s="157">
        <v>0.05</v>
      </c>
      <c r="Q183" s="51" t="s">
        <v>1687</v>
      </c>
    </row>
    <row r="184" spans="1:17">
      <c r="A184" s="71">
        <v>75</v>
      </c>
      <c r="B184" s="71" t="s">
        <v>1313</v>
      </c>
      <c r="C184" s="71">
        <v>1</v>
      </c>
      <c r="D184" s="71" t="s">
        <v>2365</v>
      </c>
      <c r="E184" s="71">
        <v>5538901</v>
      </c>
      <c r="F184" s="71" t="s">
        <v>2160</v>
      </c>
      <c r="G184" s="71" t="s">
        <v>2152</v>
      </c>
      <c r="H184" s="71">
        <v>-0.84408899999999998</v>
      </c>
      <c r="I184" s="71">
        <v>0.16025900000000001</v>
      </c>
      <c r="J184" s="71">
        <v>-137.57689999999999</v>
      </c>
      <c r="K184" s="71">
        <v>-149.16589999999999</v>
      </c>
      <c r="L184" s="71">
        <v>-5.2670000000000003</v>
      </c>
      <c r="M184" s="79">
        <v>1.3864E-7</v>
      </c>
      <c r="N184" s="71">
        <v>0.28318599999999999</v>
      </c>
      <c r="O184" s="71">
        <v>0.141593</v>
      </c>
      <c r="P184" s="157">
        <v>0.05</v>
      </c>
      <c r="Q184" s="51" t="s">
        <v>1687</v>
      </c>
    </row>
    <row r="185" spans="1:17">
      <c r="A185" s="71">
        <v>75</v>
      </c>
      <c r="B185" s="71" t="s">
        <v>1313</v>
      </c>
      <c r="C185" s="71">
        <v>1</v>
      </c>
      <c r="D185" s="71" t="s">
        <v>2366</v>
      </c>
      <c r="E185" s="71">
        <v>5538916</v>
      </c>
      <c r="F185" s="71" t="s">
        <v>2160</v>
      </c>
      <c r="G185" s="71" t="s">
        <v>2157</v>
      </c>
      <c r="H185" s="71">
        <v>-0.84408899999999998</v>
      </c>
      <c r="I185" s="71">
        <v>0.16025900000000001</v>
      </c>
      <c r="J185" s="71">
        <v>-137.57689999999999</v>
      </c>
      <c r="K185" s="71">
        <v>-149.16589999999999</v>
      </c>
      <c r="L185" s="71">
        <v>-5.2670000000000003</v>
      </c>
      <c r="M185" s="79">
        <v>1.3864E-7</v>
      </c>
      <c r="N185" s="71">
        <v>0.28318599999999999</v>
      </c>
      <c r="O185" s="71">
        <v>0.141593</v>
      </c>
      <c r="P185" s="157">
        <v>0.05</v>
      </c>
      <c r="Q185" s="51" t="s">
        <v>1687</v>
      </c>
    </row>
    <row r="186" spans="1:17">
      <c r="A186" s="71">
        <v>75</v>
      </c>
      <c r="B186" s="71" t="s">
        <v>1313</v>
      </c>
      <c r="C186" s="71">
        <v>1</v>
      </c>
      <c r="D186" s="71" t="s">
        <v>2367</v>
      </c>
      <c r="E186" s="71">
        <v>5538923</v>
      </c>
      <c r="F186" s="71" t="s">
        <v>2157</v>
      </c>
      <c r="G186" s="71" t="s">
        <v>2160</v>
      </c>
      <c r="H186" s="71">
        <v>-0.84408899999999998</v>
      </c>
      <c r="I186" s="71">
        <v>0.16025900000000001</v>
      </c>
      <c r="J186" s="71">
        <v>-137.57689999999999</v>
      </c>
      <c r="K186" s="71">
        <v>-149.16589999999999</v>
      </c>
      <c r="L186" s="71">
        <v>-5.2670000000000003</v>
      </c>
      <c r="M186" s="79">
        <v>1.3864E-7</v>
      </c>
      <c r="N186" s="71">
        <v>0.28318599999999999</v>
      </c>
      <c r="O186" s="71">
        <v>0.141593</v>
      </c>
      <c r="P186" s="157">
        <v>0.05</v>
      </c>
      <c r="Q186" s="51" t="s">
        <v>1687</v>
      </c>
    </row>
    <row r="187" spans="1:17">
      <c r="A187" s="71">
        <v>75</v>
      </c>
      <c r="B187" s="71" t="s">
        <v>1313</v>
      </c>
      <c r="C187" s="71">
        <v>1</v>
      </c>
      <c r="D187" s="71" t="s">
        <v>2369</v>
      </c>
      <c r="E187" s="71">
        <v>5538925</v>
      </c>
      <c r="F187" s="71" t="s">
        <v>2160</v>
      </c>
      <c r="G187" s="71" t="s">
        <v>2152</v>
      </c>
      <c r="H187" s="71">
        <v>-0.84408899999999998</v>
      </c>
      <c r="I187" s="71">
        <v>0.16025900000000001</v>
      </c>
      <c r="J187" s="71">
        <v>-137.57689999999999</v>
      </c>
      <c r="K187" s="71">
        <v>-149.16589999999999</v>
      </c>
      <c r="L187" s="71">
        <v>-5.2670000000000003</v>
      </c>
      <c r="M187" s="79">
        <v>1.3864E-7</v>
      </c>
      <c r="N187" s="71">
        <v>0.28318599999999999</v>
      </c>
      <c r="O187" s="71">
        <v>0.141593</v>
      </c>
      <c r="P187" s="157">
        <v>0.05</v>
      </c>
      <c r="Q187" s="51" t="s">
        <v>1687</v>
      </c>
    </row>
    <row r="188" spans="1:17">
      <c r="A188" s="71">
        <v>75</v>
      </c>
      <c r="B188" s="71" t="s">
        <v>1313</v>
      </c>
      <c r="C188" s="71">
        <v>1</v>
      </c>
      <c r="D188" s="71" t="s">
        <v>2370</v>
      </c>
      <c r="E188" s="71">
        <v>5538929</v>
      </c>
      <c r="F188" s="71" t="s">
        <v>2152</v>
      </c>
      <c r="G188" s="71" t="s">
        <v>2153</v>
      </c>
      <c r="H188" s="71">
        <v>-0.84408899999999998</v>
      </c>
      <c r="I188" s="71">
        <v>0.16025900000000001</v>
      </c>
      <c r="J188" s="71">
        <v>-137.57689999999999</v>
      </c>
      <c r="K188" s="71">
        <v>-149.16589999999999</v>
      </c>
      <c r="L188" s="71">
        <v>-5.2670000000000003</v>
      </c>
      <c r="M188" s="79">
        <v>1.3864E-7</v>
      </c>
      <c r="N188" s="71">
        <v>0.28318599999999999</v>
      </c>
      <c r="O188" s="71">
        <v>0.141593</v>
      </c>
      <c r="P188" s="157">
        <v>0.05</v>
      </c>
      <c r="Q188" s="51" t="s">
        <v>1687</v>
      </c>
    </row>
    <row r="189" spans="1:17">
      <c r="A189" s="71">
        <v>75</v>
      </c>
      <c r="B189" s="71" t="s">
        <v>1313</v>
      </c>
      <c r="C189" s="71">
        <v>1</v>
      </c>
      <c r="D189" s="71" t="s">
        <v>2371</v>
      </c>
      <c r="E189" s="71">
        <v>5538940</v>
      </c>
      <c r="F189" s="71" t="s">
        <v>2157</v>
      </c>
      <c r="G189" s="71" t="s">
        <v>2160</v>
      </c>
      <c r="H189" s="71">
        <v>-0.84408899999999998</v>
      </c>
      <c r="I189" s="71">
        <v>0.16025900000000001</v>
      </c>
      <c r="J189" s="71">
        <v>-137.57689999999999</v>
      </c>
      <c r="K189" s="71">
        <v>-149.16589999999999</v>
      </c>
      <c r="L189" s="71">
        <v>-5.2670000000000003</v>
      </c>
      <c r="M189" s="79">
        <v>1.3864E-7</v>
      </c>
      <c r="N189" s="71">
        <v>0.28318599999999999</v>
      </c>
      <c r="O189" s="71">
        <v>0.141593</v>
      </c>
      <c r="P189" s="157">
        <v>0.05</v>
      </c>
      <c r="Q189" s="51" t="s">
        <v>1687</v>
      </c>
    </row>
    <row r="190" spans="1:17">
      <c r="A190" s="71">
        <v>38</v>
      </c>
      <c r="B190" s="71" t="s">
        <v>2133</v>
      </c>
      <c r="C190" s="71">
        <v>2</v>
      </c>
      <c r="D190" s="71" t="s">
        <v>2303</v>
      </c>
      <c r="E190" s="71">
        <v>1235887</v>
      </c>
      <c r="F190" s="71" t="s">
        <v>2152</v>
      </c>
      <c r="G190" s="71" t="s">
        <v>2160</v>
      </c>
      <c r="H190" s="71">
        <v>-0.62136400000000003</v>
      </c>
      <c r="I190" s="71">
        <v>0.118057</v>
      </c>
      <c r="J190" s="71">
        <v>-64.778999999999996</v>
      </c>
      <c r="K190" s="71">
        <v>-75.753</v>
      </c>
      <c r="L190" s="71">
        <v>-5.2633000000000001</v>
      </c>
      <c r="M190" s="79">
        <v>1.4153E-7</v>
      </c>
      <c r="N190" s="71">
        <v>0.13186800000000001</v>
      </c>
      <c r="O190" s="71">
        <v>6.5934000000000006E-2</v>
      </c>
      <c r="P190" s="157">
        <v>0.05</v>
      </c>
      <c r="Q190" s="51" t="s">
        <v>1687</v>
      </c>
    </row>
    <row r="191" spans="1:17">
      <c r="A191" s="71">
        <v>115</v>
      </c>
      <c r="B191" s="71" t="s">
        <v>1589</v>
      </c>
      <c r="C191" s="71">
        <v>2</v>
      </c>
      <c r="D191" s="71" t="s">
        <v>2183</v>
      </c>
      <c r="E191" s="71">
        <v>2880363</v>
      </c>
      <c r="F191" s="71" t="s">
        <v>2160</v>
      </c>
      <c r="G191" s="71" t="s">
        <v>2157</v>
      </c>
      <c r="H191" s="71">
        <v>0.65096699999999996</v>
      </c>
      <c r="I191" s="71">
        <v>0.12376</v>
      </c>
      <c r="J191" s="71">
        <v>-52.162199999999999</v>
      </c>
      <c r="K191" s="71">
        <v>-62.834600000000002</v>
      </c>
      <c r="L191" s="71">
        <v>5.2599</v>
      </c>
      <c r="M191" s="79">
        <v>1.4412E-7</v>
      </c>
      <c r="N191" s="71">
        <v>0.10958900000000001</v>
      </c>
      <c r="O191" s="71">
        <v>5.4795000000000003E-2</v>
      </c>
      <c r="P191" s="157">
        <v>0.05</v>
      </c>
      <c r="Q191" s="51" t="s">
        <v>1687</v>
      </c>
    </row>
    <row r="192" spans="1:17">
      <c r="A192" s="71">
        <v>115</v>
      </c>
      <c r="B192" s="71" t="s">
        <v>1589</v>
      </c>
      <c r="C192" s="71">
        <v>2</v>
      </c>
      <c r="D192" s="71" t="s">
        <v>2184</v>
      </c>
      <c r="E192" s="71">
        <v>2880424</v>
      </c>
      <c r="F192" s="71" t="s">
        <v>2160</v>
      </c>
      <c r="G192" s="71" t="s">
        <v>2157</v>
      </c>
      <c r="H192" s="71">
        <v>0.65096699999999996</v>
      </c>
      <c r="I192" s="71">
        <v>0.12376</v>
      </c>
      <c r="J192" s="71">
        <v>-52.162199999999999</v>
      </c>
      <c r="K192" s="71">
        <v>-62.834600000000002</v>
      </c>
      <c r="L192" s="71">
        <v>5.2599</v>
      </c>
      <c r="M192" s="79">
        <v>1.4412E-7</v>
      </c>
      <c r="N192" s="71">
        <v>0.10958900000000001</v>
      </c>
      <c r="O192" s="71">
        <v>5.4795000000000003E-2</v>
      </c>
      <c r="P192" s="157">
        <v>0.05</v>
      </c>
      <c r="Q192" s="51" t="s">
        <v>1687</v>
      </c>
    </row>
    <row r="193" spans="1:17">
      <c r="A193" s="71">
        <v>115</v>
      </c>
      <c r="B193" s="71" t="s">
        <v>1589</v>
      </c>
      <c r="C193" s="71">
        <v>2</v>
      </c>
      <c r="D193" s="71" t="s">
        <v>2185</v>
      </c>
      <c r="E193" s="71">
        <v>2880841</v>
      </c>
      <c r="F193" s="71" t="s">
        <v>2153</v>
      </c>
      <c r="G193" s="71" t="s">
        <v>2152</v>
      </c>
      <c r="H193" s="71">
        <v>0.65096699999999996</v>
      </c>
      <c r="I193" s="71">
        <v>0.12376</v>
      </c>
      <c r="J193" s="71">
        <v>-52.162199999999999</v>
      </c>
      <c r="K193" s="71">
        <v>-62.834600000000002</v>
      </c>
      <c r="L193" s="71">
        <v>5.2599</v>
      </c>
      <c r="M193" s="79">
        <v>1.4412E-7</v>
      </c>
      <c r="N193" s="71">
        <v>0.10958900000000001</v>
      </c>
      <c r="O193" s="71">
        <v>5.4795000000000003E-2</v>
      </c>
      <c r="P193" s="157">
        <v>0.05</v>
      </c>
      <c r="Q193" s="51" t="s">
        <v>1687</v>
      </c>
    </row>
    <row r="194" spans="1:17">
      <c r="A194" s="71">
        <v>115</v>
      </c>
      <c r="B194" s="71" t="s">
        <v>1589</v>
      </c>
      <c r="C194" s="71">
        <v>2</v>
      </c>
      <c r="D194" s="71" t="s">
        <v>2186</v>
      </c>
      <c r="E194" s="71">
        <v>2884906</v>
      </c>
      <c r="F194" s="71" t="s">
        <v>2157</v>
      </c>
      <c r="G194" s="71" t="s">
        <v>2153</v>
      </c>
      <c r="H194" s="71">
        <v>0.65096699999999996</v>
      </c>
      <c r="I194" s="71">
        <v>0.12376</v>
      </c>
      <c r="J194" s="71">
        <v>-52.162199999999999</v>
      </c>
      <c r="K194" s="71">
        <v>-62.834600000000002</v>
      </c>
      <c r="L194" s="71">
        <v>5.2599</v>
      </c>
      <c r="M194" s="79">
        <v>1.4412E-7</v>
      </c>
      <c r="N194" s="71">
        <v>0.10958900000000001</v>
      </c>
      <c r="O194" s="71">
        <v>5.4795000000000003E-2</v>
      </c>
      <c r="P194" s="157">
        <v>0.05</v>
      </c>
      <c r="Q194" s="51" t="s">
        <v>1687</v>
      </c>
    </row>
    <row r="195" spans="1:17">
      <c r="A195" s="71">
        <v>115</v>
      </c>
      <c r="B195" s="71" t="s">
        <v>1589</v>
      </c>
      <c r="C195" s="71">
        <v>3</v>
      </c>
      <c r="D195" s="71" t="s">
        <v>2195</v>
      </c>
      <c r="E195" s="71">
        <v>1723146</v>
      </c>
      <c r="F195" s="71" t="s">
        <v>2153</v>
      </c>
      <c r="G195" s="71" t="s">
        <v>2152</v>
      </c>
      <c r="H195" s="71">
        <v>0.65096699999999996</v>
      </c>
      <c r="I195" s="71">
        <v>0.12376</v>
      </c>
      <c r="J195" s="71">
        <v>-52.162199999999999</v>
      </c>
      <c r="K195" s="71">
        <v>-62.834600000000002</v>
      </c>
      <c r="L195" s="71">
        <v>5.2599</v>
      </c>
      <c r="M195" s="79">
        <v>1.4412E-7</v>
      </c>
      <c r="N195" s="71">
        <v>0.10958900000000001</v>
      </c>
      <c r="O195" s="71">
        <v>5.4795000000000003E-2</v>
      </c>
      <c r="P195" s="157">
        <v>0.05</v>
      </c>
      <c r="Q195" s="51" t="s">
        <v>1687</v>
      </c>
    </row>
    <row r="196" spans="1:17">
      <c r="A196" s="71">
        <v>115</v>
      </c>
      <c r="B196" s="71" t="s">
        <v>1589</v>
      </c>
      <c r="C196" s="71">
        <v>3</v>
      </c>
      <c r="D196" s="71" t="s">
        <v>2196</v>
      </c>
      <c r="E196" s="71">
        <v>1726476</v>
      </c>
      <c r="F196" s="71" t="s">
        <v>2160</v>
      </c>
      <c r="G196" s="71" t="s">
        <v>2157</v>
      </c>
      <c r="H196" s="71">
        <v>0.65096699999999996</v>
      </c>
      <c r="I196" s="71">
        <v>0.12376</v>
      </c>
      <c r="J196" s="71">
        <v>-52.162199999999999</v>
      </c>
      <c r="K196" s="71">
        <v>-62.834600000000002</v>
      </c>
      <c r="L196" s="71">
        <v>5.2599</v>
      </c>
      <c r="M196" s="79">
        <v>1.4412E-7</v>
      </c>
      <c r="N196" s="71">
        <v>0.10958900000000001</v>
      </c>
      <c r="O196" s="71">
        <v>5.4795000000000003E-2</v>
      </c>
      <c r="P196" s="157">
        <v>0.05</v>
      </c>
      <c r="Q196" s="51" t="s">
        <v>1687</v>
      </c>
    </row>
    <row r="197" spans="1:17">
      <c r="A197" s="71">
        <v>133</v>
      </c>
      <c r="B197" s="71" t="s">
        <v>1579</v>
      </c>
      <c r="C197" s="71">
        <v>3</v>
      </c>
      <c r="D197" s="71" t="s">
        <v>2203</v>
      </c>
      <c r="E197" s="71">
        <v>243761</v>
      </c>
      <c r="F197" s="71" t="s">
        <v>2157</v>
      </c>
      <c r="G197" s="71" t="s">
        <v>2160</v>
      </c>
      <c r="H197" s="71">
        <v>0.65762900000000002</v>
      </c>
      <c r="I197" s="71">
        <v>0.12507599999999999</v>
      </c>
      <c r="J197" s="71">
        <v>-87.349000000000004</v>
      </c>
      <c r="K197" s="71">
        <v>-98.024100000000004</v>
      </c>
      <c r="L197" s="71">
        <v>5.2579000000000002</v>
      </c>
      <c r="M197" s="79">
        <v>1.4574999999999999E-7</v>
      </c>
      <c r="N197" s="71">
        <v>1.0136989999999999</v>
      </c>
      <c r="O197" s="71">
        <v>0.49315100000000001</v>
      </c>
      <c r="P197" s="157">
        <v>0.05</v>
      </c>
      <c r="Q197" s="51" t="s">
        <v>1687</v>
      </c>
    </row>
    <row r="198" spans="1:17">
      <c r="A198" s="71">
        <v>115</v>
      </c>
      <c r="B198" s="71" t="s">
        <v>1589</v>
      </c>
      <c r="C198" s="71">
        <v>2</v>
      </c>
      <c r="D198" s="71" t="s">
        <v>2179</v>
      </c>
      <c r="E198" s="71">
        <v>16606</v>
      </c>
      <c r="F198" s="71" t="s">
        <v>2160</v>
      </c>
      <c r="G198" s="71" t="s">
        <v>2153</v>
      </c>
      <c r="H198" s="71">
        <v>0.65007499999999996</v>
      </c>
      <c r="I198" s="71">
        <v>0.123886</v>
      </c>
      <c r="J198" s="71">
        <v>-52.209299999999999</v>
      </c>
      <c r="K198" s="71">
        <v>-62.834600000000002</v>
      </c>
      <c r="L198" s="71">
        <v>5.2473999999999998</v>
      </c>
      <c r="M198" s="79">
        <v>1.543E-7</v>
      </c>
      <c r="N198" s="71">
        <v>0.111111</v>
      </c>
      <c r="O198" s="71">
        <v>5.5556000000000001E-2</v>
      </c>
      <c r="P198" s="157">
        <v>0.05</v>
      </c>
      <c r="Q198" s="51" t="s">
        <v>1687</v>
      </c>
    </row>
    <row r="199" spans="1:17">
      <c r="A199" s="71">
        <v>171</v>
      </c>
      <c r="B199" s="71" t="s">
        <v>1565</v>
      </c>
      <c r="C199" s="71">
        <v>2</v>
      </c>
      <c r="D199" s="71" t="s">
        <v>2212</v>
      </c>
      <c r="E199" s="71">
        <v>27886</v>
      </c>
      <c r="F199" s="71" t="s">
        <v>2160</v>
      </c>
      <c r="G199" s="71" t="s">
        <v>2157</v>
      </c>
      <c r="H199" s="71">
        <v>0.643011</v>
      </c>
      <c r="I199" s="71">
        <v>0.12264700000000001</v>
      </c>
      <c r="J199" s="71">
        <v>-63.667499999999997</v>
      </c>
      <c r="K199" s="71">
        <v>-74.265199999999993</v>
      </c>
      <c r="L199" s="71">
        <v>5.2427999999999999</v>
      </c>
      <c r="M199" s="79">
        <v>1.5816999999999999E-7</v>
      </c>
      <c r="N199" s="71">
        <v>0.164384</v>
      </c>
      <c r="O199" s="71">
        <v>8.2192000000000001E-2</v>
      </c>
      <c r="P199" s="157">
        <v>0.05</v>
      </c>
      <c r="Q199" s="51" t="s">
        <v>1687</v>
      </c>
    </row>
    <row r="200" spans="1:17">
      <c r="A200" s="71">
        <v>115</v>
      </c>
      <c r="B200" s="71" t="s">
        <v>1589</v>
      </c>
      <c r="C200" s="71">
        <v>1</v>
      </c>
      <c r="D200" s="71" t="s">
        <v>2176</v>
      </c>
      <c r="E200" s="71">
        <v>3934832</v>
      </c>
      <c r="F200" s="71" t="s">
        <v>2153</v>
      </c>
      <c r="G200" s="71" t="s">
        <v>2152</v>
      </c>
      <c r="H200" s="71">
        <v>0.900092</v>
      </c>
      <c r="I200" s="71">
        <v>0.17220299999999999</v>
      </c>
      <c r="J200" s="71">
        <v>-51.958300000000001</v>
      </c>
      <c r="K200" s="71">
        <v>-62.834600000000002</v>
      </c>
      <c r="L200" s="71">
        <v>5.2268999999999997</v>
      </c>
      <c r="M200" s="79">
        <v>1.7233999999999999E-7</v>
      </c>
      <c r="N200" s="71">
        <v>5.4795000000000003E-2</v>
      </c>
      <c r="O200" s="71">
        <v>2.7397000000000001E-2</v>
      </c>
      <c r="P200" s="157">
        <v>0.05</v>
      </c>
      <c r="Q200" s="51" t="s">
        <v>1687</v>
      </c>
    </row>
    <row r="201" spans="1:17">
      <c r="A201" s="71">
        <v>198</v>
      </c>
      <c r="B201" s="71" t="s">
        <v>1558</v>
      </c>
      <c r="C201" s="71">
        <v>1</v>
      </c>
      <c r="D201" s="71" t="s">
        <v>2224</v>
      </c>
      <c r="E201" s="71">
        <v>359453</v>
      </c>
      <c r="F201" s="71" t="s">
        <v>2160</v>
      </c>
      <c r="G201" s="71" t="s">
        <v>2153</v>
      </c>
      <c r="H201" s="71">
        <v>0.68757999999999997</v>
      </c>
      <c r="I201" s="71">
        <v>0.131749</v>
      </c>
      <c r="J201" s="71">
        <v>-56.7136</v>
      </c>
      <c r="K201" s="71">
        <v>-67.291300000000007</v>
      </c>
      <c r="L201" s="71">
        <v>5.2187999999999999</v>
      </c>
      <c r="M201" s="79">
        <v>1.8003999999999999E-7</v>
      </c>
      <c r="N201" s="71">
        <v>0.10958900000000001</v>
      </c>
      <c r="O201" s="71">
        <v>5.4795000000000003E-2</v>
      </c>
      <c r="P201" s="157">
        <v>0.05</v>
      </c>
      <c r="Q201" s="51" t="s">
        <v>1687</v>
      </c>
    </row>
    <row r="202" spans="1:17">
      <c r="A202" s="71">
        <v>38</v>
      </c>
      <c r="B202" s="71" t="s">
        <v>2133</v>
      </c>
      <c r="C202" s="71">
        <v>2</v>
      </c>
      <c r="D202" s="71" t="s">
        <v>2156</v>
      </c>
      <c r="E202" s="71">
        <v>3426037</v>
      </c>
      <c r="F202" s="71" t="s">
        <v>2157</v>
      </c>
      <c r="G202" s="71" t="s">
        <v>2152</v>
      </c>
      <c r="H202" s="71">
        <v>-0.51337500000000003</v>
      </c>
      <c r="I202" s="71">
        <v>9.8789000000000002E-2</v>
      </c>
      <c r="J202" s="71">
        <v>-65.226500000000001</v>
      </c>
      <c r="K202" s="71">
        <v>-75.753</v>
      </c>
      <c r="L202" s="71">
        <v>-5.1966999999999999</v>
      </c>
      <c r="M202" s="79">
        <v>2.0288E-7</v>
      </c>
      <c r="N202" s="71">
        <v>0.17777799999999999</v>
      </c>
      <c r="O202" s="71">
        <v>8.8888999999999996E-2</v>
      </c>
      <c r="P202" s="157">
        <v>0.05</v>
      </c>
      <c r="Q202" s="154" t="s">
        <v>2155</v>
      </c>
    </row>
    <row r="203" spans="1:17">
      <c r="A203" s="71">
        <v>101</v>
      </c>
      <c r="B203" s="71" t="s">
        <v>2134</v>
      </c>
      <c r="C203" s="71">
        <v>2</v>
      </c>
      <c r="D203" s="71" t="s">
        <v>2156</v>
      </c>
      <c r="E203" s="71">
        <v>3426037</v>
      </c>
      <c r="F203" s="71" t="s">
        <v>2157</v>
      </c>
      <c r="G203" s="71" t="s">
        <v>2152</v>
      </c>
      <c r="H203" s="71">
        <v>-0.51337500000000003</v>
      </c>
      <c r="I203" s="71">
        <v>9.8789000000000002E-2</v>
      </c>
      <c r="J203" s="71">
        <v>-65.226500000000001</v>
      </c>
      <c r="K203" s="71">
        <v>-75.753</v>
      </c>
      <c r="L203" s="71">
        <v>-5.1966999999999999</v>
      </c>
      <c r="M203" s="79">
        <v>2.0288E-7</v>
      </c>
      <c r="N203" s="71">
        <v>0.17777799999999999</v>
      </c>
      <c r="O203" s="71">
        <v>8.8888999999999996E-2</v>
      </c>
      <c r="P203" s="157">
        <v>0.05</v>
      </c>
      <c r="Q203" s="154" t="s">
        <v>2155</v>
      </c>
    </row>
    <row r="204" spans="1:17">
      <c r="A204" s="71">
        <v>190</v>
      </c>
      <c r="B204" s="71" t="s">
        <v>1609</v>
      </c>
      <c r="C204" s="71">
        <v>2</v>
      </c>
      <c r="D204" s="71" t="s">
        <v>2222</v>
      </c>
      <c r="E204" s="71">
        <v>1628617</v>
      </c>
      <c r="F204" s="71" t="s">
        <v>2152</v>
      </c>
      <c r="G204" s="71" t="s">
        <v>2153</v>
      </c>
      <c r="H204" s="71">
        <v>0.68873300000000004</v>
      </c>
      <c r="I204" s="71">
        <v>0.13270799999999999</v>
      </c>
      <c r="J204" s="71">
        <v>-83.595100000000002</v>
      </c>
      <c r="K204" s="71">
        <v>-93.906999999999996</v>
      </c>
      <c r="L204" s="71">
        <v>5.1898</v>
      </c>
      <c r="M204" s="79">
        <v>2.1047999999999999E-7</v>
      </c>
      <c r="N204" s="71">
        <v>0.24657499999999999</v>
      </c>
      <c r="O204" s="71">
        <v>0.12328799999999999</v>
      </c>
      <c r="P204" s="157">
        <v>0.05</v>
      </c>
      <c r="Q204" s="51" t="s">
        <v>1687</v>
      </c>
    </row>
    <row r="205" spans="1:17">
      <c r="A205" s="71">
        <v>190</v>
      </c>
      <c r="B205" s="71" t="s">
        <v>1609</v>
      </c>
      <c r="C205" s="71">
        <v>2</v>
      </c>
      <c r="D205" s="71" t="s">
        <v>2223</v>
      </c>
      <c r="E205" s="71">
        <v>1628618</v>
      </c>
      <c r="F205" s="71" t="s">
        <v>2152</v>
      </c>
      <c r="G205" s="71" t="s">
        <v>2153</v>
      </c>
      <c r="H205" s="71">
        <v>0.68873300000000004</v>
      </c>
      <c r="I205" s="71">
        <v>0.13270799999999999</v>
      </c>
      <c r="J205" s="71">
        <v>-83.595100000000002</v>
      </c>
      <c r="K205" s="71">
        <v>-93.906999999999996</v>
      </c>
      <c r="L205" s="71">
        <v>5.1898</v>
      </c>
      <c r="M205" s="79">
        <v>2.1047999999999999E-7</v>
      </c>
      <c r="N205" s="71">
        <v>0.24657499999999999</v>
      </c>
      <c r="O205" s="71">
        <v>0.12328799999999999</v>
      </c>
      <c r="P205" s="157">
        <v>0.05</v>
      </c>
      <c r="Q205" s="51" t="s">
        <v>1687</v>
      </c>
    </row>
    <row r="206" spans="1:17">
      <c r="A206" s="71">
        <v>222</v>
      </c>
      <c r="B206" s="71" t="s">
        <v>1593</v>
      </c>
      <c r="C206" s="71">
        <v>3</v>
      </c>
      <c r="D206" s="71" t="s">
        <v>2243</v>
      </c>
      <c r="E206" s="71">
        <v>428637</v>
      </c>
      <c r="F206" s="71" t="s">
        <v>2160</v>
      </c>
      <c r="G206" s="71" t="s">
        <v>2157</v>
      </c>
      <c r="H206" s="71">
        <v>0.89681100000000002</v>
      </c>
      <c r="I206" s="71">
        <v>0.17300299999999999</v>
      </c>
      <c r="J206" s="71">
        <v>-83.659300000000002</v>
      </c>
      <c r="K206" s="71">
        <v>-94.375500000000002</v>
      </c>
      <c r="L206" s="71">
        <v>5.1837999999999997</v>
      </c>
      <c r="M206" s="79">
        <v>2.1742E-7</v>
      </c>
      <c r="N206" s="71">
        <v>0.136986</v>
      </c>
      <c r="O206" s="71">
        <v>6.8492999999999998E-2</v>
      </c>
      <c r="P206" s="157">
        <v>0.05</v>
      </c>
      <c r="Q206" s="51" t="s">
        <v>1687</v>
      </c>
    </row>
    <row r="207" spans="1:17">
      <c r="A207" s="71">
        <v>203</v>
      </c>
      <c r="B207" s="71" t="s">
        <v>1538</v>
      </c>
      <c r="C207" s="71">
        <v>1</v>
      </c>
      <c r="D207" s="71" t="s">
        <v>2240</v>
      </c>
      <c r="E207" s="71">
        <v>95778</v>
      </c>
      <c r="F207" s="71" t="s">
        <v>2152</v>
      </c>
      <c r="G207" s="71" t="s">
        <v>2160</v>
      </c>
      <c r="H207" s="71">
        <v>0.71898600000000001</v>
      </c>
      <c r="I207" s="71">
        <v>0.13880799999999999</v>
      </c>
      <c r="J207" s="71">
        <v>-82.8857</v>
      </c>
      <c r="K207" s="71">
        <v>-93.366200000000006</v>
      </c>
      <c r="L207" s="71">
        <v>5.1797000000000004</v>
      </c>
      <c r="M207" s="79">
        <v>2.2221E-7</v>
      </c>
      <c r="N207" s="71">
        <v>0.25</v>
      </c>
      <c r="O207" s="71">
        <v>0.125</v>
      </c>
      <c r="P207" s="157">
        <v>0.05</v>
      </c>
      <c r="Q207" s="51" t="s">
        <v>1687</v>
      </c>
    </row>
    <row r="208" spans="1:17">
      <c r="A208" s="71">
        <v>38</v>
      </c>
      <c r="B208" s="71" t="s">
        <v>2133</v>
      </c>
      <c r="C208" s="71">
        <v>2</v>
      </c>
      <c r="D208" s="71" t="s">
        <v>2154</v>
      </c>
      <c r="E208" s="71">
        <v>673409</v>
      </c>
      <c r="F208" s="71" t="s">
        <v>2153</v>
      </c>
      <c r="G208" s="71" t="s">
        <v>2152</v>
      </c>
      <c r="H208" s="71">
        <v>-0.75775199999999998</v>
      </c>
      <c r="I208" s="71">
        <v>0.146652</v>
      </c>
      <c r="J208" s="71">
        <v>-64.950900000000004</v>
      </c>
      <c r="K208" s="71">
        <v>-75.753</v>
      </c>
      <c r="L208" s="71">
        <v>-5.1669999999999998</v>
      </c>
      <c r="M208" s="79">
        <v>2.3788000000000001E-7</v>
      </c>
      <c r="N208" s="71">
        <v>9.3022999999999995E-2</v>
      </c>
      <c r="O208" s="71">
        <v>4.6511999999999998E-2</v>
      </c>
      <c r="P208" s="157">
        <v>0.05</v>
      </c>
      <c r="Q208" s="154" t="s">
        <v>2155</v>
      </c>
    </row>
    <row r="209" spans="1:17">
      <c r="A209" s="71">
        <v>101</v>
      </c>
      <c r="B209" s="71" t="s">
        <v>2134</v>
      </c>
      <c r="C209" s="71">
        <v>2</v>
      </c>
      <c r="D209" s="71" t="s">
        <v>2154</v>
      </c>
      <c r="E209" s="71">
        <v>673409</v>
      </c>
      <c r="F209" s="71" t="s">
        <v>2153</v>
      </c>
      <c r="G209" s="71" t="s">
        <v>2152</v>
      </c>
      <c r="H209" s="71">
        <v>-0.75775199999999998</v>
      </c>
      <c r="I209" s="71">
        <v>0.146652</v>
      </c>
      <c r="J209" s="71">
        <v>-64.950900000000004</v>
      </c>
      <c r="K209" s="71">
        <v>-75.753</v>
      </c>
      <c r="L209" s="71">
        <v>-5.1669999999999998</v>
      </c>
      <c r="M209" s="79">
        <v>2.3788000000000001E-7</v>
      </c>
      <c r="N209" s="71">
        <v>9.3022999999999995E-2</v>
      </c>
      <c r="O209" s="71">
        <v>4.6511999999999998E-2</v>
      </c>
      <c r="P209" s="157">
        <v>0.05</v>
      </c>
      <c r="Q209" s="154" t="s">
        <v>2155</v>
      </c>
    </row>
    <row r="210" spans="1:17">
      <c r="A210" s="71">
        <v>97</v>
      </c>
      <c r="B210" s="71" t="s">
        <v>851</v>
      </c>
      <c r="C210" s="71">
        <v>1</v>
      </c>
      <c r="D210" s="71" t="s">
        <v>2476</v>
      </c>
      <c r="E210" s="71">
        <v>15224</v>
      </c>
      <c r="F210" s="71" t="s">
        <v>2153</v>
      </c>
      <c r="G210" s="71" t="s">
        <v>2160</v>
      </c>
      <c r="H210" s="71">
        <v>-0.95738500000000004</v>
      </c>
      <c r="I210" s="71">
        <v>0.185887</v>
      </c>
      <c r="J210" s="71">
        <v>-173.73330000000001</v>
      </c>
      <c r="K210" s="71">
        <v>-185.21969999999999</v>
      </c>
      <c r="L210" s="71">
        <v>-5.1504000000000003</v>
      </c>
      <c r="M210" s="79">
        <v>2.5997999999999998E-7</v>
      </c>
      <c r="N210" s="71">
        <v>0.35483900000000002</v>
      </c>
      <c r="O210" s="71">
        <v>0.17741899999999999</v>
      </c>
      <c r="P210" s="157">
        <v>0.05</v>
      </c>
      <c r="Q210" s="51" t="s">
        <v>1687</v>
      </c>
    </row>
    <row r="211" spans="1:17">
      <c r="A211" s="71">
        <v>161</v>
      </c>
      <c r="B211" s="71" t="s">
        <v>1530</v>
      </c>
      <c r="C211" s="71">
        <v>1</v>
      </c>
      <c r="D211" s="71" t="s">
        <v>2209</v>
      </c>
      <c r="E211" s="71">
        <v>2943791</v>
      </c>
      <c r="F211" s="71" t="s">
        <v>2153</v>
      </c>
      <c r="G211" s="71" t="s">
        <v>2160</v>
      </c>
      <c r="H211" s="71">
        <v>0.96807100000000001</v>
      </c>
      <c r="I211" s="71">
        <v>0.18831800000000001</v>
      </c>
      <c r="J211" s="71">
        <v>-81.108500000000006</v>
      </c>
      <c r="K211" s="71">
        <v>-91.745099999999994</v>
      </c>
      <c r="L211" s="71">
        <v>5.1406000000000001</v>
      </c>
      <c r="M211" s="79">
        <v>2.7384000000000002E-7</v>
      </c>
      <c r="N211" s="71">
        <v>0.112676</v>
      </c>
      <c r="O211" s="71">
        <v>5.6337999999999999E-2</v>
      </c>
      <c r="P211" s="157">
        <v>0.05</v>
      </c>
      <c r="Q211" s="51" t="s">
        <v>1687</v>
      </c>
    </row>
    <row r="212" spans="1:17">
      <c r="A212" s="71">
        <v>174</v>
      </c>
      <c r="B212" s="71" t="s">
        <v>1568</v>
      </c>
      <c r="C212" s="71">
        <v>1</v>
      </c>
      <c r="D212" s="71" t="s">
        <v>2216</v>
      </c>
      <c r="E212" s="71">
        <v>90984</v>
      </c>
      <c r="F212" s="71" t="s">
        <v>2153</v>
      </c>
      <c r="G212" s="71" t="s">
        <v>2157</v>
      </c>
      <c r="H212" s="71">
        <v>0.60381099999999999</v>
      </c>
      <c r="I212" s="71">
        <v>0.11748400000000001</v>
      </c>
      <c r="J212" s="71">
        <v>-64.267899999999997</v>
      </c>
      <c r="K212" s="71">
        <v>-74.4285</v>
      </c>
      <c r="L212" s="71">
        <v>5.1395</v>
      </c>
      <c r="M212" s="79">
        <v>2.7547000000000002E-7</v>
      </c>
      <c r="N212" s="71">
        <v>0.197183</v>
      </c>
      <c r="O212" s="71">
        <v>9.8591999999999999E-2</v>
      </c>
      <c r="P212" s="157">
        <v>0.05</v>
      </c>
      <c r="Q212" s="51" t="s">
        <v>1687</v>
      </c>
    </row>
    <row r="213" spans="1:17">
      <c r="A213" s="71">
        <v>83</v>
      </c>
      <c r="B213" s="71" t="s">
        <v>841</v>
      </c>
      <c r="C213" s="71">
        <v>2</v>
      </c>
      <c r="D213" s="71" t="s">
        <v>2398</v>
      </c>
      <c r="E213" s="71">
        <v>3031279</v>
      </c>
      <c r="F213" s="71" t="s">
        <v>2153</v>
      </c>
      <c r="G213" s="71" t="s">
        <v>2153</v>
      </c>
      <c r="H213" s="71">
        <v>-0.93164599999999997</v>
      </c>
      <c r="I213" s="71">
        <v>0.181585</v>
      </c>
      <c r="J213" s="71">
        <v>-150.2353</v>
      </c>
      <c r="K213" s="71">
        <v>-161.60570000000001</v>
      </c>
      <c r="L213" s="71">
        <v>-5.1306000000000003</v>
      </c>
      <c r="M213" s="79">
        <v>2.8878000000000002E-7</v>
      </c>
      <c r="N213" s="71">
        <v>0.18055599999999999</v>
      </c>
      <c r="O213" s="71">
        <v>9.0277999999999997E-2</v>
      </c>
      <c r="P213" s="157">
        <v>0.01</v>
      </c>
      <c r="Q213" s="154" t="s">
        <v>2155</v>
      </c>
    </row>
    <row r="214" spans="1:17">
      <c r="A214" s="71">
        <v>83</v>
      </c>
      <c r="B214" s="71" t="s">
        <v>841</v>
      </c>
      <c r="C214" s="71">
        <v>2</v>
      </c>
      <c r="D214" s="71" t="s">
        <v>2409</v>
      </c>
      <c r="E214" s="71">
        <v>3106632</v>
      </c>
      <c r="F214" s="71" t="s">
        <v>2157</v>
      </c>
      <c r="G214" s="71" t="s">
        <v>2160</v>
      </c>
      <c r="H214" s="71">
        <v>-0.93164599999999997</v>
      </c>
      <c r="I214" s="71">
        <v>0.181585</v>
      </c>
      <c r="J214" s="71">
        <v>-150.2353</v>
      </c>
      <c r="K214" s="71">
        <v>-161.60570000000001</v>
      </c>
      <c r="L214" s="71">
        <v>-5.1306000000000003</v>
      </c>
      <c r="M214" s="79">
        <v>2.8878000000000002E-7</v>
      </c>
      <c r="N214" s="71">
        <v>0.18055599999999999</v>
      </c>
      <c r="O214" s="71">
        <v>9.0277999999999997E-2</v>
      </c>
      <c r="P214" s="157">
        <v>0.01</v>
      </c>
      <c r="Q214" s="154" t="s">
        <v>2155</v>
      </c>
    </row>
    <row r="215" spans="1:17">
      <c r="A215" s="71">
        <v>83</v>
      </c>
      <c r="B215" s="71" t="s">
        <v>841</v>
      </c>
      <c r="C215" s="71">
        <v>2</v>
      </c>
      <c r="D215" s="71" t="s">
        <v>2415</v>
      </c>
      <c r="E215" s="71">
        <v>3166368</v>
      </c>
      <c r="F215" s="71" t="s">
        <v>2152</v>
      </c>
      <c r="G215" s="71" t="s">
        <v>2160</v>
      </c>
      <c r="H215" s="71">
        <v>-0.93164599999999997</v>
      </c>
      <c r="I215" s="71">
        <v>0.181585</v>
      </c>
      <c r="J215" s="71">
        <v>-150.2353</v>
      </c>
      <c r="K215" s="71">
        <v>-161.60570000000001</v>
      </c>
      <c r="L215" s="71">
        <v>-5.1306000000000003</v>
      </c>
      <c r="M215" s="79">
        <v>2.8878000000000002E-7</v>
      </c>
      <c r="N215" s="71">
        <v>0.18055599999999999</v>
      </c>
      <c r="O215" s="71">
        <v>9.0277999999999997E-2</v>
      </c>
      <c r="P215" s="157">
        <v>0.01</v>
      </c>
      <c r="Q215" s="154" t="s">
        <v>2155</v>
      </c>
    </row>
    <row r="216" spans="1:17">
      <c r="A216" s="71">
        <v>83</v>
      </c>
      <c r="B216" s="71" t="s">
        <v>841</v>
      </c>
      <c r="C216" s="71">
        <v>2</v>
      </c>
      <c r="D216" s="71" t="s">
        <v>2416</v>
      </c>
      <c r="E216" s="71">
        <v>3168561</v>
      </c>
      <c r="F216" s="71" t="s">
        <v>2160</v>
      </c>
      <c r="G216" s="71" t="s">
        <v>2152</v>
      </c>
      <c r="H216" s="71">
        <v>-0.93164599999999997</v>
      </c>
      <c r="I216" s="71">
        <v>0.181585</v>
      </c>
      <c r="J216" s="71">
        <v>-150.2353</v>
      </c>
      <c r="K216" s="71">
        <v>-161.60570000000001</v>
      </c>
      <c r="L216" s="71">
        <v>-5.1306000000000003</v>
      </c>
      <c r="M216" s="79">
        <v>2.8878000000000002E-7</v>
      </c>
      <c r="N216" s="71">
        <v>0.18055599999999999</v>
      </c>
      <c r="O216" s="71">
        <v>9.0277999999999997E-2</v>
      </c>
      <c r="P216" s="157">
        <v>0.01</v>
      </c>
      <c r="Q216" s="154" t="s">
        <v>2155</v>
      </c>
    </row>
    <row r="217" spans="1:17">
      <c r="A217" s="71">
        <v>83</v>
      </c>
      <c r="B217" s="71" t="s">
        <v>841</v>
      </c>
      <c r="C217" s="71">
        <v>2</v>
      </c>
      <c r="D217" s="71" t="s">
        <v>2420</v>
      </c>
      <c r="E217" s="71">
        <v>3273963</v>
      </c>
      <c r="F217" s="71" t="s">
        <v>2153</v>
      </c>
      <c r="G217" s="71" t="s">
        <v>2152</v>
      </c>
      <c r="H217" s="71">
        <v>-0.93164599999999997</v>
      </c>
      <c r="I217" s="71">
        <v>0.181585</v>
      </c>
      <c r="J217" s="71">
        <v>-150.2353</v>
      </c>
      <c r="K217" s="71">
        <v>-161.60570000000001</v>
      </c>
      <c r="L217" s="71">
        <v>-5.1306000000000003</v>
      </c>
      <c r="M217" s="79">
        <v>2.8878000000000002E-7</v>
      </c>
      <c r="N217" s="71">
        <v>0.18055599999999999</v>
      </c>
      <c r="O217" s="71">
        <v>9.0277999999999997E-2</v>
      </c>
      <c r="P217" s="157">
        <v>0.01</v>
      </c>
      <c r="Q217" s="154" t="s">
        <v>2155</v>
      </c>
    </row>
    <row r="218" spans="1:17">
      <c r="A218" s="71">
        <v>83</v>
      </c>
      <c r="B218" s="71" t="s">
        <v>841</v>
      </c>
      <c r="C218" s="71">
        <v>2</v>
      </c>
      <c r="D218" s="71" t="s">
        <v>2429</v>
      </c>
      <c r="E218" s="71">
        <v>3357605</v>
      </c>
      <c r="F218" s="71" t="s">
        <v>2160</v>
      </c>
      <c r="G218" s="71" t="s">
        <v>2160</v>
      </c>
      <c r="H218" s="71">
        <v>-0.93164599999999997</v>
      </c>
      <c r="I218" s="71">
        <v>0.181585</v>
      </c>
      <c r="J218" s="71">
        <v>-150.2353</v>
      </c>
      <c r="K218" s="71">
        <v>-161.60570000000001</v>
      </c>
      <c r="L218" s="71">
        <v>-5.1306000000000003</v>
      </c>
      <c r="M218" s="79">
        <v>2.8878000000000002E-7</v>
      </c>
      <c r="N218" s="71">
        <v>0.18055599999999999</v>
      </c>
      <c r="O218" s="71">
        <v>9.0277999999999997E-2</v>
      </c>
      <c r="P218" s="157">
        <v>0.01</v>
      </c>
      <c r="Q218" s="154" t="s">
        <v>2155</v>
      </c>
    </row>
    <row r="219" spans="1:17">
      <c r="A219" s="71">
        <v>83</v>
      </c>
      <c r="B219" s="71" t="s">
        <v>841</v>
      </c>
      <c r="C219" s="71">
        <v>2</v>
      </c>
      <c r="D219" s="71" t="s">
        <v>2431</v>
      </c>
      <c r="E219" s="71">
        <v>3359665</v>
      </c>
      <c r="F219" s="71" t="s">
        <v>2160</v>
      </c>
      <c r="G219" s="71" t="s">
        <v>2152</v>
      </c>
      <c r="H219" s="71">
        <v>-0.93164599999999997</v>
      </c>
      <c r="I219" s="71">
        <v>0.181585</v>
      </c>
      <c r="J219" s="71">
        <v>-150.2353</v>
      </c>
      <c r="K219" s="71">
        <v>-161.60570000000001</v>
      </c>
      <c r="L219" s="71">
        <v>-5.1306000000000003</v>
      </c>
      <c r="M219" s="79">
        <v>2.8878000000000002E-7</v>
      </c>
      <c r="N219" s="71">
        <v>0.18055599999999999</v>
      </c>
      <c r="O219" s="71">
        <v>9.0277999999999997E-2</v>
      </c>
      <c r="P219" s="157">
        <v>0.01</v>
      </c>
      <c r="Q219" s="154" t="s">
        <v>2155</v>
      </c>
    </row>
    <row r="220" spans="1:17">
      <c r="A220" s="71">
        <v>83</v>
      </c>
      <c r="B220" s="71" t="s">
        <v>841</v>
      </c>
      <c r="C220" s="71">
        <v>2</v>
      </c>
      <c r="D220" s="71" t="s">
        <v>2432</v>
      </c>
      <c r="E220" s="71">
        <v>3360858</v>
      </c>
      <c r="F220" s="71" t="s">
        <v>2152</v>
      </c>
      <c r="G220" s="71" t="s">
        <v>2160</v>
      </c>
      <c r="H220" s="71">
        <v>-0.93164599999999997</v>
      </c>
      <c r="I220" s="71">
        <v>0.181585</v>
      </c>
      <c r="J220" s="71">
        <v>-150.2353</v>
      </c>
      <c r="K220" s="71">
        <v>-161.60570000000001</v>
      </c>
      <c r="L220" s="71">
        <v>-5.1306000000000003</v>
      </c>
      <c r="M220" s="79">
        <v>2.8878000000000002E-7</v>
      </c>
      <c r="N220" s="71">
        <v>0.18055599999999999</v>
      </c>
      <c r="O220" s="71">
        <v>9.0277999999999997E-2</v>
      </c>
      <c r="P220" s="157">
        <v>0.01</v>
      </c>
      <c r="Q220" s="154" t="s">
        <v>2155</v>
      </c>
    </row>
    <row r="221" spans="1:17">
      <c r="A221" s="71">
        <v>83</v>
      </c>
      <c r="B221" s="71" t="s">
        <v>841</v>
      </c>
      <c r="C221" s="71">
        <v>2</v>
      </c>
      <c r="D221" s="71" t="s">
        <v>2393</v>
      </c>
      <c r="E221" s="71">
        <v>2944229</v>
      </c>
      <c r="F221" s="71" t="s">
        <v>2152</v>
      </c>
      <c r="G221" s="71" t="s">
        <v>2153</v>
      </c>
      <c r="H221" s="71">
        <v>-0.93671700000000002</v>
      </c>
      <c r="I221" s="71">
        <v>0.183312</v>
      </c>
      <c r="J221" s="71">
        <v>-149.25640000000001</v>
      </c>
      <c r="K221" s="71">
        <v>-160.53380000000001</v>
      </c>
      <c r="L221" s="71">
        <v>-5.1100000000000003</v>
      </c>
      <c r="M221" s="79">
        <v>3.2221999999999998E-7</v>
      </c>
      <c r="N221" s="71">
        <v>0.18309900000000001</v>
      </c>
      <c r="O221" s="71">
        <v>9.1549000000000005E-2</v>
      </c>
      <c r="P221" s="157">
        <v>0.05</v>
      </c>
      <c r="Q221" s="51" t="s">
        <v>1687</v>
      </c>
    </row>
    <row r="222" spans="1:17">
      <c r="A222" s="71">
        <v>83</v>
      </c>
      <c r="B222" s="71" t="s">
        <v>841</v>
      </c>
      <c r="C222" s="71">
        <v>2</v>
      </c>
      <c r="D222" s="71" t="s">
        <v>2394</v>
      </c>
      <c r="E222" s="71">
        <v>2953277</v>
      </c>
      <c r="F222" s="71" t="s">
        <v>2152</v>
      </c>
      <c r="G222" s="71" t="s">
        <v>2153</v>
      </c>
      <c r="H222" s="71">
        <v>-0.93671700000000002</v>
      </c>
      <c r="I222" s="71">
        <v>0.183312</v>
      </c>
      <c r="J222" s="71">
        <v>-149.25640000000001</v>
      </c>
      <c r="K222" s="71">
        <v>-160.53380000000001</v>
      </c>
      <c r="L222" s="71">
        <v>-5.1100000000000003</v>
      </c>
      <c r="M222" s="79">
        <v>3.2221999999999998E-7</v>
      </c>
      <c r="N222" s="71">
        <v>0.18309900000000001</v>
      </c>
      <c r="O222" s="71">
        <v>9.1549000000000005E-2</v>
      </c>
      <c r="P222" s="157">
        <v>0.05</v>
      </c>
      <c r="Q222" s="51" t="s">
        <v>1687</v>
      </c>
    </row>
    <row r="223" spans="1:17">
      <c r="A223" s="71">
        <v>83</v>
      </c>
      <c r="B223" s="71" t="s">
        <v>841</v>
      </c>
      <c r="C223" s="71">
        <v>2</v>
      </c>
      <c r="D223" s="71" t="s">
        <v>2395</v>
      </c>
      <c r="E223" s="71">
        <v>2959922</v>
      </c>
      <c r="F223" s="71" t="s">
        <v>2157</v>
      </c>
      <c r="G223" s="71" t="s">
        <v>2153</v>
      </c>
      <c r="H223" s="71">
        <v>-0.93671700000000002</v>
      </c>
      <c r="I223" s="71">
        <v>0.183312</v>
      </c>
      <c r="J223" s="71">
        <v>-149.25640000000001</v>
      </c>
      <c r="K223" s="71">
        <v>-160.53380000000001</v>
      </c>
      <c r="L223" s="71">
        <v>-5.1100000000000003</v>
      </c>
      <c r="M223" s="79">
        <v>3.2221999999999998E-7</v>
      </c>
      <c r="N223" s="71">
        <v>0.18309900000000001</v>
      </c>
      <c r="O223" s="71">
        <v>9.1549000000000005E-2</v>
      </c>
      <c r="P223" s="157">
        <v>0.05</v>
      </c>
      <c r="Q223" s="51" t="s">
        <v>1687</v>
      </c>
    </row>
    <row r="224" spans="1:17">
      <c r="A224" s="71">
        <v>83</v>
      </c>
      <c r="B224" s="71" t="s">
        <v>841</v>
      </c>
      <c r="C224" s="71">
        <v>2</v>
      </c>
      <c r="D224" s="71" t="s">
        <v>2396</v>
      </c>
      <c r="E224" s="71">
        <v>2975058</v>
      </c>
      <c r="F224" s="71" t="s">
        <v>2152</v>
      </c>
      <c r="G224" s="71" t="s">
        <v>2157</v>
      </c>
      <c r="H224" s="71">
        <v>-0.93671700000000002</v>
      </c>
      <c r="I224" s="71">
        <v>0.183312</v>
      </c>
      <c r="J224" s="71">
        <v>-149.25640000000001</v>
      </c>
      <c r="K224" s="71">
        <v>-160.53380000000001</v>
      </c>
      <c r="L224" s="71">
        <v>-5.1100000000000003</v>
      </c>
      <c r="M224" s="79">
        <v>3.2221999999999998E-7</v>
      </c>
      <c r="N224" s="71">
        <v>0.18309900000000001</v>
      </c>
      <c r="O224" s="71">
        <v>9.1549000000000005E-2</v>
      </c>
      <c r="P224" s="157">
        <v>0.05</v>
      </c>
      <c r="Q224" s="51" t="s">
        <v>1687</v>
      </c>
    </row>
    <row r="225" spans="1:17">
      <c r="A225" s="71">
        <v>83</v>
      </c>
      <c r="B225" s="71" t="s">
        <v>841</v>
      </c>
      <c r="C225" s="71">
        <v>2</v>
      </c>
      <c r="D225" s="71" t="s">
        <v>2397</v>
      </c>
      <c r="E225" s="71">
        <v>3028942</v>
      </c>
      <c r="F225" s="71" t="s">
        <v>2157</v>
      </c>
      <c r="G225" s="71" t="s">
        <v>2160</v>
      </c>
      <c r="H225" s="71">
        <v>-0.93671700000000002</v>
      </c>
      <c r="I225" s="71">
        <v>0.183312</v>
      </c>
      <c r="J225" s="71">
        <v>-149.25640000000001</v>
      </c>
      <c r="K225" s="71">
        <v>-160.53380000000001</v>
      </c>
      <c r="L225" s="71">
        <v>-5.1100000000000003</v>
      </c>
      <c r="M225" s="79">
        <v>3.2221999999999998E-7</v>
      </c>
      <c r="N225" s="71">
        <v>0.18309900000000001</v>
      </c>
      <c r="O225" s="71">
        <v>9.1549000000000005E-2</v>
      </c>
      <c r="P225" s="157">
        <v>0.05</v>
      </c>
      <c r="Q225" s="51" t="s">
        <v>1687</v>
      </c>
    </row>
    <row r="226" spans="1:17">
      <c r="A226" s="71">
        <v>83</v>
      </c>
      <c r="B226" s="71" t="s">
        <v>841</v>
      </c>
      <c r="C226" s="71">
        <v>2</v>
      </c>
      <c r="D226" s="71" t="s">
        <v>2399</v>
      </c>
      <c r="E226" s="71">
        <v>3033195</v>
      </c>
      <c r="F226" s="71" t="s">
        <v>2152</v>
      </c>
      <c r="G226" s="71" t="s">
        <v>2153</v>
      </c>
      <c r="H226" s="71">
        <v>-0.93671700000000002</v>
      </c>
      <c r="I226" s="71">
        <v>0.183312</v>
      </c>
      <c r="J226" s="71">
        <v>-149.25640000000001</v>
      </c>
      <c r="K226" s="71">
        <v>-160.53380000000001</v>
      </c>
      <c r="L226" s="71">
        <v>-5.1100000000000003</v>
      </c>
      <c r="M226" s="79">
        <v>3.2221999999999998E-7</v>
      </c>
      <c r="N226" s="71">
        <v>0.18309900000000001</v>
      </c>
      <c r="O226" s="71">
        <v>9.1549000000000005E-2</v>
      </c>
      <c r="P226" s="157">
        <v>0.05</v>
      </c>
      <c r="Q226" s="51" t="s">
        <v>1687</v>
      </c>
    </row>
    <row r="227" spans="1:17">
      <c r="A227" s="71">
        <v>83</v>
      </c>
      <c r="B227" s="71" t="s">
        <v>841</v>
      </c>
      <c r="C227" s="71">
        <v>2</v>
      </c>
      <c r="D227" s="71" t="s">
        <v>2400</v>
      </c>
      <c r="E227" s="71">
        <v>3045931</v>
      </c>
      <c r="F227" s="71" t="s">
        <v>2160</v>
      </c>
      <c r="G227" s="71" t="s">
        <v>2152</v>
      </c>
      <c r="H227" s="71">
        <v>-0.93671700000000002</v>
      </c>
      <c r="I227" s="71">
        <v>0.183312</v>
      </c>
      <c r="J227" s="71">
        <v>-149.25640000000001</v>
      </c>
      <c r="K227" s="71">
        <v>-160.53380000000001</v>
      </c>
      <c r="L227" s="71">
        <v>-5.1100000000000003</v>
      </c>
      <c r="M227" s="79">
        <v>3.2221999999999998E-7</v>
      </c>
      <c r="N227" s="71">
        <v>0.18309900000000001</v>
      </c>
      <c r="O227" s="71">
        <v>9.1549000000000005E-2</v>
      </c>
      <c r="P227" s="157">
        <v>0.05</v>
      </c>
      <c r="Q227" s="51" t="s">
        <v>1687</v>
      </c>
    </row>
    <row r="228" spans="1:17">
      <c r="A228" s="71">
        <v>83</v>
      </c>
      <c r="B228" s="71" t="s">
        <v>841</v>
      </c>
      <c r="C228" s="71">
        <v>2</v>
      </c>
      <c r="D228" s="71" t="s">
        <v>2401</v>
      </c>
      <c r="E228" s="71">
        <v>3049842</v>
      </c>
      <c r="F228" s="71" t="s">
        <v>2157</v>
      </c>
      <c r="G228" s="71" t="s">
        <v>2160</v>
      </c>
      <c r="H228" s="71">
        <v>-0.93671700000000002</v>
      </c>
      <c r="I228" s="71">
        <v>0.183312</v>
      </c>
      <c r="J228" s="71">
        <v>-149.25640000000001</v>
      </c>
      <c r="K228" s="71">
        <v>-160.53380000000001</v>
      </c>
      <c r="L228" s="71">
        <v>-5.1100000000000003</v>
      </c>
      <c r="M228" s="79">
        <v>3.2221999999999998E-7</v>
      </c>
      <c r="N228" s="71">
        <v>0.18309900000000001</v>
      </c>
      <c r="O228" s="71">
        <v>9.1549000000000005E-2</v>
      </c>
      <c r="P228" s="157">
        <v>0.05</v>
      </c>
      <c r="Q228" s="51" t="s">
        <v>1687</v>
      </c>
    </row>
    <row r="229" spans="1:17">
      <c r="A229" s="71">
        <v>83</v>
      </c>
      <c r="B229" s="71" t="s">
        <v>841</v>
      </c>
      <c r="C229" s="71">
        <v>2</v>
      </c>
      <c r="D229" s="71" t="s">
        <v>2402</v>
      </c>
      <c r="E229" s="71">
        <v>3075693</v>
      </c>
      <c r="F229" s="71" t="s">
        <v>2153</v>
      </c>
      <c r="G229" s="71" t="s">
        <v>2152</v>
      </c>
      <c r="H229" s="71">
        <v>-0.93671700000000002</v>
      </c>
      <c r="I229" s="71">
        <v>0.183312</v>
      </c>
      <c r="J229" s="71">
        <v>-149.25640000000001</v>
      </c>
      <c r="K229" s="71">
        <v>-160.53380000000001</v>
      </c>
      <c r="L229" s="71">
        <v>-5.1100000000000003</v>
      </c>
      <c r="M229" s="79">
        <v>3.2221999999999998E-7</v>
      </c>
      <c r="N229" s="71">
        <v>0.18309900000000001</v>
      </c>
      <c r="O229" s="71">
        <v>9.1549000000000005E-2</v>
      </c>
      <c r="P229" s="157">
        <v>0.05</v>
      </c>
      <c r="Q229" s="51" t="s">
        <v>1687</v>
      </c>
    </row>
    <row r="230" spans="1:17">
      <c r="A230" s="71">
        <v>83</v>
      </c>
      <c r="B230" s="71" t="s">
        <v>841</v>
      </c>
      <c r="C230" s="71">
        <v>2</v>
      </c>
      <c r="D230" s="71" t="s">
        <v>2403</v>
      </c>
      <c r="E230" s="71">
        <v>3083134</v>
      </c>
      <c r="F230" s="71" t="s">
        <v>2160</v>
      </c>
      <c r="G230" s="71" t="s">
        <v>2153</v>
      </c>
      <c r="H230" s="71">
        <v>-0.93671700000000002</v>
      </c>
      <c r="I230" s="71">
        <v>0.183312</v>
      </c>
      <c r="J230" s="71">
        <v>-149.25640000000001</v>
      </c>
      <c r="K230" s="71">
        <v>-160.53380000000001</v>
      </c>
      <c r="L230" s="71">
        <v>-5.1100000000000003</v>
      </c>
      <c r="M230" s="79">
        <v>3.2221999999999998E-7</v>
      </c>
      <c r="N230" s="71">
        <v>0.18309900000000001</v>
      </c>
      <c r="O230" s="71">
        <v>9.1549000000000005E-2</v>
      </c>
      <c r="P230" s="157">
        <v>0.05</v>
      </c>
      <c r="Q230" s="51" t="s">
        <v>1687</v>
      </c>
    </row>
    <row r="231" spans="1:17">
      <c r="A231" s="71">
        <v>83</v>
      </c>
      <c r="B231" s="71" t="s">
        <v>841</v>
      </c>
      <c r="C231" s="71">
        <v>2</v>
      </c>
      <c r="D231" s="71" t="s">
        <v>2404</v>
      </c>
      <c r="E231" s="71">
        <v>3089173</v>
      </c>
      <c r="F231" s="71" t="s">
        <v>2152</v>
      </c>
      <c r="G231" s="71" t="s">
        <v>2160</v>
      </c>
      <c r="H231" s="71">
        <v>-0.93671700000000002</v>
      </c>
      <c r="I231" s="71">
        <v>0.183312</v>
      </c>
      <c r="J231" s="71">
        <v>-149.25640000000001</v>
      </c>
      <c r="K231" s="71">
        <v>-160.53380000000001</v>
      </c>
      <c r="L231" s="71">
        <v>-5.1100000000000003</v>
      </c>
      <c r="M231" s="79">
        <v>3.2221999999999998E-7</v>
      </c>
      <c r="N231" s="71">
        <v>0.18309900000000001</v>
      </c>
      <c r="O231" s="71">
        <v>9.1549000000000005E-2</v>
      </c>
      <c r="P231" s="157">
        <v>0.05</v>
      </c>
      <c r="Q231" s="51" t="s">
        <v>1687</v>
      </c>
    </row>
    <row r="232" spans="1:17">
      <c r="A232" s="71">
        <v>83</v>
      </c>
      <c r="B232" s="71" t="s">
        <v>841</v>
      </c>
      <c r="C232" s="71">
        <v>2</v>
      </c>
      <c r="D232" s="71" t="s">
        <v>2405</v>
      </c>
      <c r="E232" s="71">
        <v>3090931</v>
      </c>
      <c r="F232" s="71" t="s">
        <v>2152</v>
      </c>
      <c r="G232" s="71" t="s">
        <v>2160</v>
      </c>
      <c r="H232" s="71">
        <v>-0.93671700000000002</v>
      </c>
      <c r="I232" s="71">
        <v>0.183312</v>
      </c>
      <c r="J232" s="71">
        <v>-149.25640000000001</v>
      </c>
      <c r="K232" s="71">
        <v>-160.53380000000001</v>
      </c>
      <c r="L232" s="71">
        <v>-5.1100000000000003</v>
      </c>
      <c r="M232" s="79">
        <v>3.2221999999999998E-7</v>
      </c>
      <c r="N232" s="71">
        <v>0.18309900000000001</v>
      </c>
      <c r="O232" s="71">
        <v>9.1549000000000005E-2</v>
      </c>
      <c r="P232" s="157">
        <v>0.05</v>
      </c>
      <c r="Q232" s="51" t="s">
        <v>1687</v>
      </c>
    </row>
    <row r="233" spans="1:17">
      <c r="A233" s="71">
        <v>83</v>
      </c>
      <c r="B233" s="71" t="s">
        <v>841</v>
      </c>
      <c r="C233" s="71">
        <v>2</v>
      </c>
      <c r="D233" s="71" t="s">
        <v>2407</v>
      </c>
      <c r="E233" s="71">
        <v>3099797</v>
      </c>
      <c r="F233" s="71" t="s">
        <v>2160</v>
      </c>
      <c r="G233" s="71" t="s">
        <v>2157</v>
      </c>
      <c r="H233" s="71">
        <v>-0.93671700000000002</v>
      </c>
      <c r="I233" s="71">
        <v>0.183312</v>
      </c>
      <c r="J233" s="71">
        <v>-149.25640000000001</v>
      </c>
      <c r="K233" s="71">
        <v>-160.53380000000001</v>
      </c>
      <c r="L233" s="71">
        <v>-5.1100000000000003</v>
      </c>
      <c r="M233" s="79">
        <v>3.2221999999999998E-7</v>
      </c>
      <c r="N233" s="71">
        <v>0.18309900000000001</v>
      </c>
      <c r="O233" s="71">
        <v>9.1549000000000005E-2</v>
      </c>
      <c r="P233" s="157">
        <v>0.05</v>
      </c>
      <c r="Q233" s="51" t="s">
        <v>1687</v>
      </c>
    </row>
    <row r="234" spans="1:17">
      <c r="A234" s="71">
        <v>83</v>
      </c>
      <c r="B234" s="71" t="s">
        <v>841</v>
      </c>
      <c r="C234" s="71">
        <v>2</v>
      </c>
      <c r="D234" s="71" t="s">
        <v>2408</v>
      </c>
      <c r="E234" s="71">
        <v>3101929</v>
      </c>
      <c r="F234" s="71" t="s">
        <v>2160</v>
      </c>
      <c r="G234" s="71" t="s">
        <v>2157</v>
      </c>
      <c r="H234" s="71">
        <v>-0.93671700000000002</v>
      </c>
      <c r="I234" s="71">
        <v>0.183312</v>
      </c>
      <c r="J234" s="71">
        <v>-149.25640000000001</v>
      </c>
      <c r="K234" s="71">
        <v>-160.53380000000001</v>
      </c>
      <c r="L234" s="71">
        <v>-5.1100000000000003</v>
      </c>
      <c r="M234" s="79">
        <v>3.2221999999999998E-7</v>
      </c>
      <c r="N234" s="71">
        <v>0.18309900000000001</v>
      </c>
      <c r="O234" s="71">
        <v>9.1549000000000005E-2</v>
      </c>
      <c r="P234" s="157">
        <v>0.05</v>
      </c>
      <c r="Q234" s="51" t="s">
        <v>1687</v>
      </c>
    </row>
    <row r="235" spans="1:17">
      <c r="A235" s="71">
        <v>83</v>
      </c>
      <c r="B235" s="71" t="s">
        <v>841</v>
      </c>
      <c r="C235" s="71">
        <v>2</v>
      </c>
      <c r="D235" s="71" t="s">
        <v>2410</v>
      </c>
      <c r="E235" s="71">
        <v>3108852</v>
      </c>
      <c r="F235" s="71" t="s">
        <v>2157</v>
      </c>
      <c r="G235" s="71" t="s">
        <v>2160</v>
      </c>
      <c r="H235" s="71">
        <v>-0.93671700000000002</v>
      </c>
      <c r="I235" s="71">
        <v>0.183312</v>
      </c>
      <c r="J235" s="71">
        <v>-149.25640000000001</v>
      </c>
      <c r="K235" s="71">
        <v>-160.53380000000001</v>
      </c>
      <c r="L235" s="71">
        <v>-5.1100000000000003</v>
      </c>
      <c r="M235" s="79">
        <v>3.2221999999999998E-7</v>
      </c>
      <c r="N235" s="71">
        <v>0.18309900000000001</v>
      </c>
      <c r="O235" s="71">
        <v>9.1549000000000005E-2</v>
      </c>
      <c r="P235" s="157">
        <v>0.05</v>
      </c>
      <c r="Q235" s="51" t="s">
        <v>1687</v>
      </c>
    </row>
    <row r="236" spans="1:17">
      <c r="A236" s="71">
        <v>83</v>
      </c>
      <c r="B236" s="71" t="s">
        <v>841</v>
      </c>
      <c r="C236" s="71">
        <v>2</v>
      </c>
      <c r="D236" s="71" t="s">
        <v>2411</v>
      </c>
      <c r="E236" s="71">
        <v>3127739</v>
      </c>
      <c r="F236" s="71" t="s">
        <v>2152</v>
      </c>
      <c r="G236" s="71" t="s">
        <v>2153</v>
      </c>
      <c r="H236" s="71">
        <v>-0.93671700000000002</v>
      </c>
      <c r="I236" s="71">
        <v>0.183312</v>
      </c>
      <c r="J236" s="71">
        <v>-149.25640000000001</v>
      </c>
      <c r="K236" s="71">
        <v>-160.53380000000001</v>
      </c>
      <c r="L236" s="71">
        <v>-5.1100000000000003</v>
      </c>
      <c r="M236" s="79">
        <v>3.2221999999999998E-7</v>
      </c>
      <c r="N236" s="71">
        <v>0.18309900000000001</v>
      </c>
      <c r="O236" s="71">
        <v>9.1549000000000005E-2</v>
      </c>
      <c r="P236" s="157">
        <v>0.05</v>
      </c>
      <c r="Q236" s="51" t="s">
        <v>1687</v>
      </c>
    </row>
    <row r="237" spans="1:17">
      <c r="A237" s="71">
        <v>83</v>
      </c>
      <c r="B237" s="71" t="s">
        <v>841</v>
      </c>
      <c r="C237" s="71">
        <v>2</v>
      </c>
      <c r="D237" s="71" t="s">
        <v>2412</v>
      </c>
      <c r="E237" s="71">
        <v>3142623</v>
      </c>
      <c r="F237" s="71" t="s">
        <v>2157</v>
      </c>
      <c r="G237" s="71" t="s">
        <v>2160</v>
      </c>
      <c r="H237" s="71">
        <v>-0.93671700000000002</v>
      </c>
      <c r="I237" s="71">
        <v>0.183312</v>
      </c>
      <c r="J237" s="71">
        <v>-149.25640000000001</v>
      </c>
      <c r="K237" s="71">
        <v>-160.53380000000001</v>
      </c>
      <c r="L237" s="71">
        <v>-5.1100000000000003</v>
      </c>
      <c r="M237" s="79">
        <v>3.2221999999999998E-7</v>
      </c>
      <c r="N237" s="71">
        <v>0.18309900000000001</v>
      </c>
      <c r="O237" s="71">
        <v>9.1549000000000005E-2</v>
      </c>
      <c r="P237" s="157">
        <v>0.05</v>
      </c>
      <c r="Q237" s="51" t="s">
        <v>1687</v>
      </c>
    </row>
    <row r="238" spans="1:17">
      <c r="A238" s="71">
        <v>83</v>
      </c>
      <c r="B238" s="71" t="s">
        <v>841</v>
      </c>
      <c r="C238" s="71">
        <v>2</v>
      </c>
      <c r="D238" s="71" t="s">
        <v>2413</v>
      </c>
      <c r="E238" s="71">
        <v>3161493</v>
      </c>
      <c r="F238" s="71" t="s">
        <v>2152</v>
      </c>
      <c r="G238" s="71" t="s">
        <v>2160</v>
      </c>
      <c r="H238" s="71">
        <v>-0.93671700000000002</v>
      </c>
      <c r="I238" s="71">
        <v>0.183312</v>
      </c>
      <c r="J238" s="71">
        <v>-149.25640000000001</v>
      </c>
      <c r="K238" s="71">
        <v>-160.53380000000001</v>
      </c>
      <c r="L238" s="71">
        <v>-5.1100000000000003</v>
      </c>
      <c r="M238" s="79">
        <v>3.2221999999999998E-7</v>
      </c>
      <c r="N238" s="71">
        <v>0.18309900000000001</v>
      </c>
      <c r="O238" s="71">
        <v>9.1549000000000005E-2</v>
      </c>
      <c r="P238" s="157">
        <v>0.05</v>
      </c>
      <c r="Q238" s="51" t="s">
        <v>1687</v>
      </c>
    </row>
    <row r="239" spans="1:17">
      <c r="A239" s="71">
        <v>83</v>
      </c>
      <c r="B239" s="71" t="s">
        <v>841</v>
      </c>
      <c r="C239" s="71">
        <v>2</v>
      </c>
      <c r="D239" s="71" t="s">
        <v>2414</v>
      </c>
      <c r="E239" s="71">
        <v>3161608</v>
      </c>
      <c r="F239" s="71" t="s">
        <v>2160</v>
      </c>
      <c r="G239" s="71" t="s">
        <v>2157</v>
      </c>
      <c r="H239" s="71">
        <v>-0.93671700000000002</v>
      </c>
      <c r="I239" s="71">
        <v>0.183312</v>
      </c>
      <c r="J239" s="71">
        <v>-149.25640000000001</v>
      </c>
      <c r="K239" s="71">
        <v>-160.53380000000001</v>
      </c>
      <c r="L239" s="71">
        <v>-5.1100000000000003</v>
      </c>
      <c r="M239" s="79">
        <v>3.2221999999999998E-7</v>
      </c>
      <c r="N239" s="71">
        <v>0.18309900000000001</v>
      </c>
      <c r="O239" s="71">
        <v>9.1549000000000005E-2</v>
      </c>
      <c r="P239" s="157">
        <v>0.05</v>
      </c>
      <c r="Q239" s="51" t="s">
        <v>1687</v>
      </c>
    </row>
    <row r="240" spans="1:17">
      <c r="A240" s="71">
        <v>83</v>
      </c>
      <c r="B240" s="71" t="s">
        <v>841</v>
      </c>
      <c r="C240" s="71">
        <v>2</v>
      </c>
      <c r="D240" s="71" t="s">
        <v>2417</v>
      </c>
      <c r="E240" s="71">
        <v>3181091</v>
      </c>
      <c r="F240" s="71" t="s">
        <v>2153</v>
      </c>
      <c r="G240" s="71" t="s">
        <v>2152</v>
      </c>
      <c r="H240" s="71">
        <v>-0.93671700000000002</v>
      </c>
      <c r="I240" s="71">
        <v>0.183312</v>
      </c>
      <c r="J240" s="71">
        <v>-149.25640000000001</v>
      </c>
      <c r="K240" s="71">
        <v>-160.53380000000001</v>
      </c>
      <c r="L240" s="71">
        <v>-5.1100000000000003</v>
      </c>
      <c r="M240" s="79">
        <v>3.2221999999999998E-7</v>
      </c>
      <c r="N240" s="71">
        <v>0.18309900000000001</v>
      </c>
      <c r="O240" s="71">
        <v>9.1549000000000005E-2</v>
      </c>
      <c r="P240" s="157">
        <v>0.05</v>
      </c>
      <c r="Q240" s="51" t="s">
        <v>1687</v>
      </c>
    </row>
    <row r="241" spans="1:17">
      <c r="A241" s="71">
        <v>83</v>
      </c>
      <c r="B241" s="71" t="s">
        <v>841</v>
      </c>
      <c r="C241" s="71">
        <v>2</v>
      </c>
      <c r="D241" s="71" t="s">
        <v>2418</v>
      </c>
      <c r="E241" s="71">
        <v>3198736</v>
      </c>
      <c r="F241" s="71" t="s">
        <v>2153</v>
      </c>
      <c r="G241" s="71" t="s">
        <v>2152</v>
      </c>
      <c r="H241" s="71">
        <v>-0.93671700000000002</v>
      </c>
      <c r="I241" s="71">
        <v>0.183312</v>
      </c>
      <c r="J241" s="71">
        <v>-149.25640000000001</v>
      </c>
      <c r="K241" s="71">
        <v>-160.53380000000001</v>
      </c>
      <c r="L241" s="71">
        <v>-5.1100000000000003</v>
      </c>
      <c r="M241" s="79">
        <v>3.2221999999999998E-7</v>
      </c>
      <c r="N241" s="71">
        <v>0.18309900000000001</v>
      </c>
      <c r="O241" s="71">
        <v>9.1549000000000005E-2</v>
      </c>
      <c r="P241" s="157">
        <v>0.05</v>
      </c>
      <c r="Q241" s="51" t="s">
        <v>1687</v>
      </c>
    </row>
    <row r="242" spans="1:17">
      <c r="A242" s="71">
        <v>83</v>
      </c>
      <c r="B242" s="71" t="s">
        <v>841</v>
      </c>
      <c r="C242" s="71">
        <v>2</v>
      </c>
      <c r="D242" s="71" t="s">
        <v>2421</v>
      </c>
      <c r="E242" s="71">
        <v>3292568</v>
      </c>
      <c r="F242" s="71" t="s">
        <v>2153</v>
      </c>
      <c r="G242" s="71" t="s">
        <v>2152</v>
      </c>
      <c r="H242" s="71">
        <v>-0.93671700000000002</v>
      </c>
      <c r="I242" s="71">
        <v>0.183312</v>
      </c>
      <c r="J242" s="71">
        <v>-149.25640000000001</v>
      </c>
      <c r="K242" s="71">
        <v>-160.53380000000001</v>
      </c>
      <c r="L242" s="71">
        <v>-5.1100000000000003</v>
      </c>
      <c r="M242" s="79">
        <v>3.2221999999999998E-7</v>
      </c>
      <c r="N242" s="71">
        <v>0.18309900000000001</v>
      </c>
      <c r="O242" s="71">
        <v>9.1549000000000005E-2</v>
      </c>
      <c r="P242" s="157">
        <v>0.05</v>
      </c>
      <c r="Q242" s="51" t="s">
        <v>1687</v>
      </c>
    </row>
    <row r="243" spans="1:17">
      <c r="A243" s="71">
        <v>83</v>
      </c>
      <c r="B243" s="71" t="s">
        <v>841</v>
      </c>
      <c r="C243" s="71">
        <v>2</v>
      </c>
      <c r="D243" s="71" t="s">
        <v>2422</v>
      </c>
      <c r="E243" s="71">
        <v>3297324</v>
      </c>
      <c r="F243" s="71" t="s">
        <v>2153</v>
      </c>
      <c r="G243" s="71" t="s">
        <v>2152</v>
      </c>
      <c r="H243" s="71">
        <v>-0.93671700000000002</v>
      </c>
      <c r="I243" s="71">
        <v>0.183312</v>
      </c>
      <c r="J243" s="71">
        <v>-149.25640000000001</v>
      </c>
      <c r="K243" s="71">
        <v>-160.53380000000001</v>
      </c>
      <c r="L243" s="71">
        <v>-5.1100000000000003</v>
      </c>
      <c r="M243" s="79">
        <v>3.2221999999999998E-7</v>
      </c>
      <c r="N243" s="71">
        <v>0.18309900000000001</v>
      </c>
      <c r="O243" s="71">
        <v>9.1549000000000005E-2</v>
      </c>
      <c r="P243" s="157">
        <v>0.05</v>
      </c>
      <c r="Q243" s="51" t="s">
        <v>1687</v>
      </c>
    </row>
    <row r="244" spans="1:17">
      <c r="A244" s="71">
        <v>83</v>
      </c>
      <c r="B244" s="71" t="s">
        <v>841</v>
      </c>
      <c r="C244" s="71">
        <v>2</v>
      </c>
      <c r="D244" s="71" t="s">
        <v>2423</v>
      </c>
      <c r="E244" s="71">
        <v>3298272</v>
      </c>
      <c r="F244" s="71" t="s">
        <v>2152</v>
      </c>
      <c r="G244" s="71" t="s">
        <v>2157</v>
      </c>
      <c r="H244" s="71">
        <v>-0.93671700000000002</v>
      </c>
      <c r="I244" s="71">
        <v>0.183312</v>
      </c>
      <c r="J244" s="71">
        <v>-149.25640000000001</v>
      </c>
      <c r="K244" s="71">
        <v>-160.53380000000001</v>
      </c>
      <c r="L244" s="71">
        <v>-5.1100000000000003</v>
      </c>
      <c r="M244" s="79">
        <v>3.2221999999999998E-7</v>
      </c>
      <c r="N244" s="71">
        <v>0.18309900000000001</v>
      </c>
      <c r="O244" s="71">
        <v>9.1549000000000005E-2</v>
      </c>
      <c r="P244" s="157">
        <v>0.05</v>
      </c>
      <c r="Q244" s="51" t="s">
        <v>1687</v>
      </c>
    </row>
    <row r="245" spans="1:17">
      <c r="A245" s="71">
        <v>83</v>
      </c>
      <c r="B245" s="71" t="s">
        <v>841</v>
      </c>
      <c r="C245" s="71">
        <v>2</v>
      </c>
      <c r="D245" s="71" t="s">
        <v>2424</v>
      </c>
      <c r="E245" s="71">
        <v>3306707</v>
      </c>
      <c r="F245" s="71" t="s">
        <v>2157</v>
      </c>
      <c r="G245" s="71" t="s">
        <v>2160</v>
      </c>
      <c r="H245" s="71">
        <v>-0.93671700000000002</v>
      </c>
      <c r="I245" s="71">
        <v>0.183312</v>
      </c>
      <c r="J245" s="71">
        <v>-149.25640000000001</v>
      </c>
      <c r="K245" s="71">
        <v>-160.53380000000001</v>
      </c>
      <c r="L245" s="71">
        <v>-5.1100000000000003</v>
      </c>
      <c r="M245" s="79">
        <v>3.2221999999999998E-7</v>
      </c>
      <c r="N245" s="71">
        <v>0.18309900000000001</v>
      </c>
      <c r="O245" s="71">
        <v>9.1549000000000005E-2</v>
      </c>
      <c r="P245" s="157">
        <v>0.05</v>
      </c>
      <c r="Q245" s="51" t="s">
        <v>1687</v>
      </c>
    </row>
    <row r="246" spans="1:17">
      <c r="A246" s="71">
        <v>83</v>
      </c>
      <c r="B246" s="71" t="s">
        <v>841</v>
      </c>
      <c r="C246" s="71">
        <v>2</v>
      </c>
      <c r="D246" s="71" t="s">
        <v>2425</v>
      </c>
      <c r="E246" s="71">
        <v>3306722</v>
      </c>
      <c r="F246" s="71" t="s">
        <v>2152</v>
      </c>
      <c r="G246" s="71" t="s">
        <v>2160</v>
      </c>
      <c r="H246" s="71">
        <v>-0.93671700000000002</v>
      </c>
      <c r="I246" s="71">
        <v>0.183312</v>
      </c>
      <c r="J246" s="71">
        <v>-149.25640000000001</v>
      </c>
      <c r="K246" s="71">
        <v>-160.53380000000001</v>
      </c>
      <c r="L246" s="71">
        <v>-5.1100000000000003</v>
      </c>
      <c r="M246" s="79">
        <v>3.2221999999999998E-7</v>
      </c>
      <c r="N246" s="71">
        <v>0.18309900000000001</v>
      </c>
      <c r="O246" s="71">
        <v>9.1549000000000005E-2</v>
      </c>
      <c r="P246" s="157">
        <v>0.05</v>
      </c>
      <c r="Q246" s="51" t="s">
        <v>1687</v>
      </c>
    </row>
    <row r="247" spans="1:17">
      <c r="A247" s="71">
        <v>83</v>
      </c>
      <c r="B247" s="71" t="s">
        <v>841</v>
      </c>
      <c r="C247" s="71">
        <v>2</v>
      </c>
      <c r="D247" s="71" t="s">
        <v>2426</v>
      </c>
      <c r="E247" s="71">
        <v>3310725</v>
      </c>
      <c r="F247" s="71" t="s">
        <v>2157</v>
      </c>
      <c r="G247" s="71" t="s">
        <v>2160</v>
      </c>
      <c r="H247" s="71">
        <v>-0.93671700000000002</v>
      </c>
      <c r="I247" s="71">
        <v>0.183312</v>
      </c>
      <c r="J247" s="71">
        <v>-149.25640000000001</v>
      </c>
      <c r="K247" s="71">
        <v>-160.53380000000001</v>
      </c>
      <c r="L247" s="71">
        <v>-5.1100000000000003</v>
      </c>
      <c r="M247" s="79">
        <v>3.2221999999999998E-7</v>
      </c>
      <c r="N247" s="71">
        <v>0.18309900000000001</v>
      </c>
      <c r="O247" s="71">
        <v>9.1549000000000005E-2</v>
      </c>
      <c r="P247" s="157">
        <v>0.05</v>
      </c>
      <c r="Q247" s="51" t="s">
        <v>1687</v>
      </c>
    </row>
    <row r="248" spans="1:17">
      <c r="A248" s="71">
        <v>83</v>
      </c>
      <c r="B248" s="71" t="s">
        <v>841</v>
      </c>
      <c r="C248" s="71">
        <v>2</v>
      </c>
      <c r="D248" s="71" t="s">
        <v>2427</v>
      </c>
      <c r="E248" s="71">
        <v>3356990</v>
      </c>
      <c r="F248" s="71" t="s">
        <v>2153</v>
      </c>
      <c r="G248" s="71" t="s">
        <v>2152</v>
      </c>
      <c r="H248" s="71">
        <v>-0.93671700000000002</v>
      </c>
      <c r="I248" s="71">
        <v>0.183312</v>
      </c>
      <c r="J248" s="71">
        <v>-149.25640000000001</v>
      </c>
      <c r="K248" s="71">
        <v>-160.53380000000001</v>
      </c>
      <c r="L248" s="71">
        <v>-5.1100000000000003</v>
      </c>
      <c r="M248" s="79">
        <v>3.2221999999999998E-7</v>
      </c>
      <c r="N248" s="71">
        <v>0.18309900000000001</v>
      </c>
      <c r="O248" s="71">
        <v>9.1549000000000005E-2</v>
      </c>
      <c r="P248" s="157">
        <v>0.05</v>
      </c>
      <c r="Q248" s="51" t="s">
        <v>1687</v>
      </c>
    </row>
    <row r="249" spans="1:17">
      <c r="A249" s="71">
        <v>83</v>
      </c>
      <c r="B249" s="71" t="s">
        <v>841</v>
      </c>
      <c r="C249" s="71">
        <v>2</v>
      </c>
      <c r="D249" s="71" t="s">
        <v>2428</v>
      </c>
      <c r="E249" s="71">
        <v>3357605</v>
      </c>
      <c r="F249" s="71" t="s">
        <v>2160</v>
      </c>
      <c r="G249" s="71" t="s">
        <v>2152</v>
      </c>
      <c r="H249" s="71">
        <v>-0.93671700000000002</v>
      </c>
      <c r="I249" s="71">
        <v>0.183312</v>
      </c>
      <c r="J249" s="71">
        <v>-149.25640000000001</v>
      </c>
      <c r="K249" s="71">
        <v>-160.53380000000001</v>
      </c>
      <c r="L249" s="71">
        <v>-5.1100000000000003</v>
      </c>
      <c r="M249" s="79">
        <v>3.2221999999999998E-7</v>
      </c>
      <c r="N249" s="71">
        <v>0.18309900000000001</v>
      </c>
      <c r="O249" s="71">
        <v>9.1549000000000005E-2</v>
      </c>
      <c r="P249" s="157">
        <v>0.05</v>
      </c>
      <c r="Q249" s="51" t="s">
        <v>1687</v>
      </c>
    </row>
    <row r="250" spans="1:17">
      <c r="A250" s="71">
        <v>83</v>
      </c>
      <c r="B250" s="71" t="s">
        <v>841</v>
      </c>
      <c r="C250" s="71">
        <v>2</v>
      </c>
      <c r="D250" s="71" t="s">
        <v>2430</v>
      </c>
      <c r="E250" s="71">
        <v>3357608</v>
      </c>
      <c r="F250" s="71" t="s">
        <v>2152</v>
      </c>
      <c r="G250" s="71" t="s">
        <v>2160</v>
      </c>
      <c r="H250" s="71">
        <v>-0.93671700000000002</v>
      </c>
      <c r="I250" s="71">
        <v>0.183312</v>
      </c>
      <c r="J250" s="71">
        <v>-149.25640000000001</v>
      </c>
      <c r="K250" s="71">
        <v>-160.53380000000001</v>
      </c>
      <c r="L250" s="71">
        <v>-5.1100000000000003</v>
      </c>
      <c r="M250" s="79">
        <v>3.2221999999999998E-7</v>
      </c>
      <c r="N250" s="71">
        <v>0.18309900000000001</v>
      </c>
      <c r="O250" s="71">
        <v>9.1549000000000005E-2</v>
      </c>
      <c r="P250" s="157">
        <v>0.05</v>
      </c>
      <c r="Q250" s="51" t="s">
        <v>1687</v>
      </c>
    </row>
    <row r="251" spans="1:17">
      <c r="A251" s="71">
        <v>83</v>
      </c>
      <c r="B251" s="71" t="s">
        <v>841</v>
      </c>
      <c r="C251" s="71">
        <v>2</v>
      </c>
      <c r="D251" s="71" t="s">
        <v>2433</v>
      </c>
      <c r="E251" s="71">
        <v>3362444</v>
      </c>
      <c r="F251" s="71" t="s">
        <v>2152</v>
      </c>
      <c r="G251" s="71" t="s">
        <v>2153</v>
      </c>
      <c r="H251" s="71">
        <v>-0.93671700000000002</v>
      </c>
      <c r="I251" s="71">
        <v>0.183312</v>
      </c>
      <c r="J251" s="71">
        <v>-149.25640000000001</v>
      </c>
      <c r="K251" s="71">
        <v>-160.53380000000001</v>
      </c>
      <c r="L251" s="71">
        <v>-5.1100000000000003</v>
      </c>
      <c r="M251" s="79">
        <v>3.2221999999999998E-7</v>
      </c>
      <c r="N251" s="71">
        <v>0.18309900000000001</v>
      </c>
      <c r="O251" s="71">
        <v>9.1549000000000005E-2</v>
      </c>
      <c r="P251" s="157">
        <v>0.05</v>
      </c>
      <c r="Q251" s="51" t="s">
        <v>1687</v>
      </c>
    </row>
    <row r="252" spans="1:17">
      <c r="A252" s="71">
        <v>83</v>
      </c>
      <c r="B252" s="71" t="s">
        <v>841</v>
      </c>
      <c r="C252" s="71">
        <v>2</v>
      </c>
      <c r="D252" s="71" t="s">
        <v>2434</v>
      </c>
      <c r="E252" s="71">
        <v>3368034</v>
      </c>
      <c r="F252" s="71" t="s">
        <v>2152</v>
      </c>
      <c r="G252" s="71" t="s">
        <v>2153</v>
      </c>
      <c r="H252" s="71">
        <v>-0.93671700000000002</v>
      </c>
      <c r="I252" s="71">
        <v>0.183312</v>
      </c>
      <c r="J252" s="71">
        <v>-149.25640000000001</v>
      </c>
      <c r="K252" s="71">
        <v>-160.53380000000001</v>
      </c>
      <c r="L252" s="71">
        <v>-5.1100000000000003</v>
      </c>
      <c r="M252" s="79">
        <v>3.2221999999999998E-7</v>
      </c>
      <c r="N252" s="71">
        <v>0.18309900000000001</v>
      </c>
      <c r="O252" s="71">
        <v>9.1549000000000005E-2</v>
      </c>
      <c r="P252" s="157">
        <v>0.05</v>
      </c>
      <c r="Q252" s="51" t="s">
        <v>1687</v>
      </c>
    </row>
    <row r="253" spans="1:17">
      <c r="A253" s="71">
        <v>83</v>
      </c>
      <c r="B253" s="71" t="s">
        <v>841</v>
      </c>
      <c r="C253" s="71">
        <v>2</v>
      </c>
      <c r="D253" s="71" t="s">
        <v>2435</v>
      </c>
      <c r="E253" s="71">
        <v>3368079</v>
      </c>
      <c r="F253" s="71" t="s">
        <v>2152</v>
      </c>
      <c r="G253" s="71" t="s">
        <v>2153</v>
      </c>
      <c r="H253" s="71">
        <v>-0.93671700000000002</v>
      </c>
      <c r="I253" s="71">
        <v>0.183312</v>
      </c>
      <c r="J253" s="71">
        <v>-149.25640000000001</v>
      </c>
      <c r="K253" s="71">
        <v>-160.53380000000001</v>
      </c>
      <c r="L253" s="71">
        <v>-5.1100000000000003</v>
      </c>
      <c r="M253" s="79">
        <v>3.2221999999999998E-7</v>
      </c>
      <c r="N253" s="71">
        <v>0.18309900000000001</v>
      </c>
      <c r="O253" s="71">
        <v>9.1549000000000005E-2</v>
      </c>
      <c r="P253" s="157">
        <v>0.05</v>
      </c>
      <c r="Q253" s="51" t="s">
        <v>1687</v>
      </c>
    </row>
    <row r="254" spans="1:17">
      <c r="A254" s="71">
        <v>83</v>
      </c>
      <c r="B254" s="71" t="s">
        <v>841</v>
      </c>
      <c r="C254" s="71">
        <v>2</v>
      </c>
      <c r="D254" s="71" t="s">
        <v>2436</v>
      </c>
      <c r="E254" s="71">
        <v>3376561</v>
      </c>
      <c r="F254" s="71" t="s">
        <v>2153</v>
      </c>
      <c r="G254" s="71" t="s">
        <v>2157</v>
      </c>
      <c r="H254" s="71">
        <v>-0.93671700000000002</v>
      </c>
      <c r="I254" s="71">
        <v>0.183312</v>
      </c>
      <c r="J254" s="71">
        <v>-149.25640000000001</v>
      </c>
      <c r="K254" s="71">
        <v>-160.53380000000001</v>
      </c>
      <c r="L254" s="71">
        <v>-5.1100000000000003</v>
      </c>
      <c r="M254" s="79">
        <v>3.2221999999999998E-7</v>
      </c>
      <c r="N254" s="71">
        <v>0.18309900000000001</v>
      </c>
      <c r="O254" s="71">
        <v>9.1549000000000005E-2</v>
      </c>
      <c r="P254" s="157">
        <v>0.05</v>
      </c>
      <c r="Q254" s="51" t="s">
        <v>1687</v>
      </c>
    </row>
    <row r="255" spans="1:17">
      <c r="A255" s="71">
        <v>83</v>
      </c>
      <c r="B255" s="71" t="s">
        <v>841</v>
      </c>
      <c r="C255" s="71">
        <v>2</v>
      </c>
      <c r="D255" s="71" t="s">
        <v>2437</v>
      </c>
      <c r="E255" s="71">
        <v>3402114</v>
      </c>
      <c r="F255" s="71" t="s">
        <v>2160</v>
      </c>
      <c r="G255" s="71" t="s">
        <v>2157</v>
      </c>
      <c r="H255" s="71">
        <v>-0.93671700000000002</v>
      </c>
      <c r="I255" s="71">
        <v>0.183312</v>
      </c>
      <c r="J255" s="71">
        <v>-149.25640000000001</v>
      </c>
      <c r="K255" s="71">
        <v>-160.53380000000001</v>
      </c>
      <c r="L255" s="71">
        <v>-5.1100000000000003</v>
      </c>
      <c r="M255" s="79">
        <v>3.2221999999999998E-7</v>
      </c>
      <c r="N255" s="71">
        <v>0.18309900000000001</v>
      </c>
      <c r="O255" s="71">
        <v>9.1549000000000005E-2</v>
      </c>
      <c r="P255" s="157">
        <v>0.05</v>
      </c>
      <c r="Q255" s="51" t="s">
        <v>1687</v>
      </c>
    </row>
    <row r="256" spans="1:17">
      <c r="A256" s="71">
        <v>83</v>
      </c>
      <c r="B256" s="71" t="s">
        <v>841</v>
      </c>
      <c r="C256" s="71">
        <v>2</v>
      </c>
      <c r="D256" s="71" t="s">
        <v>2438</v>
      </c>
      <c r="E256" s="71">
        <v>3701190</v>
      </c>
      <c r="F256" s="71" t="s">
        <v>2160</v>
      </c>
      <c r="G256" s="71" t="s">
        <v>2152</v>
      </c>
      <c r="H256" s="71">
        <v>-0.93671700000000002</v>
      </c>
      <c r="I256" s="71">
        <v>0.183312</v>
      </c>
      <c r="J256" s="71">
        <v>-149.25640000000001</v>
      </c>
      <c r="K256" s="71">
        <v>-160.53380000000001</v>
      </c>
      <c r="L256" s="71">
        <v>-5.1100000000000003</v>
      </c>
      <c r="M256" s="79">
        <v>3.2221999999999998E-7</v>
      </c>
      <c r="N256" s="71">
        <v>0.18309900000000001</v>
      </c>
      <c r="O256" s="71">
        <v>9.1549000000000005E-2</v>
      </c>
      <c r="P256" s="157">
        <v>0.05</v>
      </c>
      <c r="Q256" s="51" t="s">
        <v>1687</v>
      </c>
    </row>
    <row r="257" spans="1:17">
      <c r="A257" s="71">
        <v>83</v>
      </c>
      <c r="B257" s="71" t="s">
        <v>841</v>
      </c>
      <c r="C257" s="71">
        <v>2</v>
      </c>
      <c r="D257" s="71" t="s">
        <v>2439</v>
      </c>
      <c r="E257" s="71">
        <v>3872528</v>
      </c>
      <c r="F257" s="71" t="s">
        <v>2160</v>
      </c>
      <c r="G257" s="71" t="s">
        <v>2157</v>
      </c>
      <c r="H257" s="71">
        <v>-0.93671700000000002</v>
      </c>
      <c r="I257" s="71">
        <v>0.183312</v>
      </c>
      <c r="J257" s="71">
        <v>-149.25640000000001</v>
      </c>
      <c r="K257" s="71">
        <v>-160.53380000000001</v>
      </c>
      <c r="L257" s="71">
        <v>-5.1100000000000003</v>
      </c>
      <c r="M257" s="79">
        <v>3.2221999999999998E-7</v>
      </c>
      <c r="N257" s="71">
        <v>0.18309900000000001</v>
      </c>
      <c r="O257" s="71">
        <v>9.1549000000000005E-2</v>
      </c>
      <c r="P257" s="157">
        <v>0.05</v>
      </c>
      <c r="Q257" s="51" t="s">
        <v>1687</v>
      </c>
    </row>
    <row r="258" spans="1:17">
      <c r="A258" s="71">
        <v>83</v>
      </c>
      <c r="B258" s="71" t="s">
        <v>841</v>
      </c>
      <c r="C258" s="71">
        <v>2</v>
      </c>
      <c r="D258" s="71" t="s">
        <v>2440</v>
      </c>
      <c r="E258" s="71">
        <v>3917232</v>
      </c>
      <c r="F258" s="71" t="s">
        <v>2157</v>
      </c>
      <c r="G258" s="71" t="s">
        <v>2160</v>
      </c>
      <c r="H258" s="71">
        <v>-0.93671700000000002</v>
      </c>
      <c r="I258" s="71">
        <v>0.183312</v>
      </c>
      <c r="J258" s="71">
        <v>-149.25640000000001</v>
      </c>
      <c r="K258" s="71">
        <v>-160.53380000000001</v>
      </c>
      <c r="L258" s="71">
        <v>-5.1100000000000003</v>
      </c>
      <c r="M258" s="79">
        <v>3.2221999999999998E-7</v>
      </c>
      <c r="N258" s="71">
        <v>0.18309900000000001</v>
      </c>
      <c r="O258" s="71">
        <v>9.1549000000000005E-2</v>
      </c>
      <c r="P258" s="157">
        <v>0.05</v>
      </c>
      <c r="Q258" s="51" t="s">
        <v>1687</v>
      </c>
    </row>
    <row r="259" spans="1:17">
      <c r="A259" s="71">
        <v>83</v>
      </c>
      <c r="B259" s="71" t="s">
        <v>841</v>
      </c>
      <c r="C259" s="71">
        <v>2</v>
      </c>
      <c r="D259" s="71" t="s">
        <v>2441</v>
      </c>
      <c r="E259" s="71">
        <v>3918410</v>
      </c>
      <c r="F259" s="71" t="s">
        <v>2160</v>
      </c>
      <c r="G259" s="71" t="s">
        <v>2152</v>
      </c>
      <c r="H259" s="71">
        <v>-0.93671700000000002</v>
      </c>
      <c r="I259" s="71">
        <v>0.183312</v>
      </c>
      <c r="J259" s="71">
        <v>-149.25640000000001</v>
      </c>
      <c r="K259" s="71">
        <v>-160.53380000000001</v>
      </c>
      <c r="L259" s="71">
        <v>-5.1100000000000003</v>
      </c>
      <c r="M259" s="79">
        <v>3.2221999999999998E-7</v>
      </c>
      <c r="N259" s="71">
        <v>0.18309900000000001</v>
      </c>
      <c r="O259" s="71">
        <v>9.1549000000000005E-2</v>
      </c>
      <c r="P259" s="157">
        <v>0.05</v>
      </c>
      <c r="Q259" s="51" t="s">
        <v>1687</v>
      </c>
    </row>
    <row r="260" spans="1:17">
      <c r="A260" s="71">
        <v>83</v>
      </c>
      <c r="B260" s="71" t="s">
        <v>841</v>
      </c>
      <c r="C260" s="71">
        <v>2</v>
      </c>
      <c r="D260" s="71" t="s">
        <v>2454</v>
      </c>
      <c r="E260" s="71">
        <v>3958607</v>
      </c>
      <c r="F260" s="71" t="s">
        <v>2153</v>
      </c>
      <c r="G260" s="71" t="s">
        <v>2157</v>
      </c>
      <c r="H260" s="71">
        <v>-0.93671700000000002</v>
      </c>
      <c r="I260" s="71">
        <v>0.183312</v>
      </c>
      <c r="J260" s="71">
        <v>-149.25640000000001</v>
      </c>
      <c r="K260" s="71">
        <v>-160.53380000000001</v>
      </c>
      <c r="L260" s="71">
        <v>-5.1100000000000003</v>
      </c>
      <c r="M260" s="79">
        <v>3.2221999999999998E-7</v>
      </c>
      <c r="N260" s="71">
        <v>0.18309900000000001</v>
      </c>
      <c r="O260" s="71">
        <v>9.1549000000000005E-2</v>
      </c>
      <c r="P260" s="157">
        <v>0.05</v>
      </c>
      <c r="Q260" s="51" t="s">
        <v>1687</v>
      </c>
    </row>
    <row r="261" spans="1:17">
      <c r="A261" s="71">
        <v>83</v>
      </c>
      <c r="B261" s="71" t="s">
        <v>841</v>
      </c>
      <c r="C261" s="71">
        <v>2</v>
      </c>
      <c r="D261" s="71" t="s">
        <v>2462</v>
      </c>
      <c r="E261" s="71">
        <v>4022052</v>
      </c>
      <c r="F261" s="71" t="s">
        <v>2157</v>
      </c>
      <c r="G261" s="71" t="s">
        <v>2160</v>
      </c>
      <c r="H261" s="71">
        <v>-0.93671700000000002</v>
      </c>
      <c r="I261" s="71">
        <v>0.183312</v>
      </c>
      <c r="J261" s="71">
        <v>-149.25640000000001</v>
      </c>
      <c r="K261" s="71">
        <v>-160.53380000000001</v>
      </c>
      <c r="L261" s="71">
        <v>-5.1100000000000003</v>
      </c>
      <c r="M261" s="79">
        <v>3.2221999999999998E-7</v>
      </c>
      <c r="N261" s="71">
        <v>0.18309900000000001</v>
      </c>
      <c r="O261" s="71">
        <v>9.1549000000000005E-2</v>
      </c>
      <c r="P261" s="157">
        <v>0.05</v>
      </c>
      <c r="Q261" s="51" t="s">
        <v>1687</v>
      </c>
    </row>
    <row r="262" spans="1:17">
      <c r="A262" s="71">
        <v>83</v>
      </c>
      <c r="B262" s="71" t="s">
        <v>841</v>
      </c>
      <c r="C262" s="71">
        <v>2</v>
      </c>
      <c r="D262" s="71" t="s">
        <v>2463</v>
      </c>
      <c r="E262" s="71">
        <v>4029829</v>
      </c>
      <c r="F262" s="71" t="s">
        <v>2160</v>
      </c>
      <c r="G262" s="71" t="s">
        <v>2153</v>
      </c>
      <c r="H262" s="71">
        <v>-0.93671700000000002</v>
      </c>
      <c r="I262" s="71">
        <v>0.183312</v>
      </c>
      <c r="J262" s="71">
        <v>-149.25640000000001</v>
      </c>
      <c r="K262" s="71">
        <v>-160.53380000000001</v>
      </c>
      <c r="L262" s="71">
        <v>-5.1100000000000003</v>
      </c>
      <c r="M262" s="79">
        <v>3.2221999999999998E-7</v>
      </c>
      <c r="N262" s="71">
        <v>0.18309900000000001</v>
      </c>
      <c r="O262" s="71">
        <v>9.1549000000000005E-2</v>
      </c>
      <c r="P262" s="157">
        <v>0.05</v>
      </c>
      <c r="Q262" s="51" t="s">
        <v>1687</v>
      </c>
    </row>
    <row r="263" spans="1:17">
      <c r="A263" s="71">
        <v>83</v>
      </c>
      <c r="B263" s="71" t="s">
        <v>841</v>
      </c>
      <c r="C263" s="71">
        <v>2</v>
      </c>
      <c r="D263" s="71" t="s">
        <v>2464</v>
      </c>
      <c r="E263" s="71">
        <v>4034054</v>
      </c>
      <c r="F263" s="71" t="s">
        <v>2157</v>
      </c>
      <c r="G263" s="71" t="s">
        <v>2160</v>
      </c>
      <c r="H263" s="71">
        <v>-0.93671700000000002</v>
      </c>
      <c r="I263" s="71">
        <v>0.183312</v>
      </c>
      <c r="J263" s="71">
        <v>-149.25640000000001</v>
      </c>
      <c r="K263" s="71">
        <v>-160.53380000000001</v>
      </c>
      <c r="L263" s="71">
        <v>-5.1100000000000003</v>
      </c>
      <c r="M263" s="79">
        <v>3.2221999999999998E-7</v>
      </c>
      <c r="N263" s="71">
        <v>0.18309900000000001</v>
      </c>
      <c r="O263" s="71">
        <v>9.1549000000000005E-2</v>
      </c>
      <c r="P263" s="157">
        <v>0.05</v>
      </c>
      <c r="Q263" s="51" t="s">
        <v>1687</v>
      </c>
    </row>
    <row r="264" spans="1:17">
      <c r="A264" s="71">
        <v>83</v>
      </c>
      <c r="B264" s="71" t="s">
        <v>841</v>
      </c>
      <c r="C264" s="71">
        <v>2</v>
      </c>
      <c r="D264" s="71" t="s">
        <v>2382</v>
      </c>
      <c r="E264" s="71">
        <v>132142</v>
      </c>
      <c r="F264" s="71" t="s">
        <v>2160</v>
      </c>
      <c r="G264" s="71" t="s">
        <v>2157</v>
      </c>
      <c r="H264" s="71">
        <v>-0.93505700000000003</v>
      </c>
      <c r="I264" s="71">
        <v>0.183337</v>
      </c>
      <c r="J264" s="71">
        <v>-149.29849999999999</v>
      </c>
      <c r="K264" s="71">
        <v>-160.53380000000001</v>
      </c>
      <c r="L264" s="71">
        <v>-5.1002000000000001</v>
      </c>
      <c r="M264" s="79">
        <v>3.3925999999999998E-7</v>
      </c>
      <c r="N264" s="71">
        <v>0.18439700000000001</v>
      </c>
      <c r="O264" s="71">
        <v>9.2199000000000003E-2</v>
      </c>
      <c r="P264" s="157">
        <v>0.05</v>
      </c>
      <c r="Q264" s="51" t="s">
        <v>1687</v>
      </c>
    </row>
    <row r="265" spans="1:17">
      <c r="A265" s="71">
        <v>34</v>
      </c>
      <c r="B265" s="71" t="s">
        <v>1652</v>
      </c>
      <c r="C265" s="71">
        <v>2</v>
      </c>
      <c r="D265" s="71" t="s">
        <v>2302</v>
      </c>
      <c r="E265" s="71">
        <v>28727</v>
      </c>
      <c r="F265" s="71" t="s">
        <v>2152</v>
      </c>
      <c r="G265" s="71" t="s">
        <v>2153</v>
      </c>
      <c r="H265" s="71">
        <v>-0.67464100000000005</v>
      </c>
      <c r="I265" s="71">
        <v>0.132323</v>
      </c>
      <c r="J265" s="71">
        <v>-64.061300000000003</v>
      </c>
      <c r="K265" s="71">
        <v>-73.790400000000005</v>
      </c>
      <c r="L265" s="71">
        <v>-5.0984999999999996</v>
      </c>
      <c r="M265" s="79">
        <v>3.4243999999999999E-7</v>
      </c>
      <c r="N265" s="71">
        <v>0.94444399999999995</v>
      </c>
      <c r="O265" s="71">
        <v>0.47222199999999998</v>
      </c>
      <c r="P265" s="157">
        <v>0.05</v>
      </c>
      <c r="Q265" s="154" t="s">
        <v>2155</v>
      </c>
    </row>
    <row r="266" spans="1:17">
      <c r="A266" s="71">
        <v>198</v>
      </c>
      <c r="B266" s="71" t="s">
        <v>1558</v>
      </c>
      <c r="C266" s="71">
        <v>1</v>
      </c>
      <c r="D266" s="71" t="s">
        <v>2214</v>
      </c>
      <c r="E266" s="71">
        <v>86298</v>
      </c>
      <c r="F266" s="71" t="s">
        <v>2157</v>
      </c>
      <c r="G266" s="71" t="s">
        <v>2160</v>
      </c>
      <c r="H266" s="71">
        <v>0.445137</v>
      </c>
      <c r="I266" s="71">
        <v>8.7408E-2</v>
      </c>
      <c r="J266" s="71">
        <v>-57.603999999999999</v>
      </c>
      <c r="K266" s="71">
        <v>-67.291300000000007</v>
      </c>
      <c r="L266" s="71">
        <v>5.0926</v>
      </c>
      <c r="M266" s="79">
        <v>3.5311999999999998E-7</v>
      </c>
      <c r="N266" s="71">
        <v>0.32835799999999998</v>
      </c>
      <c r="O266" s="71">
        <v>0.16417899999999999</v>
      </c>
      <c r="P266" s="157">
        <v>0.05</v>
      </c>
      <c r="Q266" s="51" t="s">
        <v>1687</v>
      </c>
    </row>
    <row r="267" spans="1:17">
      <c r="A267" s="71">
        <v>115</v>
      </c>
      <c r="B267" s="71" t="s">
        <v>1589</v>
      </c>
      <c r="C267" s="71">
        <v>3</v>
      </c>
      <c r="D267" s="71" t="s">
        <v>2197</v>
      </c>
      <c r="E267" s="71">
        <v>2022640</v>
      </c>
      <c r="F267" s="71" t="s">
        <v>2152</v>
      </c>
      <c r="G267" s="71" t="s">
        <v>2157</v>
      </c>
      <c r="H267" s="71">
        <v>0.57200300000000004</v>
      </c>
      <c r="I267" s="71">
        <v>0.112374</v>
      </c>
      <c r="J267" s="71">
        <v>-52.905500000000004</v>
      </c>
      <c r="K267" s="71">
        <v>-62.834600000000002</v>
      </c>
      <c r="L267" s="71">
        <v>5.0902000000000003</v>
      </c>
      <c r="M267" s="79">
        <v>3.5773000000000001E-7</v>
      </c>
      <c r="N267" s="71">
        <v>0.136986</v>
      </c>
      <c r="O267" s="71">
        <v>6.8492999999999998E-2</v>
      </c>
      <c r="P267" s="157">
        <v>0.05</v>
      </c>
      <c r="Q267" s="154" t="s">
        <v>2155</v>
      </c>
    </row>
    <row r="268" spans="1:17">
      <c r="A268" s="71">
        <v>115</v>
      </c>
      <c r="B268" s="71" t="s">
        <v>1589</v>
      </c>
      <c r="C268" s="71">
        <v>3</v>
      </c>
      <c r="D268" s="71" t="s">
        <v>2199</v>
      </c>
      <c r="E268" s="71">
        <v>2022742</v>
      </c>
      <c r="F268" s="71" t="s">
        <v>2160</v>
      </c>
      <c r="G268" s="71" t="s">
        <v>2152</v>
      </c>
      <c r="H268" s="71">
        <v>0.57200300000000004</v>
      </c>
      <c r="I268" s="71">
        <v>0.112374</v>
      </c>
      <c r="J268" s="71">
        <v>-52.905500000000004</v>
      </c>
      <c r="K268" s="71">
        <v>-62.834600000000002</v>
      </c>
      <c r="L268" s="71">
        <v>5.0902000000000003</v>
      </c>
      <c r="M268" s="79">
        <v>3.5773000000000001E-7</v>
      </c>
      <c r="N268" s="71">
        <v>0.136986</v>
      </c>
      <c r="O268" s="71">
        <v>6.8492999999999998E-2</v>
      </c>
      <c r="P268" s="157">
        <v>0.05</v>
      </c>
      <c r="Q268" s="154" t="s">
        <v>2155</v>
      </c>
    </row>
    <row r="269" spans="1:17">
      <c r="A269" s="71">
        <v>56</v>
      </c>
      <c r="B269" s="71" t="s">
        <v>845</v>
      </c>
      <c r="C269" s="71">
        <v>1</v>
      </c>
      <c r="D269" s="71" t="s">
        <v>2326</v>
      </c>
      <c r="E269" s="71">
        <v>1920290</v>
      </c>
      <c r="F269" s="71" t="s">
        <v>2153</v>
      </c>
      <c r="G269" s="71" t="s">
        <v>2160</v>
      </c>
      <c r="H269" s="71">
        <v>-0.85424900000000004</v>
      </c>
      <c r="I269" s="71">
        <v>0.168319</v>
      </c>
      <c r="J269" s="71">
        <v>-198.07050000000001</v>
      </c>
      <c r="K269" s="71">
        <v>-209.2021</v>
      </c>
      <c r="L269" s="71">
        <v>-5.0751999999999997</v>
      </c>
      <c r="M269" s="79">
        <v>3.8714000000000001E-7</v>
      </c>
      <c r="N269" s="71">
        <v>0.113924</v>
      </c>
      <c r="O269" s="71">
        <v>5.6961999999999999E-2</v>
      </c>
      <c r="P269" s="157">
        <v>0.05</v>
      </c>
      <c r="Q269" s="154" t="s">
        <v>2155</v>
      </c>
    </row>
    <row r="270" spans="1:17">
      <c r="A270" s="71">
        <v>89</v>
      </c>
      <c r="B270" s="71" t="s">
        <v>836</v>
      </c>
      <c r="C270" s="71">
        <v>3</v>
      </c>
      <c r="D270" s="71" t="s">
        <v>2470</v>
      </c>
      <c r="E270" s="71">
        <v>675681</v>
      </c>
      <c r="F270" s="71" t="s">
        <v>2152</v>
      </c>
      <c r="G270" s="71" t="s">
        <v>2160</v>
      </c>
      <c r="H270" s="71">
        <v>0.64626300000000003</v>
      </c>
      <c r="I270" s="71">
        <v>0.12747</v>
      </c>
      <c r="J270" s="71">
        <v>-176.54069999999999</v>
      </c>
      <c r="K270" s="71">
        <v>-187.2938</v>
      </c>
      <c r="L270" s="71">
        <v>5.0698999999999996</v>
      </c>
      <c r="M270" s="79">
        <v>3.9797000000000001E-7</v>
      </c>
      <c r="N270" s="71">
        <v>0.13888900000000001</v>
      </c>
      <c r="O270" s="71">
        <v>6.9444000000000006E-2</v>
      </c>
      <c r="P270" s="157">
        <v>0.05</v>
      </c>
      <c r="Q270" s="154" t="s">
        <v>2155</v>
      </c>
    </row>
    <row r="271" spans="1:17">
      <c r="A271" s="71">
        <v>56</v>
      </c>
      <c r="B271" s="71" t="s">
        <v>845</v>
      </c>
      <c r="C271" s="71">
        <v>3</v>
      </c>
      <c r="D271" s="71" t="s">
        <v>2328</v>
      </c>
      <c r="E271" s="71">
        <v>1862789</v>
      </c>
      <c r="F271" s="71" t="s">
        <v>2160</v>
      </c>
      <c r="G271" s="71" t="s">
        <v>2157</v>
      </c>
      <c r="H271" s="71">
        <v>-0.76771299999999998</v>
      </c>
      <c r="I271" s="71">
        <v>0.15143599999999999</v>
      </c>
      <c r="J271" s="71">
        <v>-194.0094</v>
      </c>
      <c r="K271" s="71">
        <v>-205.00030000000001</v>
      </c>
      <c r="L271" s="71">
        <v>-5.0694999999999997</v>
      </c>
      <c r="M271" s="79">
        <v>3.9877999999999997E-7</v>
      </c>
      <c r="N271" s="71">
        <v>0.34615400000000002</v>
      </c>
      <c r="O271" s="71">
        <v>0.17307700000000001</v>
      </c>
      <c r="P271" s="157">
        <v>0.05</v>
      </c>
      <c r="Q271" s="51" t="s">
        <v>1687</v>
      </c>
    </row>
    <row r="272" spans="1:17">
      <c r="A272" s="71">
        <v>83</v>
      </c>
      <c r="B272" s="71" t="s">
        <v>841</v>
      </c>
      <c r="C272" s="71">
        <v>2</v>
      </c>
      <c r="D272" s="71" t="s">
        <v>2457</v>
      </c>
      <c r="E272" s="71">
        <v>3962603</v>
      </c>
      <c r="F272" s="71" t="s">
        <v>2152</v>
      </c>
      <c r="G272" s="71" t="s">
        <v>2160</v>
      </c>
      <c r="H272" s="71">
        <v>-0.88346599999999997</v>
      </c>
      <c r="I272" s="71">
        <v>0.17435100000000001</v>
      </c>
      <c r="J272" s="71">
        <v>-150.5514</v>
      </c>
      <c r="K272" s="71">
        <v>-161.60570000000001</v>
      </c>
      <c r="L272" s="71">
        <v>-5.0671999999999997</v>
      </c>
      <c r="M272" s="79">
        <v>4.0381000000000001E-7</v>
      </c>
      <c r="N272" s="71">
        <v>0.19858200000000001</v>
      </c>
      <c r="O272" s="71">
        <v>9.9291000000000004E-2</v>
      </c>
      <c r="P272" s="157">
        <v>0.01</v>
      </c>
      <c r="Q272" s="154" t="s">
        <v>2155</v>
      </c>
    </row>
    <row r="273" spans="1:17">
      <c r="A273" s="71">
        <v>198</v>
      </c>
      <c r="B273" s="71" t="s">
        <v>1558</v>
      </c>
      <c r="C273" s="71">
        <v>3</v>
      </c>
      <c r="D273" s="71" t="s">
        <v>2228</v>
      </c>
      <c r="E273" s="71">
        <v>1494962</v>
      </c>
      <c r="F273" s="71" t="s">
        <v>2157</v>
      </c>
      <c r="G273" s="71" t="s">
        <v>2160</v>
      </c>
      <c r="H273" s="71">
        <v>0.47218500000000002</v>
      </c>
      <c r="I273" s="71">
        <v>9.3218999999999996E-2</v>
      </c>
      <c r="J273" s="71">
        <v>-57.642699999999998</v>
      </c>
      <c r="K273" s="71">
        <v>-67.291300000000007</v>
      </c>
      <c r="L273" s="71">
        <v>5.0654000000000003</v>
      </c>
      <c r="M273" s="79">
        <v>4.0764000000000002E-7</v>
      </c>
      <c r="N273" s="71">
        <v>0.57777800000000001</v>
      </c>
      <c r="O273" s="71">
        <v>0.28888900000000001</v>
      </c>
      <c r="P273" s="157">
        <v>0.05</v>
      </c>
      <c r="Q273" s="154" t="s">
        <v>2155</v>
      </c>
    </row>
    <row r="274" spans="1:17">
      <c r="A274" s="71">
        <v>61</v>
      </c>
      <c r="B274" s="71" t="s">
        <v>1306</v>
      </c>
      <c r="C274" s="71">
        <v>2</v>
      </c>
      <c r="D274" s="71" t="s">
        <v>2332</v>
      </c>
      <c r="E274" s="71">
        <v>2461663</v>
      </c>
      <c r="F274" s="71" t="s">
        <v>2160</v>
      </c>
      <c r="G274" s="71" t="s">
        <v>2152</v>
      </c>
      <c r="H274" s="71">
        <v>-0.86120200000000002</v>
      </c>
      <c r="I274" s="71">
        <v>0.170598</v>
      </c>
      <c r="J274" s="71">
        <v>-166.49860000000001</v>
      </c>
      <c r="K274" s="71">
        <v>-177.43700000000001</v>
      </c>
      <c r="L274" s="71">
        <v>-5.0480999999999998</v>
      </c>
      <c r="M274" s="79">
        <v>4.4616999999999998E-7</v>
      </c>
      <c r="N274" s="71">
        <v>0.35211300000000001</v>
      </c>
      <c r="O274" s="71">
        <v>0.17605599999999999</v>
      </c>
      <c r="P274" s="157">
        <v>0.05</v>
      </c>
      <c r="Q274" s="51" t="s">
        <v>1687</v>
      </c>
    </row>
    <row r="275" spans="1:17">
      <c r="A275" s="71">
        <v>61</v>
      </c>
      <c r="B275" s="71" t="s">
        <v>1306</v>
      </c>
      <c r="C275" s="71">
        <v>2</v>
      </c>
      <c r="D275" s="71" t="s">
        <v>2333</v>
      </c>
      <c r="E275" s="71">
        <v>2461833</v>
      </c>
      <c r="F275" s="71" t="s">
        <v>2153</v>
      </c>
      <c r="G275" s="71" t="s">
        <v>2152</v>
      </c>
      <c r="H275" s="71">
        <v>-0.86120200000000002</v>
      </c>
      <c r="I275" s="71">
        <v>0.170598</v>
      </c>
      <c r="J275" s="71">
        <v>-166.49860000000001</v>
      </c>
      <c r="K275" s="71">
        <v>-177.43700000000001</v>
      </c>
      <c r="L275" s="71">
        <v>-5.0480999999999998</v>
      </c>
      <c r="M275" s="79">
        <v>4.4616999999999998E-7</v>
      </c>
      <c r="N275" s="71">
        <v>0.35211300000000001</v>
      </c>
      <c r="O275" s="71">
        <v>0.17605599999999999</v>
      </c>
      <c r="P275" s="157">
        <v>0.05</v>
      </c>
      <c r="Q275" s="51" t="s">
        <v>1687</v>
      </c>
    </row>
    <row r="276" spans="1:17">
      <c r="A276" s="71">
        <v>83</v>
      </c>
      <c r="B276" s="71" t="s">
        <v>841</v>
      </c>
      <c r="C276" s="71">
        <v>2</v>
      </c>
      <c r="D276" s="71" t="s">
        <v>2406</v>
      </c>
      <c r="E276" s="71">
        <v>3098910</v>
      </c>
      <c r="F276" s="71" t="s">
        <v>2152</v>
      </c>
      <c r="G276" s="71" t="s">
        <v>2160</v>
      </c>
      <c r="H276" s="71">
        <v>-0.77926700000000004</v>
      </c>
      <c r="I276" s="71">
        <v>0.15476500000000001</v>
      </c>
      <c r="J276" s="71">
        <v>-150.80850000000001</v>
      </c>
      <c r="K276" s="71">
        <v>-161.60570000000001</v>
      </c>
      <c r="L276" s="71">
        <v>-5.0351999999999997</v>
      </c>
      <c r="M276" s="79">
        <v>4.7742E-7</v>
      </c>
      <c r="N276" s="71">
        <v>0.222222</v>
      </c>
      <c r="O276" s="71">
        <v>0.111111</v>
      </c>
      <c r="P276" s="157">
        <v>0.01</v>
      </c>
      <c r="Q276" s="154" t="s">
        <v>2155</v>
      </c>
    </row>
    <row r="277" spans="1:17">
      <c r="A277" s="71">
        <v>161</v>
      </c>
      <c r="B277" s="71" t="s">
        <v>1530</v>
      </c>
      <c r="C277" s="71">
        <v>2</v>
      </c>
      <c r="D277" s="71" t="s">
        <v>2210</v>
      </c>
      <c r="E277" s="71">
        <v>3867670</v>
      </c>
      <c r="F277" s="71" t="s">
        <v>2152</v>
      </c>
      <c r="G277" s="71" t="s">
        <v>2157</v>
      </c>
      <c r="H277" s="71">
        <v>0.79373800000000005</v>
      </c>
      <c r="I277" s="71">
        <v>0.15806200000000001</v>
      </c>
      <c r="J277" s="71">
        <v>-81.733000000000004</v>
      </c>
      <c r="K277" s="71">
        <v>-91.745099999999994</v>
      </c>
      <c r="L277" s="71">
        <v>5.0217000000000001</v>
      </c>
      <c r="M277" s="79">
        <v>5.1220000000000005E-7</v>
      </c>
      <c r="N277" s="71">
        <v>0.39393899999999998</v>
      </c>
      <c r="O277" s="71">
        <v>0.19697000000000001</v>
      </c>
      <c r="P277" s="157">
        <v>0.05</v>
      </c>
      <c r="Q277" s="154" t="s">
        <v>2155</v>
      </c>
    </row>
    <row r="278" spans="1:17">
      <c r="A278" s="71">
        <v>115</v>
      </c>
      <c r="B278" s="71" t="s">
        <v>1589</v>
      </c>
      <c r="C278" s="71">
        <v>2</v>
      </c>
      <c r="D278" s="71" t="s">
        <v>2180</v>
      </c>
      <c r="E278" s="71">
        <v>42797</v>
      </c>
      <c r="F278" s="71" t="s">
        <v>2152</v>
      </c>
      <c r="G278" s="71" t="s">
        <v>2157</v>
      </c>
      <c r="H278" s="71">
        <v>0.48210500000000001</v>
      </c>
      <c r="I278" s="71">
        <v>9.6336000000000005E-2</v>
      </c>
      <c r="J278" s="71">
        <v>-53.3825</v>
      </c>
      <c r="K278" s="71">
        <v>-62.834600000000002</v>
      </c>
      <c r="L278" s="71">
        <v>5.0044000000000004</v>
      </c>
      <c r="M278" s="79">
        <v>5.6031999999999998E-7</v>
      </c>
      <c r="N278" s="71">
        <v>0.38095200000000001</v>
      </c>
      <c r="O278" s="71">
        <v>0.19047600000000001</v>
      </c>
      <c r="P278" s="157">
        <v>0.05</v>
      </c>
      <c r="Q278" s="154" t="s">
        <v>2155</v>
      </c>
    </row>
    <row r="279" spans="1:17">
      <c r="A279" s="71">
        <v>83</v>
      </c>
      <c r="B279" s="71" t="s">
        <v>841</v>
      </c>
      <c r="C279" s="71">
        <v>2</v>
      </c>
      <c r="D279" s="71" t="s">
        <v>2459</v>
      </c>
      <c r="E279" s="71">
        <v>3963719</v>
      </c>
      <c r="F279" s="71" t="s">
        <v>2152</v>
      </c>
      <c r="G279" s="71" t="s">
        <v>2160</v>
      </c>
      <c r="H279" s="71">
        <v>-0.87781299999999995</v>
      </c>
      <c r="I279" s="71">
        <v>0.175647</v>
      </c>
      <c r="J279" s="71">
        <v>-150.8432</v>
      </c>
      <c r="K279" s="71">
        <v>-161.60570000000001</v>
      </c>
      <c r="L279" s="71">
        <v>-4.9976000000000003</v>
      </c>
      <c r="M279" s="79">
        <v>5.8047000000000001E-7</v>
      </c>
      <c r="N279" s="71">
        <v>0.19444400000000001</v>
      </c>
      <c r="O279" s="71">
        <v>9.7222000000000003E-2</v>
      </c>
      <c r="P279" s="157">
        <v>0.01</v>
      </c>
      <c r="Q279" s="154" t="s">
        <v>2155</v>
      </c>
    </row>
    <row r="280" spans="1:17">
      <c r="A280" s="71">
        <v>83</v>
      </c>
      <c r="B280" s="71" t="s">
        <v>841</v>
      </c>
      <c r="C280" s="71">
        <v>2</v>
      </c>
      <c r="D280" s="71" t="s">
        <v>2460</v>
      </c>
      <c r="E280" s="71">
        <v>3964173</v>
      </c>
      <c r="F280" s="71" t="s">
        <v>2157</v>
      </c>
      <c r="G280" s="71" t="s">
        <v>2160</v>
      </c>
      <c r="H280" s="71">
        <v>-0.87781299999999995</v>
      </c>
      <c r="I280" s="71">
        <v>0.175647</v>
      </c>
      <c r="J280" s="71">
        <v>-150.8432</v>
      </c>
      <c r="K280" s="71">
        <v>-161.60570000000001</v>
      </c>
      <c r="L280" s="71">
        <v>-4.9976000000000003</v>
      </c>
      <c r="M280" s="79">
        <v>5.8047000000000001E-7</v>
      </c>
      <c r="N280" s="71">
        <v>0.19444400000000001</v>
      </c>
      <c r="O280" s="71">
        <v>9.7222000000000003E-2</v>
      </c>
      <c r="P280" s="157">
        <v>0.01</v>
      </c>
      <c r="Q280" s="154" t="s">
        <v>2155</v>
      </c>
    </row>
    <row r="281" spans="1:17">
      <c r="A281" s="71">
        <v>97</v>
      </c>
      <c r="B281" s="71" t="s">
        <v>851</v>
      </c>
      <c r="C281" s="71">
        <v>1</v>
      </c>
      <c r="D281" s="71" t="s">
        <v>2477</v>
      </c>
      <c r="E281" s="71">
        <v>15408</v>
      </c>
      <c r="F281" s="71" t="s">
        <v>2153</v>
      </c>
      <c r="G281" s="71" t="s">
        <v>2160</v>
      </c>
      <c r="H281" s="71">
        <v>-1.022418</v>
      </c>
      <c r="I281" s="71">
        <v>0.20515</v>
      </c>
      <c r="J281" s="71">
        <v>-178.96770000000001</v>
      </c>
      <c r="K281" s="71">
        <v>-189.84289999999999</v>
      </c>
      <c r="L281" s="71">
        <v>-4.9837999999999996</v>
      </c>
      <c r="M281" s="79">
        <v>6.2358999999999999E-7</v>
      </c>
      <c r="N281" s="71">
        <v>0.31746000000000002</v>
      </c>
      <c r="O281" s="71">
        <v>0.15873000000000001</v>
      </c>
      <c r="P281" s="157">
        <v>0.05</v>
      </c>
      <c r="Q281" s="154" t="s">
        <v>2155</v>
      </c>
    </row>
    <row r="282" spans="1:17">
      <c r="A282" s="71">
        <v>83</v>
      </c>
      <c r="B282" s="71" t="s">
        <v>841</v>
      </c>
      <c r="C282" s="71">
        <v>2</v>
      </c>
      <c r="D282" s="71" t="s">
        <v>2442</v>
      </c>
      <c r="E282" s="71">
        <v>3939387</v>
      </c>
      <c r="F282" s="71" t="s">
        <v>2157</v>
      </c>
      <c r="G282" s="71" t="s">
        <v>2160</v>
      </c>
      <c r="H282" s="71">
        <v>-0.88271599999999995</v>
      </c>
      <c r="I282" s="71">
        <v>0.17732000000000001</v>
      </c>
      <c r="J282" s="71">
        <v>-149.85650000000001</v>
      </c>
      <c r="K282" s="71">
        <v>-160.53380000000001</v>
      </c>
      <c r="L282" s="71">
        <v>-4.9781000000000004</v>
      </c>
      <c r="M282" s="79">
        <v>6.4209999999999996E-7</v>
      </c>
      <c r="N282" s="71">
        <v>0.197183</v>
      </c>
      <c r="O282" s="71">
        <v>9.8591999999999999E-2</v>
      </c>
      <c r="P282" s="157">
        <v>0.05</v>
      </c>
      <c r="Q282" s="51" t="s">
        <v>1687</v>
      </c>
    </row>
    <row r="283" spans="1:17">
      <c r="A283" s="71">
        <v>83</v>
      </c>
      <c r="B283" s="71" t="s">
        <v>841</v>
      </c>
      <c r="C283" s="71">
        <v>2</v>
      </c>
      <c r="D283" s="71" t="s">
        <v>2443</v>
      </c>
      <c r="E283" s="71">
        <v>3941535</v>
      </c>
      <c r="F283" s="71" t="s">
        <v>2157</v>
      </c>
      <c r="G283" s="71" t="s">
        <v>2160</v>
      </c>
      <c r="H283" s="71">
        <v>-0.88271599999999995</v>
      </c>
      <c r="I283" s="71">
        <v>0.17732000000000001</v>
      </c>
      <c r="J283" s="71">
        <v>-149.85650000000001</v>
      </c>
      <c r="K283" s="71">
        <v>-160.53380000000001</v>
      </c>
      <c r="L283" s="71">
        <v>-4.9781000000000004</v>
      </c>
      <c r="M283" s="79">
        <v>6.4209999999999996E-7</v>
      </c>
      <c r="N283" s="71">
        <v>0.197183</v>
      </c>
      <c r="O283" s="71">
        <v>9.8591999999999999E-2</v>
      </c>
      <c r="P283" s="157">
        <v>0.05</v>
      </c>
      <c r="Q283" s="51" t="s">
        <v>1687</v>
      </c>
    </row>
    <row r="284" spans="1:17">
      <c r="A284" s="71">
        <v>83</v>
      </c>
      <c r="B284" s="71" t="s">
        <v>841</v>
      </c>
      <c r="C284" s="71">
        <v>2</v>
      </c>
      <c r="D284" s="71" t="s">
        <v>2444</v>
      </c>
      <c r="E284" s="71">
        <v>3944657</v>
      </c>
      <c r="F284" s="71" t="s">
        <v>2153</v>
      </c>
      <c r="G284" s="71" t="s">
        <v>2160</v>
      </c>
      <c r="H284" s="71">
        <v>-0.88271599999999995</v>
      </c>
      <c r="I284" s="71">
        <v>0.17732000000000001</v>
      </c>
      <c r="J284" s="71">
        <v>-149.85650000000001</v>
      </c>
      <c r="K284" s="71">
        <v>-160.53380000000001</v>
      </c>
      <c r="L284" s="71">
        <v>-4.9781000000000004</v>
      </c>
      <c r="M284" s="79">
        <v>6.4209999999999996E-7</v>
      </c>
      <c r="N284" s="71">
        <v>0.197183</v>
      </c>
      <c r="O284" s="71">
        <v>9.8591999999999999E-2</v>
      </c>
      <c r="P284" s="157">
        <v>0.05</v>
      </c>
      <c r="Q284" s="51" t="s">
        <v>1687</v>
      </c>
    </row>
    <row r="285" spans="1:17">
      <c r="A285" s="71">
        <v>83</v>
      </c>
      <c r="B285" s="71" t="s">
        <v>841</v>
      </c>
      <c r="C285" s="71">
        <v>2</v>
      </c>
      <c r="D285" s="71" t="s">
        <v>2445</v>
      </c>
      <c r="E285" s="71">
        <v>3944841</v>
      </c>
      <c r="F285" s="71" t="s">
        <v>2153</v>
      </c>
      <c r="G285" s="71" t="s">
        <v>2152</v>
      </c>
      <c r="H285" s="71">
        <v>-0.88271599999999995</v>
      </c>
      <c r="I285" s="71">
        <v>0.17732000000000001</v>
      </c>
      <c r="J285" s="71">
        <v>-149.85650000000001</v>
      </c>
      <c r="K285" s="71">
        <v>-160.53380000000001</v>
      </c>
      <c r="L285" s="71">
        <v>-4.9781000000000004</v>
      </c>
      <c r="M285" s="79">
        <v>6.4209999999999996E-7</v>
      </c>
      <c r="N285" s="71">
        <v>0.197183</v>
      </c>
      <c r="O285" s="71">
        <v>9.8591999999999999E-2</v>
      </c>
      <c r="P285" s="157">
        <v>0.05</v>
      </c>
      <c r="Q285" s="51" t="s">
        <v>1687</v>
      </c>
    </row>
    <row r="286" spans="1:17">
      <c r="A286" s="71">
        <v>83</v>
      </c>
      <c r="B286" s="71" t="s">
        <v>841</v>
      </c>
      <c r="C286" s="71">
        <v>2</v>
      </c>
      <c r="D286" s="71" t="s">
        <v>2446</v>
      </c>
      <c r="E286" s="71">
        <v>3948333</v>
      </c>
      <c r="F286" s="71" t="s">
        <v>2160</v>
      </c>
      <c r="G286" s="71" t="s">
        <v>2157</v>
      </c>
      <c r="H286" s="71">
        <v>-0.88271599999999995</v>
      </c>
      <c r="I286" s="71">
        <v>0.17732000000000001</v>
      </c>
      <c r="J286" s="71">
        <v>-149.85650000000001</v>
      </c>
      <c r="K286" s="71">
        <v>-160.53380000000001</v>
      </c>
      <c r="L286" s="71">
        <v>-4.9781000000000004</v>
      </c>
      <c r="M286" s="79">
        <v>6.4209999999999996E-7</v>
      </c>
      <c r="N286" s="71">
        <v>0.197183</v>
      </c>
      <c r="O286" s="71">
        <v>9.8591999999999999E-2</v>
      </c>
      <c r="P286" s="157">
        <v>0.05</v>
      </c>
      <c r="Q286" s="51" t="s">
        <v>1687</v>
      </c>
    </row>
    <row r="287" spans="1:17">
      <c r="A287" s="71">
        <v>83</v>
      </c>
      <c r="B287" s="71" t="s">
        <v>841</v>
      </c>
      <c r="C287" s="71">
        <v>2</v>
      </c>
      <c r="D287" s="71" t="s">
        <v>2447</v>
      </c>
      <c r="E287" s="71">
        <v>3948935</v>
      </c>
      <c r="F287" s="71" t="s">
        <v>2157</v>
      </c>
      <c r="G287" s="71" t="s">
        <v>2160</v>
      </c>
      <c r="H287" s="71">
        <v>-0.88271599999999995</v>
      </c>
      <c r="I287" s="71">
        <v>0.17732000000000001</v>
      </c>
      <c r="J287" s="71">
        <v>-149.85650000000001</v>
      </c>
      <c r="K287" s="71">
        <v>-160.53380000000001</v>
      </c>
      <c r="L287" s="71">
        <v>-4.9781000000000004</v>
      </c>
      <c r="M287" s="79">
        <v>6.4209999999999996E-7</v>
      </c>
      <c r="N287" s="71">
        <v>0.197183</v>
      </c>
      <c r="O287" s="71">
        <v>9.8591999999999999E-2</v>
      </c>
      <c r="P287" s="157">
        <v>0.05</v>
      </c>
      <c r="Q287" s="51" t="s">
        <v>1687</v>
      </c>
    </row>
    <row r="288" spans="1:17">
      <c r="A288" s="71">
        <v>83</v>
      </c>
      <c r="B288" s="71" t="s">
        <v>841</v>
      </c>
      <c r="C288" s="71">
        <v>2</v>
      </c>
      <c r="D288" s="71" t="s">
        <v>2448</v>
      </c>
      <c r="E288" s="71">
        <v>3949069</v>
      </c>
      <c r="F288" s="71" t="s">
        <v>2152</v>
      </c>
      <c r="G288" s="71" t="s">
        <v>2153</v>
      </c>
      <c r="H288" s="71">
        <v>-0.88271599999999995</v>
      </c>
      <c r="I288" s="71">
        <v>0.17732000000000001</v>
      </c>
      <c r="J288" s="71">
        <v>-149.85650000000001</v>
      </c>
      <c r="K288" s="71">
        <v>-160.53380000000001</v>
      </c>
      <c r="L288" s="71">
        <v>-4.9781000000000004</v>
      </c>
      <c r="M288" s="79">
        <v>6.4209999999999996E-7</v>
      </c>
      <c r="N288" s="71">
        <v>0.197183</v>
      </c>
      <c r="O288" s="71">
        <v>9.8591999999999999E-2</v>
      </c>
      <c r="P288" s="157">
        <v>0.05</v>
      </c>
      <c r="Q288" s="51" t="s">
        <v>1687</v>
      </c>
    </row>
    <row r="289" spans="1:17">
      <c r="A289" s="71">
        <v>83</v>
      </c>
      <c r="B289" s="71" t="s">
        <v>841</v>
      </c>
      <c r="C289" s="71">
        <v>2</v>
      </c>
      <c r="D289" s="71" t="s">
        <v>2449</v>
      </c>
      <c r="E289" s="71">
        <v>3950095</v>
      </c>
      <c r="F289" s="71" t="s">
        <v>2152</v>
      </c>
      <c r="G289" s="71" t="s">
        <v>2153</v>
      </c>
      <c r="H289" s="71">
        <v>-0.88271599999999995</v>
      </c>
      <c r="I289" s="71">
        <v>0.17732000000000001</v>
      </c>
      <c r="J289" s="71">
        <v>-149.85650000000001</v>
      </c>
      <c r="K289" s="71">
        <v>-160.53380000000001</v>
      </c>
      <c r="L289" s="71">
        <v>-4.9781000000000004</v>
      </c>
      <c r="M289" s="79">
        <v>6.4209999999999996E-7</v>
      </c>
      <c r="N289" s="71">
        <v>0.197183</v>
      </c>
      <c r="O289" s="71">
        <v>9.8591999999999999E-2</v>
      </c>
      <c r="P289" s="157">
        <v>0.05</v>
      </c>
      <c r="Q289" s="51" t="s">
        <v>1687</v>
      </c>
    </row>
    <row r="290" spans="1:17">
      <c r="A290" s="71">
        <v>83</v>
      </c>
      <c r="B290" s="71" t="s">
        <v>841</v>
      </c>
      <c r="C290" s="71">
        <v>2</v>
      </c>
      <c r="D290" s="71" t="s">
        <v>2450</v>
      </c>
      <c r="E290" s="71">
        <v>3950715</v>
      </c>
      <c r="F290" s="71" t="s">
        <v>2153</v>
      </c>
      <c r="G290" s="71" t="s">
        <v>2157</v>
      </c>
      <c r="H290" s="71">
        <v>-0.88271599999999995</v>
      </c>
      <c r="I290" s="71">
        <v>0.17732000000000001</v>
      </c>
      <c r="J290" s="71">
        <v>-149.85650000000001</v>
      </c>
      <c r="K290" s="71">
        <v>-160.53380000000001</v>
      </c>
      <c r="L290" s="71">
        <v>-4.9781000000000004</v>
      </c>
      <c r="M290" s="79">
        <v>6.4209999999999996E-7</v>
      </c>
      <c r="N290" s="71">
        <v>0.197183</v>
      </c>
      <c r="O290" s="71">
        <v>9.8591999999999999E-2</v>
      </c>
      <c r="P290" s="157">
        <v>0.05</v>
      </c>
      <c r="Q290" s="51" t="s">
        <v>1687</v>
      </c>
    </row>
    <row r="291" spans="1:17">
      <c r="A291" s="71">
        <v>83</v>
      </c>
      <c r="B291" s="71" t="s">
        <v>841</v>
      </c>
      <c r="C291" s="71">
        <v>2</v>
      </c>
      <c r="D291" s="71" t="s">
        <v>2451</v>
      </c>
      <c r="E291" s="71">
        <v>3952392</v>
      </c>
      <c r="F291" s="71" t="s">
        <v>2152</v>
      </c>
      <c r="G291" s="71" t="s">
        <v>2153</v>
      </c>
      <c r="H291" s="71">
        <v>-0.88271599999999995</v>
      </c>
      <c r="I291" s="71">
        <v>0.17732000000000001</v>
      </c>
      <c r="J291" s="71">
        <v>-149.85650000000001</v>
      </c>
      <c r="K291" s="71">
        <v>-160.53380000000001</v>
      </c>
      <c r="L291" s="71">
        <v>-4.9781000000000004</v>
      </c>
      <c r="M291" s="79">
        <v>6.4209999999999996E-7</v>
      </c>
      <c r="N291" s="71">
        <v>0.197183</v>
      </c>
      <c r="O291" s="71">
        <v>9.8591999999999999E-2</v>
      </c>
      <c r="P291" s="157">
        <v>0.05</v>
      </c>
      <c r="Q291" s="51" t="s">
        <v>1687</v>
      </c>
    </row>
    <row r="292" spans="1:17">
      <c r="A292" s="71">
        <v>83</v>
      </c>
      <c r="B292" s="71" t="s">
        <v>841</v>
      </c>
      <c r="C292" s="71">
        <v>2</v>
      </c>
      <c r="D292" s="71" t="s">
        <v>2452</v>
      </c>
      <c r="E292" s="71">
        <v>3954895</v>
      </c>
      <c r="F292" s="71" t="s">
        <v>2152</v>
      </c>
      <c r="G292" s="71" t="s">
        <v>2153</v>
      </c>
      <c r="H292" s="71">
        <v>-0.88271599999999995</v>
      </c>
      <c r="I292" s="71">
        <v>0.17732000000000001</v>
      </c>
      <c r="J292" s="71">
        <v>-149.85650000000001</v>
      </c>
      <c r="K292" s="71">
        <v>-160.53380000000001</v>
      </c>
      <c r="L292" s="71">
        <v>-4.9781000000000004</v>
      </c>
      <c r="M292" s="79">
        <v>6.4209999999999996E-7</v>
      </c>
      <c r="N292" s="71">
        <v>0.197183</v>
      </c>
      <c r="O292" s="71">
        <v>9.8591999999999999E-2</v>
      </c>
      <c r="P292" s="157">
        <v>0.05</v>
      </c>
      <c r="Q292" s="51" t="s">
        <v>1687</v>
      </c>
    </row>
    <row r="293" spans="1:17">
      <c r="A293" s="71">
        <v>83</v>
      </c>
      <c r="B293" s="71" t="s">
        <v>841</v>
      </c>
      <c r="C293" s="71">
        <v>2</v>
      </c>
      <c r="D293" s="71" t="s">
        <v>2453</v>
      </c>
      <c r="E293" s="71">
        <v>3956959</v>
      </c>
      <c r="F293" s="71" t="s">
        <v>2160</v>
      </c>
      <c r="G293" s="71" t="s">
        <v>2157</v>
      </c>
      <c r="H293" s="71">
        <v>-0.88271599999999995</v>
      </c>
      <c r="I293" s="71">
        <v>0.17732000000000001</v>
      </c>
      <c r="J293" s="71">
        <v>-149.85650000000001</v>
      </c>
      <c r="K293" s="71">
        <v>-160.53380000000001</v>
      </c>
      <c r="L293" s="71">
        <v>-4.9781000000000004</v>
      </c>
      <c r="M293" s="79">
        <v>6.4209999999999996E-7</v>
      </c>
      <c r="N293" s="71">
        <v>0.197183</v>
      </c>
      <c r="O293" s="71">
        <v>9.8591999999999999E-2</v>
      </c>
      <c r="P293" s="157">
        <v>0.05</v>
      </c>
      <c r="Q293" s="51" t="s">
        <v>1687</v>
      </c>
    </row>
    <row r="294" spans="1:17">
      <c r="A294" s="71">
        <v>83</v>
      </c>
      <c r="B294" s="71" t="s">
        <v>841</v>
      </c>
      <c r="C294" s="71">
        <v>2</v>
      </c>
      <c r="D294" s="71" t="s">
        <v>2455</v>
      </c>
      <c r="E294" s="71">
        <v>3959745</v>
      </c>
      <c r="F294" s="71" t="s">
        <v>2152</v>
      </c>
      <c r="G294" s="71" t="s">
        <v>2153</v>
      </c>
      <c r="H294" s="71">
        <v>-0.88271599999999995</v>
      </c>
      <c r="I294" s="71">
        <v>0.17732000000000001</v>
      </c>
      <c r="J294" s="71">
        <v>-149.85650000000001</v>
      </c>
      <c r="K294" s="71">
        <v>-160.53380000000001</v>
      </c>
      <c r="L294" s="71">
        <v>-4.9781000000000004</v>
      </c>
      <c r="M294" s="79">
        <v>6.4209999999999996E-7</v>
      </c>
      <c r="N294" s="71">
        <v>0.197183</v>
      </c>
      <c r="O294" s="71">
        <v>9.8591999999999999E-2</v>
      </c>
      <c r="P294" s="157">
        <v>0.05</v>
      </c>
      <c r="Q294" s="51" t="s">
        <v>1687</v>
      </c>
    </row>
    <row r="295" spans="1:17">
      <c r="A295" s="71">
        <v>83</v>
      </c>
      <c r="B295" s="71" t="s">
        <v>841</v>
      </c>
      <c r="C295" s="71">
        <v>2</v>
      </c>
      <c r="D295" s="71" t="s">
        <v>2456</v>
      </c>
      <c r="E295" s="71">
        <v>3961411</v>
      </c>
      <c r="F295" s="71" t="s">
        <v>2152</v>
      </c>
      <c r="G295" s="71" t="s">
        <v>2153</v>
      </c>
      <c r="H295" s="71">
        <v>-0.88271599999999995</v>
      </c>
      <c r="I295" s="71">
        <v>0.17732000000000001</v>
      </c>
      <c r="J295" s="71">
        <v>-149.85650000000001</v>
      </c>
      <c r="K295" s="71">
        <v>-160.53380000000001</v>
      </c>
      <c r="L295" s="71">
        <v>-4.9781000000000004</v>
      </c>
      <c r="M295" s="79">
        <v>6.4209999999999996E-7</v>
      </c>
      <c r="N295" s="71">
        <v>0.197183</v>
      </c>
      <c r="O295" s="71">
        <v>9.8591999999999999E-2</v>
      </c>
      <c r="P295" s="157">
        <v>0.05</v>
      </c>
      <c r="Q295" s="51" t="s">
        <v>1687</v>
      </c>
    </row>
    <row r="296" spans="1:17">
      <c r="A296" s="71">
        <v>83</v>
      </c>
      <c r="B296" s="71" t="s">
        <v>841</v>
      </c>
      <c r="C296" s="71">
        <v>2</v>
      </c>
      <c r="D296" s="71" t="s">
        <v>2458</v>
      </c>
      <c r="E296" s="71">
        <v>3963478</v>
      </c>
      <c r="F296" s="71" t="s">
        <v>2153</v>
      </c>
      <c r="G296" s="71" t="s">
        <v>2152</v>
      </c>
      <c r="H296" s="71">
        <v>-0.88271599999999995</v>
      </c>
      <c r="I296" s="71">
        <v>0.17732000000000001</v>
      </c>
      <c r="J296" s="71">
        <v>-149.85650000000001</v>
      </c>
      <c r="K296" s="71">
        <v>-160.53380000000001</v>
      </c>
      <c r="L296" s="71">
        <v>-4.9781000000000004</v>
      </c>
      <c r="M296" s="79">
        <v>6.4209999999999996E-7</v>
      </c>
      <c r="N296" s="71">
        <v>0.197183</v>
      </c>
      <c r="O296" s="71">
        <v>9.8591999999999999E-2</v>
      </c>
      <c r="P296" s="157">
        <v>0.05</v>
      </c>
      <c r="Q296" s="51" t="s">
        <v>1687</v>
      </c>
    </row>
    <row r="297" spans="1:17">
      <c r="A297" s="71">
        <v>83</v>
      </c>
      <c r="B297" s="71" t="s">
        <v>841</v>
      </c>
      <c r="C297" s="71">
        <v>2</v>
      </c>
      <c r="D297" s="71" t="s">
        <v>2461</v>
      </c>
      <c r="E297" s="71">
        <v>3967887</v>
      </c>
      <c r="F297" s="71" t="s">
        <v>2157</v>
      </c>
      <c r="G297" s="71" t="s">
        <v>2160</v>
      </c>
      <c r="H297" s="71">
        <v>-0.88271599999999995</v>
      </c>
      <c r="I297" s="71">
        <v>0.17732000000000001</v>
      </c>
      <c r="J297" s="71">
        <v>-149.85650000000001</v>
      </c>
      <c r="K297" s="71">
        <v>-160.53380000000001</v>
      </c>
      <c r="L297" s="71">
        <v>-4.9781000000000004</v>
      </c>
      <c r="M297" s="79">
        <v>6.4209999999999996E-7</v>
      </c>
      <c r="N297" s="71">
        <v>0.197183</v>
      </c>
      <c r="O297" s="71">
        <v>9.8591999999999999E-2</v>
      </c>
      <c r="P297" s="157">
        <v>0.05</v>
      </c>
      <c r="Q297" s="51" t="s">
        <v>1687</v>
      </c>
    </row>
    <row r="298" spans="1:17">
      <c r="A298" s="71">
        <v>84</v>
      </c>
      <c r="B298" s="71" t="s">
        <v>858</v>
      </c>
      <c r="C298" s="71">
        <v>3</v>
      </c>
      <c r="D298" s="71" t="s">
        <v>2468</v>
      </c>
      <c r="E298" s="71">
        <v>2404629</v>
      </c>
      <c r="F298" s="71" t="s">
        <v>2157</v>
      </c>
      <c r="G298" s="71" t="s">
        <v>2160</v>
      </c>
      <c r="H298" s="71">
        <v>0.70113999999999999</v>
      </c>
      <c r="I298" s="71">
        <v>0.141209</v>
      </c>
      <c r="J298" s="71">
        <v>-156.5095</v>
      </c>
      <c r="K298" s="71">
        <v>-166.93219999999999</v>
      </c>
      <c r="L298" s="71">
        <v>4.9653</v>
      </c>
      <c r="M298" s="79">
        <v>6.8607999999999996E-7</v>
      </c>
      <c r="N298" s="71">
        <v>0.305344</v>
      </c>
      <c r="O298" s="71">
        <v>0.152672</v>
      </c>
      <c r="P298" s="157">
        <v>0.05</v>
      </c>
      <c r="Q298" s="154" t="s">
        <v>2155</v>
      </c>
    </row>
    <row r="299" spans="1:17">
      <c r="A299" s="71">
        <v>64</v>
      </c>
      <c r="B299" s="71" t="s">
        <v>860</v>
      </c>
      <c r="C299" s="71">
        <v>1</v>
      </c>
      <c r="D299" s="71" t="s">
        <v>2337</v>
      </c>
      <c r="E299" s="71">
        <v>3179258</v>
      </c>
      <c r="F299" s="71" t="s">
        <v>2157</v>
      </c>
      <c r="G299" s="71" t="s">
        <v>2152</v>
      </c>
      <c r="H299" s="71">
        <v>-0.61540399999999995</v>
      </c>
      <c r="I299" s="71">
        <v>0.124847</v>
      </c>
      <c r="J299" s="71">
        <v>-173.61429999999999</v>
      </c>
      <c r="K299" s="71">
        <v>-183.7603</v>
      </c>
      <c r="L299" s="71">
        <v>-4.9292999999999996</v>
      </c>
      <c r="M299" s="79">
        <v>8.2541999999999999E-7</v>
      </c>
      <c r="N299" s="71">
        <v>0.993197</v>
      </c>
      <c r="O299" s="71">
        <v>0.49659900000000001</v>
      </c>
      <c r="P299" s="157">
        <v>0.01</v>
      </c>
      <c r="Q299" s="154" t="s">
        <v>2155</v>
      </c>
    </row>
    <row r="300" spans="1:17">
      <c r="A300" s="71">
        <v>132</v>
      </c>
      <c r="B300" s="71" t="s">
        <v>1548</v>
      </c>
      <c r="C300" s="71">
        <v>3</v>
      </c>
      <c r="D300" s="71" t="s">
        <v>2202</v>
      </c>
      <c r="E300" s="71">
        <v>459643</v>
      </c>
      <c r="F300" s="71" t="s">
        <v>2157</v>
      </c>
      <c r="G300" s="71" t="s">
        <v>2152</v>
      </c>
      <c r="H300" s="71">
        <v>-0.732124</v>
      </c>
      <c r="I300" s="71">
        <v>0.14908399999999999</v>
      </c>
      <c r="J300" s="71">
        <v>-81.923599999999993</v>
      </c>
      <c r="K300" s="71">
        <v>-91.462900000000005</v>
      </c>
      <c r="L300" s="71">
        <v>-4.9108000000000001</v>
      </c>
      <c r="M300" s="79">
        <v>9.0694999999999995E-7</v>
      </c>
      <c r="N300" s="71">
        <v>0.97560999999999998</v>
      </c>
      <c r="O300" s="71">
        <v>0.48780499999999999</v>
      </c>
      <c r="P300" s="157">
        <v>0.05</v>
      </c>
      <c r="Q300" s="154" t="s">
        <v>2155</v>
      </c>
    </row>
    <row r="301" spans="1:17">
      <c r="A301" s="71">
        <v>174</v>
      </c>
      <c r="B301" s="71" t="s">
        <v>1568</v>
      </c>
      <c r="C301" s="71">
        <v>3</v>
      </c>
      <c r="D301" s="71" t="s">
        <v>2213</v>
      </c>
      <c r="E301" s="71">
        <v>114691</v>
      </c>
      <c r="F301" s="71" t="s">
        <v>2157</v>
      </c>
      <c r="G301" s="71" t="s">
        <v>2152</v>
      </c>
      <c r="H301" s="71">
        <v>0.87096899999999999</v>
      </c>
      <c r="I301" s="71">
        <v>0.17755000000000001</v>
      </c>
      <c r="J301" s="71">
        <v>-64.734399999999994</v>
      </c>
      <c r="K301" s="71">
        <v>-74.4285</v>
      </c>
      <c r="L301" s="71">
        <v>4.9055</v>
      </c>
      <c r="M301" s="79">
        <v>9.3198999999999997E-7</v>
      </c>
      <c r="N301" s="71">
        <v>0.230769</v>
      </c>
      <c r="O301" s="71">
        <v>0.115385</v>
      </c>
      <c r="P301" s="157">
        <v>0.05</v>
      </c>
      <c r="Q301" s="154" t="s">
        <v>2155</v>
      </c>
    </row>
    <row r="302" spans="1:17">
      <c r="A302" s="71">
        <v>65</v>
      </c>
      <c r="B302" s="71" t="s">
        <v>862</v>
      </c>
      <c r="C302" s="71">
        <v>1</v>
      </c>
      <c r="D302" s="71" t="s">
        <v>2338</v>
      </c>
      <c r="E302" s="71">
        <v>3181997</v>
      </c>
      <c r="F302" s="71" t="s">
        <v>2152</v>
      </c>
      <c r="G302" s="71" t="s">
        <v>2152</v>
      </c>
      <c r="H302" s="71">
        <v>0.68890300000000004</v>
      </c>
      <c r="I302" s="71">
        <v>0.14047200000000001</v>
      </c>
      <c r="J302" s="71">
        <v>-173.23509999999999</v>
      </c>
      <c r="K302" s="71">
        <v>-183.39269999999999</v>
      </c>
      <c r="L302" s="71">
        <v>4.9042000000000003</v>
      </c>
      <c r="M302" s="79">
        <v>9.3811000000000003E-7</v>
      </c>
      <c r="N302" s="71">
        <v>0.76271199999999995</v>
      </c>
      <c r="O302" s="71">
        <v>0.38135599999999997</v>
      </c>
      <c r="P302" s="157">
        <v>0.01</v>
      </c>
      <c r="Q302" s="154" t="s">
        <v>2155</v>
      </c>
    </row>
    <row r="303" spans="1:17">
      <c r="A303" s="71">
        <v>83</v>
      </c>
      <c r="B303" s="71" t="s">
        <v>841</v>
      </c>
      <c r="C303" s="71">
        <v>2</v>
      </c>
      <c r="D303" s="71" t="s">
        <v>2419</v>
      </c>
      <c r="E303" s="71">
        <v>3270111</v>
      </c>
      <c r="F303" s="71" t="s">
        <v>2152</v>
      </c>
      <c r="G303" s="71" t="s">
        <v>2153</v>
      </c>
      <c r="H303" s="71">
        <v>-0.76705999999999996</v>
      </c>
      <c r="I303" s="71">
        <v>0.15642</v>
      </c>
      <c r="J303" s="71">
        <v>-150.29660000000001</v>
      </c>
      <c r="K303" s="71">
        <v>-160.53380000000001</v>
      </c>
      <c r="L303" s="71">
        <v>-4.9038000000000004</v>
      </c>
      <c r="M303" s="79">
        <v>9.3981000000000005E-7</v>
      </c>
      <c r="N303" s="71">
        <v>0.23943700000000001</v>
      </c>
      <c r="O303" s="71">
        <v>0.119718</v>
      </c>
      <c r="P303" s="157">
        <v>0.05</v>
      </c>
      <c r="Q303" s="51" t="s">
        <v>1687</v>
      </c>
    </row>
    <row r="304" spans="1:17">
      <c r="A304" s="71">
        <v>185</v>
      </c>
      <c r="B304" s="71" t="s">
        <v>1552</v>
      </c>
      <c r="C304" s="71">
        <v>3</v>
      </c>
      <c r="D304" s="71" t="s">
        <v>2220</v>
      </c>
      <c r="E304" s="71">
        <v>1715328</v>
      </c>
      <c r="F304" s="71" t="s">
        <v>2153</v>
      </c>
      <c r="G304" s="71" t="s">
        <v>2160</v>
      </c>
      <c r="H304" s="71">
        <v>-0.53944800000000004</v>
      </c>
      <c r="I304" s="71">
        <v>0.11012</v>
      </c>
      <c r="J304" s="71">
        <v>-84.917100000000005</v>
      </c>
      <c r="K304" s="71">
        <v>-94.108500000000006</v>
      </c>
      <c r="L304" s="71">
        <v>-4.8986999999999998</v>
      </c>
      <c r="M304" s="79">
        <v>9.6467000000000007E-7</v>
      </c>
      <c r="N304" s="71">
        <v>0.79452100000000003</v>
      </c>
      <c r="O304" s="71">
        <v>0.39726</v>
      </c>
      <c r="P304" s="157">
        <v>0.05</v>
      </c>
      <c r="Q304" s="154" t="s">
        <v>2155</v>
      </c>
    </row>
    <row r="305" spans="1:17">
      <c r="A305" s="71">
        <v>185</v>
      </c>
      <c r="B305" s="71" t="s">
        <v>1552</v>
      </c>
      <c r="C305" s="71">
        <v>3</v>
      </c>
      <c r="D305" s="71" t="s">
        <v>2221</v>
      </c>
      <c r="E305" s="71">
        <v>1718626</v>
      </c>
      <c r="F305" s="71" t="s">
        <v>2157</v>
      </c>
      <c r="G305" s="71" t="s">
        <v>2157</v>
      </c>
      <c r="H305" s="71">
        <v>-0.53944800000000004</v>
      </c>
      <c r="I305" s="71">
        <v>0.11012</v>
      </c>
      <c r="J305" s="71">
        <v>-84.917100000000005</v>
      </c>
      <c r="K305" s="71">
        <v>-94.108500000000006</v>
      </c>
      <c r="L305" s="71">
        <v>-4.8986999999999998</v>
      </c>
      <c r="M305" s="79">
        <v>9.6467000000000007E-7</v>
      </c>
      <c r="N305" s="71">
        <v>0.79452100000000003</v>
      </c>
      <c r="O305" s="71">
        <v>0.39726</v>
      </c>
      <c r="P305" s="157">
        <v>0.05</v>
      </c>
      <c r="Q305" s="154" t="s">
        <v>2155</v>
      </c>
    </row>
    <row r="306" spans="1:17">
      <c r="A306" s="71">
        <v>155</v>
      </c>
      <c r="B306" s="71" t="s">
        <v>1544</v>
      </c>
      <c r="C306" s="71">
        <v>3</v>
      </c>
      <c r="D306" s="71" t="s">
        <v>2208</v>
      </c>
      <c r="E306" s="71">
        <v>1807131</v>
      </c>
      <c r="F306" s="71" t="s">
        <v>2153</v>
      </c>
      <c r="G306" s="71" t="s">
        <v>2153</v>
      </c>
      <c r="H306" s="71">
        <v>-0.57613000000000003</v>
      </c>
      <c r="I306" s="71">
        <v>0.11787300000000001</v>
      </c>
      <c r="J306" s="71">
        <v>-91.406000000000006</v>
      </c>
      <c r="K306" s="71">
        <v>-100.6247</v>
      </c>
      <c r="L306" s="71">
        <v>-4.8876999999999997</v>
      </c>
      <c r="M306" s="79">
        <v>1.02E-6</v>
      </c>
      <c r="N306" s="71">
        <v>0.43835600000000002</v>
      </c>
      <c r="O306" s="71">
        <v>0.21917800000000001</v>
      </c>
      <c r="P306" s="157">
        <v>0.05</v>
      </c>
      <c r="Q306" s="154" t="s">
        <v>2155</v>
      </c>
    </row>
    <row r="307" spans="1:17">
      <c r="A307" s="71">
        <v>61</v>
      </c>
      <c r="B307" s="71" t="s">
        <v>1306</v>
      </c>
      <c r="C307" s="71">
        <v>2</v>
      </c>
      <c r="D307" s="71" t="s">
        <v>2334</v>
      </c>
      <c r="E307" s="71">
        <v>3605167</v>
      </c>
      <c r="F307" s="71" t="s">
        <v>2152</v>
      </c>
      <c r="G307" s="71" t="s">
        <v>2153</v>
      </c>
      <c r="H307" s="71">
        <v>0.89142900000000003</v>
      </c>
      <c r="I307" s="71">
        <v>0.18259900000000001</v>
      </c>
      <c r="J307" s="71">
        <v>-168.77180000000001</v>
      </c>
      <c r="K307" s="71">
        <v>-179.08189999999999</v>
      </c>
      <c r="L307" s="71">
        <v>4.8818999999999999</v>
      </c>
      <c r="M307" s="79">
        <v>1.0508E-6</v>
      </c>
      <c r="N307" s="71">
        <v>0.21978</v>
      </c>
      <c r="O307" s="71">
        <v>0.10989</v>
      </c>
      <c r="P307" s="157">
        <v>0.05</v>
      </c>
      <c r="Q307" s="154" t="s">
        <v>2155</v>
      </c>
    </row>
    <row r="308" spans="1:17">
      <c r="A308" s="71">
        <v>83</v>
      </c>
      <c r="B308" s="71" t="s">
        <v>841</v>
      </c>
      <c r="C308" s="71">
        <v>2</v>
      </c>
      <c r="D308" s="71" t="s">
        <v>2383</v>
      </c>
      <c r="E308" s="71">
        <v>998153</v>
      </c>
      <c r="F308" s="71" t="s">
        <v>2153</v>
      </c>
      <c r="G308" s="71" t="s">
        <v>2152</v>
      </c>
      <c r="H308" s="71">
        <v>0.63188900000000003</v>
      </c>
      <c r="I308" s="71">
        <v>0.129606</v>
      </c>
      <c r="J308" s="71">
        <v>-150.60400000000001</v>
      </c>
      <c r="K308" s="71">
        <v>-160.53380000000001</v>
      </c>
      <c r="L308" s="71">
        <v>4.8754999999999997</v>
      </c>
      <c r="M308" s="79">
        <v>1.0856E-6</v>
      </c>
      <c r="N308" s="71">
        <v>0.78873199999999999</v>
      </c>
      <c r="O308" s="71">
        <v>0.39436599999999999</v>
      </c>
      <c r="P308" s="157">
        <v>0.05</v>
      </c>
      <c r="Q308" s="51" t="s">
        <v>1687</v>
      </c>
    </row>
    <row r="309" spans="1:17">
      <c r="A309" s="71">
        <v>90</v>
      </c>
      <c r="B309" s="71" t="s">
        <v>835</v>
      </c>
      <c r="C309" s="71">
        <v>1</v>
      </c>
      <c r="D309" s="71" t="s">
        <v>2473</v>
      </c>
      <c r="E309" s="71">
        <v>5507120</v>
      </c>
      <c r="F309" s="71" t="s">
        <v>2152</v>
      </c>
      <c r="G309" s="71" t="s">
        <v>2153</v>
      </c>
      <c r="H309" s="71">
        <v>0.975101</v>
      </c>
      <c r="I309" s="71">
        <v>0.200715</v>
      </c>
      <c r="J309" s="71">
        <v>-173.47929999999999</v>
      </c>
      <c r="K309" s="71">
        <v>-183.7893</v>
      </c>
      <c r="L309" s="71">
        <v>4.8581000000000003</v>
      </c>
      <c r="M309" s="79">
        <v>1.1850000000000001E-6</v>
      </c>
      <c r="N309" s="71">
        <v>6.9930000000000006E-2</v>
      </c>
      <c r="O309" s="71">
        <v>3.4965000000000003E-2</v>
      </c>
      <c r="P309" s="157">
        <v>0.05</v>
      </c>
      <c r="Q309" s="154" t="s">
        <v>2155</v>
      </c>
    </row>
    <row r="310" spans="1:17">
      <c r="A310" s="71">
        <v>112</v>
      </c>
      <c r="B310" s="71" t="s">
        <v>1583</v>
      </c>
      <c r="C310" s="71">
        <v>2</v>
      </c>
      <c r="D310" s="71" t="s">
        <v>2166</v>
      </c>
      <c r="E310" s="71">
        <v>4537445</v>
      </c>
      <c r="F310" s="71" t="s">
        <v>2160</v>
      </c>
      <c r="G310" s="71" t="s">
        <v>2152</v>
      </c>
      <c r="H310" s="71">
        <v>0.59875900000000004</v>
      </c>
      <c r="I310" s="71">
        <v>0.12336</v>
      </c>
      <c r="J310" s="71">
        <v>-72.326700000000002</v>
      </c>
      <c r="K310" s="71">
        <v>-81.465000000000003</v>
      </c>
      <c r="L310" s="71">
        <v>4.8537999999999997</v>
      </c>
      <c r="M310" s="79">
        <v>1.2115E-6</v>
      </c>
      <c r="N310" s="71">
        <v>0.21917800000000001</v>
      </c>
      <c r="O310" s="71">
        <v>0.10958900000000001</v>
      </c>
      <c r="P310" s="157">
        <v>0.05</v>
      </c>
      <c r="Q310" s="154" t="s">
        <v>2155</v>
      </c>
    </row>
    <row r="311" spans="1:17">
      <c r="A311" s="71">
        <v>90</v>
      </c>
      <c r="B311" s="71" t="s">
        <v>835</v>
      </c>
      <c r="C311" s="71">
        <v>2</v>
      </c>
      <c r="D311" s="71" t="s">
        <v>2474</v>
      </c>
      <c r="E311" s="71">
        <v>2748663</v>
      </c>
      <c r="F311" s="71" t="s">
        <v>2153</v>
      </c>
      <c r="G311" s="71" t="s">
        <v>2160</v>
      </c>
      <c r="H311" s="71">
        <v>0.97383299999999995</v>
      </c>
      <c r="I311" s="71">
        <v>0.20077</v>
      </c>
      <c r="J311" s="71">
        <v>-173.511</v>
      </c>
      <c r="K311" s="71">
        <v>-183.7893</v>
      </c>
      <c r="L311" s="71">
        <v>4.8505000000000003</v>
      </c>
      <c r="M311" s="79">
        <v>1.2315E-6</v>
      </c>
      <c r="N311" s="71">
        <v>6.8966E-2</v>
      </c>
      <c r="O311" s="71">
        <v>3.4483E-2</v>
      </c>
      <c r="P311" s="157">
        <v>0.05</v>
      </c>
      <c r="Q311" s="154" t="s">
        <v>2155</v>
      </c>
    </row>
    <row r="312" spans="1:17">
      <c r="A312" s="71">
        <v>90</v>
      </c>
      <c r="B312" s="71" t="s">
        <v>835</v>
      </c>
      <c r="C312" s="71">
        <v>3</v>
      </c>
      <c r="D312" s="71" t="s">
        <v>2475</v>
      </c>
      <c r="E312" s="71">
        <v>485734</v>
      </c>
      <c r="F312" s="71" t="s">
        <v>2152</v>
      </c>
      <c r="G312" s="71" t="s">
        <v>2152</v>
      </c>
      <c r="H312" s="71">
        <v>0.97383299999999995</v>
      </c>
      <c r="I312" s="71">
        <v>0.20077</v>
      </c>
      <c r="J312" s="71">
        <v>-173.511</v>
      </c>
      <c r="K312" s="71">
        <v>-183.7893</v>
      </c>
      <c r="L312" s="71">
        <v>4.8505000000000003</v>
      </c>
      <c r="M312" s="79">
        <v>1.2315E-6</v>
      </c>
      <c r="N312" s="71">
        <v>6.8966E-2</v>
      </c>
      <c r="O312" s="71">
        <v>3.4483E-2</v>
      </c>
      <c r="P312" s="157">
        <v>0.05</v>
      </c>
      <c r="Q312" s="154" t="s">
        <v>2155</v>
      </c>
    </row>
    <row r="313" spans="1:17">
      <c r="A313" s="71">
        <v>198</v>
      </c>
      <c r="B313" s="71" t="s">
        <v>1558</v>
      </c>
      <c r="C313" s="71">
        <v>3</v>
      </c>
      <c r="D313" s="71" t="s">
        <v>2237</v>
      </c>
      <c r="E313" s="71">
        <v>2436410</v>
      </c>
      <c r="F313" s="71" t="s">
        <v>2153</v>
      </c>
      <c r="G313" s="71" t="s">
        <v>2153</v>
      </c>
      <c r="H313" s="71">
        <v>0.94726600000000005</v>
      </c>
      <c r="I313" s="71">
        <v>0.195496</v>
      </c>
      <c r="J313" s="71">
        <v>-57.723100000000002</v>
      </c>
      <c r="K313" s="71">
        <v>-67.291300000000007</v>
      </c>
      <c r="L313" s="71">
        <v>4.8455000000000004</v>
      </c>
      <c r="M313" s="79">
        <v>1.2632E-6</v>
      </c>
      <c r="N313" s="71">
        <v>0.26666699999999999</v>
      </c>
      <c r="O313" s="71">
        <v>0.13333300000000001</v>
      </c>
      <c r="P313" s="157">
        <v>0.05</v>
      </c>
      <c r="Q313" s="154" t="s">
        <v>2155</v>
      </c>
    </row>
    <row r="314" spans="1:17">
      <c r="A314" s="71">
        <v>83</v>
      </c>
      <c r="B314" s="71" t="s">
        <v>841</v>
      </c>
      <c r="C314" s="71">
        <v>1</v>
      </c>
      <c r="D314" s="71" t="s">
        <v>2373</v>
      </c>
      <c r="E314" s="71">
        <v>1151360</v>
      </c>
      <c r="F314" s="71" t="s">
        <v>2157</v>
      </c>
      <c r="G314" s="71" t="s">
        <v>2160</v>
      </c>
      <c r="H314" s="71">
        <v>-0.84238900000000005</v>
      </c>
      <c r="I314" s="71">
        <v>0.17510700000000001</v>
      </c>
      <c r="J314" s="71">
        <v>-151.63560000000001</v>
      </c>
      <c r="K314" s="71">
        <v>-161.60570000000001</v>
      </c>
      <c r="L314" s="71">
        <v>-4.8106999999999998</v>
      </c>
      <c r="M314" s="79">
        <v>1.5039999999999999E-6</v>
      </c>
      <c r="N314" s="71">
        <v>0.19444400000000001</v>
      </c>
      <c r="O314" s="71">
        <v>9.7222000000000003E-2</v>
      </c>
      <c r="P314" s="157">
        <v>0.05</v>
      </c>
      <c r="Q314" s="154" t="s">
        <v>2155</v>
      </c>
    </row>
    <row r="315" spans="1:17">
      <c r="A315" s="71">
        <v>174</v>
      </c>
      <c r="B315" s="71" t="s">
        <v>1568</v>
      </c>
      <c r="C315" s="71">
        <v>3</v>
      </c>
      <c r="D315" s="71" t="s">
        <v>2218</v>
      </c>
      <c r="E315" s="71">
        <v>1421817</v>
      </c>
      <c r="F315" s="71" t="s">
        <v>2160</v>
      </c>
      <c r="G315" s="71" t="s">
        <v>2153</v>
      </c>
      <c r="H315" s="71">
        <v>0.53527800000000003</v>
      </c>
      <c r="I315" s="71">
        <v>0.111439</v>
      </c>
      <c r="J315" s="71">
        <v>-65.577699999999993</v>
      </c>
      <c r="K315" s="71">
        <v>-74.4285</v>
      </c>
      <c r="L315" s="71">
        <v>4.8033000000000001</v>
      </c>
      <c r="M315" s="79">
        <v>1.5604999999999999E-6</v>
      </c>
      <c r="N315" s="71">
        <v>0.21917800000000001</v>
      </c>
      <c r="O315" s="71">
        <v>0.10958900000000001</v>
      </c>
      <c r="P315" s="157">
        <v>0.05</v>
      </c>
      <c r="Q315" s="154" t="s">
        <v>2155</v>
      </c>
    </row>
    <row r="316" spans="1:17">
      <c r="A316" s="71">
        <v>64</v>
      </c>
      <c r="B316" s="71" t="s">
        <v>860</v>
      </c>
      <c r="C316" s="71">
        <v>1</v>
      </c>
      <c r="D316" s="71" t="s">
        <v>2341</v>
      </c>
      <c r="E316" s="71">
        <v>3198241</v>
      </c>
      <c r="F316" s="71" t="s">
        <v>2153</v>
      </c>
      <c r="G316" s="71" t="s">
        <v>2160</v>
      </c>
      <c r="H316" s="71">
        <v>-0.61787999999999998</v>
      </c>
      <c r="I316" s="71">
        <v>0.12903899999999999</v>
      </c>
      <c r="J316" s="71">
        <v>-174.17420000000001</v>
      </c>
      <c r="K316" s="71">
        <v>-183.7603</v>
      </c>
      <c r="L316" s="71">
        <v>-4.7882999999999996</v>
      </c>
      <c r="M316" s="79">
        <v>1.6817999999999999E-6</v>
      </c>
      <c r="N316" s="71">
        <v>0.91156499999999996</v>
      </c>
      <c r="O316" s="71">
        <v>0.45578200000000002</v>
      </c>
      <c r="P316" s="157">
        <v>0.05</v>
      </c>
      <c r="Q316" s="154" t="s">
        <v>2155</v>
      </c>
    </row>
    <row r="317" spans="1:17">
      <c r="A317" s="71">
        <v>90</v>
      </c>
      <c r="B317" s="71" t="s">
        <v>835</v>
      </c>
      <c r="C317" s="71">
        <v>1</v>
      </c>
      <c r="D317" s="71" t="s">
        <v>2472</v>
      </c>
      <c r="E317" s="71">
        <v>4937945</v>
      </c>
      <c r="F317" s="71" t="s">
        <v>2157</v>
      </c>
      <c r="G317" s="71" t="s">
        <v>2152</v>
      </c>
      <c r="H317" s="71">
        <v>0.61714899999999995</v>
      </c>
      <c r="I317" s="71">
        <v>0.129607</v>
      </c>
      <c r="J317" s="71">
        <v>-174.31870000000001</v>
      </c>
      <c r="K317" s="71">
        <v>-183.7893</v>
      </c>
      <c r="L317" s="71">
        <v>4.7617000000000003</v>
      </c>
      <c r="M317" s="79">
        <v>1.9197E-6</v>
      </c>
      <c r="N317" s="71">
        <v>0.193103</v>
      </c>
      <c r="O317" s="71">
        <v>9.6551999999999999E-2</v>
      </c>
      <c r="P317" s="157">
        <v>0.05</v>
      </c>
      <c r="Q317" s="154" t="s">
        <v>2155</v>
      </c>
    </row>
    <row r="318" spans="1:17">
      <c r="A318" s="71">
        <v>129</v>
      </c>
      <c r="B318" s="71" t="s">
        <v>1542</v>
      </c>
      <c r="C318" s="71">
        <v>3</v>
      </c>
      <c r="D318" s="71" t="s">
        <v>2200</v>
      </c>
      <c r="E318" s="71">
        <v>2017744</v>
      </c>
      <c r="F318" s="71" t="s">
        <v>2160</v>
      </c>
      <c r="G318" s="71" t="s">
        <v>2153</v>
      </c>
      <c r="H318" s="71">
        <v>-0.63829599999999997</v>
      </c>
      <c r="I318" s="71">
        <v>0.13417299999999999</v>
      </c>
      <c r="J318" s="71">
        <v>-86.679699999999997</v>
      </c>
      <c r="K318" s="71">
        <v>-95.547200000000004</v>
      </c>
      <c r="L318" s="71">
        <v>-4.7572999999999999</v>
      </c>
      <c r="M318" s="79">
        <v>1.9622999999999998E-6</v>
      </c>
      <c r="N318" s="71">
        <v>0.57534200000000002</v>
      </c>
      <c r="O318" s="71">
        <v>0.28767100000000001</v>
      </c>
      <c r="P318" s="157">
        <v>0.05</v>
      </c>
      <c r="Q318" s="154" t="s">
        <v>2155</v>
      </c>
    </row>
    <row r="319" spans="1:17">
      <c r="A319" s="71">
        <v>83</v>
      </c>
      <c r="B319" s="71" t="s">
        <v>841</v>
      </c>
      <c r="C319" s="71">
        <v>2</v>
      </c>
      <c r="D319" s="71" t="s">
        <v>2390</v>
      </c>
      <c r="E319" s="71">
        <v>1456248</v>
      </c>
      <c r="F319" s="71" t="s">
        <v>2160</v>
      </c>
      <c r="G319" s="71" t="s">
        <v>2152</v>
      </c>
      <c r="H319" s="71">
        <v>-0.95399299999999998</v>
      </c>
      <c r="I319" s="71">
        <v>0.201601</v>
      </c>
      <c r="J319" s="71">
        <v>-151.8202</v>
      </c>
      <c r="K319" s="71">
        <v>-161.60570000000001</v>
      </c>
      <c r="L319" s="71">
        <v>-4.7321</v>
      </c>
      <c r="M319" s="79">
        <v>2.2222000000000001E-6</v>
      </c>
      <c r="N319" s="71">
        <v>0.13445399999999999</v>
      </c>
      <c r="O319" s="71">
        <v>6.7226999999999995E-2</v>
      </c>
      <c r="P319" s="157">
        <v>0.05</v>
      </c>
      <c r="Q319" s="154" t="s">
        <v>2155</v>
      </c>
    </row>
    <row r="320" spans="1:17">
      <c r="A320" s="71">
        <v>146</v>
      </c>
      <c r="B320" s="71" t="s">
        <v>1627</v>
      </c>
      <c r="C320" s="71">
        <v>2</v>
      </c>
      <c r="D320" s="71" t="s">
        <v>2206</v>
      </c>
      <c r="E320" s="71">
        <v>504461</v>
      </c>
      <c r="F320" s="71" t="s">
        <v>2157</v>
      </c>
      <c r="G320" s="71" t="s">
        <v>2160</v>
      </c>
      <c r="H320" s="71">
        <v>-0.60756100000000002</v>
      </c>
      <c r="I320" s="71">
        <v>0.12945699999999999</v>
      </c>
      <c r="J320" s="71">
        <v>-83.781499999999994</v>
      </c>
      <c r="K320" s="71">
        <v>-92.379499999999993</v>
      </c>
      <c r="L320" s="71">
        <v>-4.6931000000000003</v>
      </c>
      <c r="M320" s="79">
        <v>2.6904000000000001E-6</v>
      </c>
      <c r="N320" s="71">
        <v>0.73972599999999999</v>
      </c>
      <c r="O320" s="71">
        <v>0.369863</v>
      </c>
      <c r="P320" s="157">
        <v>0.05</v>
      </c>
      <c r="Q320" s="154" t="s">
        <v>2155</v>
      </c>
    </row>
    <row r="321" spans="1:17">
      <c r="A321" s="138">
        <v>29</v>
      </c>
      <c r="B321" s="138" t="s">
        <v>1674</v>
      </c>
      <c r="C321" s="138">
        <v>1</v>
      </c>
      <c r="D321" s="138" t="s">
        <v>1721</v>
      </c>
      <c r="E321" s="138">
        <v>154355</v>
      </c>
      <c r="F321" s="138" t="s">
        <v>97</v>
      </c>
      <c r="G321" s="138" t="s">
        <v>2162</v>
      </c>
      <c r="H321" s="138">
        <v>0.80622799999999994</v>
      </c>
      <c r="I321" s="138">
        <v>0.17272999999999999</v>
      </c>
      <c r="J321" s="138">
        <v>-61.604900000000001</v>
      </c>
      <c r="K321" s="138">
        <v>-69.938800000000001</v>
      </c>
      <c r="L321" s="138">
        <v>4.6676000000000002</v>
      </c>
      <c r="M321" s="155">
        <v>3.0477999999999999E-6</v>
      </c>
      <c r="N321" s="138">
        <v>0.235294</v>
      </c>
      <c r="O321" s="138">
        <v>0.117647</v>
      </c>
      <c r="P321" s="158">
        <v>0.01</v>
      </c>
      <c r="Q321" s="156" t="s">
        <v>1682</v>
      </c>
    </row>
    <row r="322" spans="1:17">
      <c r="A322" s="138">
        <v>29</v>
      </c>
      <c r="B322" s="138" t="s">
        <v>1674</v>
      </c>
      <c r="C322" s="138">
        <v>1</v>
      </c>
      <c r="D322" s="138" t="s">
        <v>1233</v>
      </c>
      <c r="E322" s="138">
        <v>156001</v>
      </c>
      <c r="F322" s="138" t="s">
        <v>97</v>
      </c>
      <c r="G322" s="138" t="s">
        <v>2162</v>
      </c>
      <c r="H322" s="138">
        <v>0.80622799999999994</v>
      </c>
      <c r="I322" s="138">
        <v>0.17272999999999999</v>
      </c>
      <c r="J322" s="138">
        <v>-61.604900000000001</v>
      </c>
      <c r="K322" s="138">
        <v>-69.938800000000001</v>
      </c>
      <c r="L322" s="138">
        <v>4.6676000000000002</v>
      </c>
      <c r="M322" s="155">
        <v>3.0477999999999999E-6</v>
      </c>
      <c r="N322" s="138">
        <v>0.235294</v>
      </c>
      <c r="O322" s="138">
        <v>0.117647</v>
      </c>
      <c r="P322" s="158">
        <v>0.01</v>
      </c>
      <c r="Q322" s="156" t="s">
        <v>1682</v>
      </c>
    </row>
    <row r="323" spans="1:17">
      <c r="A323" s="138">
        <v>29</v>
      </c>
      <c r="B323" s="138" t="s">
        <v>1674</v>
      </c>
      <c r="C323" s="138">
        <v>1</v>
      </c>
      <c r="D323" s="138" t="s">
        <v>1723</v>
      </c>
      <c r="E323" s="138">
        <v>161607</v>
      </c>
      <c r="F323" s="138" t="s">
        <v>97</v>
      </c>
      <c r="G323" s="138" t="s">
        <v>2162</v>
      </c>
      <c r="H323" s="138">
        <v>0.80622799999999994</v>
      </c>
      <c r="I323" s="138">
        <v>0.17272999999999999</v>
      </c>
      <c r="J323" s="138">
        <v>-61.604900000000001</v>
      </c>
      <c r="K323" s="138">
        <v>-69.938800000000001</v>
      </c>
      <c r="L323" s="138">
        <v>4.6676000000000002</v>
      </c>
      <c r="M323" s="155">
        <v>3.0477999999999999E-6</v>
      </c>
      <c r="N323" s="138">
        <v>0.235294</v>
      </c>
      <c r="O323" s="138">
        <v>0.117647</v>
      </c>
      <c r="P323" s="158">
        <v>0.01</v>
      </c>
      <c r="Q323" s="156" t="s">
        <v>1682</v>
      </c>
    </row>
    <row r="324" spans="1:17">
      <c r="A324" s="71">
        <v>83</v>
      </c>
      <c r="B324" s="71" t="s">
        <v>841</v>
      </c>
      <c r="C324" s="71">
        <v>3</v>
      </c>
      <c r="D324" s="71" t="s">
        <v>2467</v>
      </c>
      <c r="E324" s="71">
        <v>2336112</v>
      </c>
      <c r="F324" s="71" t="s">
        <v>2160</v>
      </c>
      <c r="G324" s="71" t="s">
        <v>2152</v>
      </c>
      <c r="H324" s="71">
        <v>-0.94347599999999998</v>
      </c>
      <c r="I324" s="71">
        <v>0.20246900000000001</v>
      </c>
      <c r="J324" s="71">
        <v>-152.11160000000001</v>
      </c>
      <c r="K324" s="71">
        <v>-161.60570000000001</v>
      </c>
      <c r="L324" s="71">
        <v>-4.6597999999999997</v>
      </c>
      <c r="M324" s="79">
        <v>3.1644000000000001E-6</v>
      </c>
      <c r="N324" s="71">
        <v>0.111888</v>
      </c>
      <c r="O324" s="71">
        <v>5.5944000000000001E-2</v>
      </c>
      <c r="P324" s="157">
        <v>0.05</v>
      </c>
      <c r="Q324" s="154" t="s">
        <v>2155</v>
      </c>
    </row>
    <row r="325" spans="1:17">
      <c r="A325" s="71">
        <v>83</v>
      </c>
      <c r="B325" s="71" t="s">
        <v>841</v>
      </c>
      <c r="C325" s="71">
        <v>2</v>
      </c>
      <c r="D325" s="71" t="s">
        <v>2385</v>
      </c>
      <c r="E325" s="71">
        <v>1045492</v>
      </c>
      <c r="F325" s="71" t="s">
        <v>2157</v>
      </c>
      <c r="G325" s="71" t="s">
        <v>2152</v>
      </c>
      <c r="H325" s="71">
        <v>-0.90626799999999996</v>
      </c>
      <c r="I325" s="71">
        <v>0.194491</v>
      </c>
      <c r="J325" s="71">
        <v>-152.1525</v>
      </c>
      <c r="K325" s="71">
        <v>-161.60570000000001</v>
      </c>
      <c r="L325" s="71">
        <v>-4.6597</v>
      </c>
      <c r="M325" s="79">
        <v>3.1669999999999999E-6</v>
      </c>
      <c r="N325" s="71">
        <v>0.137405</v>
      </c>
      <c r="O325" s="71">
        <v>6.8701999999999999E-2</v>
      </c>
      <c r="P325" s="157">
        <v>0.05</v>
      </c>
      <c r="Q325" s="154" t="s">
        <v>2155</v>
      </c>
    </row>
    <row r="326" spans="1:17">
      <c r="A326" s="71">
        <v>65</v>
      </c>
      <c r="B326" s="71" t="s">
        <v>862</v>
      </c>
      <c r="C326" s="71">
        <v>1</v>
      </c>
      <c r="D326" s="71" t="s">
        <v>2337</v>
      </c>
      <c r="E326" s="71">
        <v>3179258</v>
      </c>
      <c r="F326" s="71" t="s">
        <v>2157</v>
      </c>
      <c r="G326" s="71" t="s">
        <v>2152</v>
      </c>
      <c r="H326" s="71">
        <v>-0.56914500000000001</v>
      </c>
      <c r="I326" s="71">
        <v>0.122614</v>
      </c>
      <c r="J326" s="71">
        <v>-174.46100000000001</v>
      </c>
      <c r="K326" s="71">
        <v>-183.39269999999999</v>
      </c>
      <c r="L326" s="71">
        <v>-4.6417999999999999</v>
      </c>
      <c r="M326" s="79">
        <v>3.4545000000000001E-6</v>
      </c>
      <c r="N326" s="71">
        <v>0.993197</v>
      </c>
      <c r="O326" s="71">
        <v>0.49659900000000001</v>
      </c>
      <c r="P326" s="157">
        <v>0.05</v>
      </c>
      <c r="Q326" s="154" t="s">
        <v>2155</v>
      </c>
    </row>
    <row r="327" spans="1:17">
      <c r="A327" s="71">
        <v>83</v>
      </c>
      <c r="B327" s="71" t="s">
        <v>841</v>
      </c>
      <c r="C327" s="71">
        <v>1</v>
      </c>
      <c r="D327" s="71" t="s">
        <v>2380</v>
      </c>
      <c r="E327" s="71">
        <v>5437719</v>
      </c>
      <c r="F327" s="71" t="s">
        <v>2160</v>
      </c>
      <c r="G327" s="71" t="s">
        <v>2160</v>
      </c>
      <c r="H327" s="71">
        <v>-0.94082600000000005</v>
      </c>
      <c r="I327" s="71">
        <v>0.202789</v>
      </c>
      <c r="J327" s="71">
        <v>-152.19300000000001</v>
      </c>
      <c r="K327" s="71">
        <v>-161.60570000000001</v>
      </c>
      <c r="L327" s="71">
        <v>-4.6394000000000002</v>
      </c>
      <c r="M327" s="79">
        <v>3.4937000000000001E-6</v>
      </c>
      <c r="N327" s="71">
        <v>0.111888</v>
      </c>
      <c r="O327" s="71">
        <v>5.5944000000000001E-2</v>
      </c>
      <c r="P327" s="157">
        <v>0.05</v>
      </c>
      <c r="Q327" s="154" t="s">
        <v>2155</v>
      </c>
    </row>
    <row r="328" spans="1:17">
      <c r="A328" s="71">
        <v>83</v>
      </c>
      <c r="B328" s="71" t="s">
        <v>841</v>
      </c>
      <c r="C328" s="71">
        <v>1</v>
      </c>
      <c r="D328" s="71" t="s">
        <v>2381</v>
      </c>
      <c r="E328" s="71">
        <v>5438009</v>
      </c>
      <c r="F328" s="71" t="s">
        <v>2152</v>
      </c>
      <c r="G328" s="71" t="s">
        <v>2160</v>
      </c>
      <c r="H328" s="71">
        <v>-0.94082600000000005</v>
      </c>
      <c r="I328" s="71">
        <v>0.202789</v>
      </c>
      <c r="J328" s="71">
        <v>-152.19300000000001</v>
      </c>
      <c r="K328" s="71">
        <v>-161.60570000000001</v>
      </c>
      <c r="L328" s="71">
        <v>-4.6394000000000002</v>
      </c>
      <c r="M328" s="79">
        <v>3.4937000000000001E-6</v>
      </c>
      <c r="N328" s="71">
        <v>0.111888</v>
      </c>
      <c r="O328" s="71">
        <v>5.5944000000000001E-2</v>
      </c>
      <c r="P328" s="157">
        <v>0.05</v>
      </c>
      <c r="Q328" s="154" t="s">
        <v>2155</v>
      </c>
    </row>
    <row r="329" spans="1:17">
      <c r="A329" s="71">
        <v>83</v>
      </c>
      <c r="B329" s="71" t="s">
        <v>841</v>
      </c>
      <c r="C329" s="71">
        <v>1</v>
      </c>
      <c r="D329" s="71" t="s">
        <v>2374</v>
      </c>
      <c r="E329" s="71">
        <v>1733733</v>
      </c>
      <c r="F329" s="71" t="s">
        <v>2152</v>
      </c>
      <c r="G329" s="71" t="s">
        <v>2152</v>
      </c>
      <c r="H329" s="71">
        <v>-0.94078799999999996</v>
      </c>
      <c r="I329" s="71">
        <v>0.202793</v>
      </c>
      <c r="J329" s="71">
        <v>-152.19409999999999</v>
      </c>
      <c r="K329" s="71">
        <v>-161.60570000000001</v>
      </c>
      <c r="L329" s="71">
        <v>-4.6391999999999998</v>
      </c>
      <c r="M329" s="79">
        <v>3.4983999999999998E-6</v>
      </c>
      <c r="N329" s="71">
        <v>0.111111</v>
      </c>
      <c r="O329" s="71">
        <v>5.5556000000000001E-2</v>
      </c>
      <c r="P329" s="157">
        <v>0.05</v>
      </c>
      <c r="Q329" s="154" t="s">
        <v>2155</v>
      </c>
    </row>
    <row r="330" spans="1:17">
      <c r="A330" s="71">
        <v>83</v>
      </c>
      <c r="B330" s="71" t="s">
        <v>841</v>
      </c>
      <c r="C330" s="71">
        <v>1</v>
      </c>
      <c r="D330" s="71" t="s">
        <v>2375</v>
      </c>
      <c r="E330" s="71">
        <v>1845076</v>
      </c>
      <c r="F330" s="71" t="s">
        <v>2160</v>
      </c>
      <c r="G330" s="71" t="s">
        <v>2152</v>
      </c>
      <c r="H330" s="71">
        <v>-0.94078799999999996</v>
      </c>
      <c r="I330" s="71">
        <v>0.202793</v>
      </c>
      <c r="J330" s="71">
        <v>-152.19409999999999</v>
      </c>
      <c r="K330" s="71">
        <v>-161.60570000000001</v>
      </c>
      <c r="L330" s="71">
        <v>-4.6391999999999998</v>
      </c>
      <c r="M330" s="79">
        <v>3.4983999999999998E-6</v>
      </c>
      <c r="N330" s="71">
        <v>0.111111</v>
      </c>
      <c r="O330" s="71">
        <v>5.5556000000000001E-2</v>
      </c>
      <c r="P330" s="157">
        <v>0.05</v>
      </c>
      <c r="Q330" s="154" t="s">
        <v>2155</v>
      </c>
    </row>
    <row r="331" spans="1:17">
      <c r="A331" s="71">
        <v>83</v>
      </c>
      <c r="B331" s="71" t="s">
        <v>841</v>
      </c>
      <c r="C331" s="71">
        <v>1</v>
      </c>
      <c r="D331" s="71" t="s">
        <v>2376</v>
      </c>
      <c r="E331" s="71">
        <v>1845609</v>
      </c>
      <c r="F331" s="71" t="s">
        <v>2152</v>
      </c>
      <c r="G331" s="71" t="s">
        <v>2160</v>
      </c>
      <c r="H331" s="71">
        <v>-0.94078799999999996</v>
      </c>
      <c r="I331" s="71">
        <v>0.202793</v>
      </c>
      <c r="J331" s="71">
        <v>-152.19409999999999</v>
      </c>
      <c r="K331" s="71">
        <v>-161.60570000000001</v>
      </c>
      <c r="L331" s="71">
        <v>-4.6391999999999998</v>
      </c>
      <c r="M331" s="79">
        <v>3.4983999999999998E-6</v>
      </c>
      <c r="N331" s="71">
        <v>0.111111</v>
      </c>
      <c r="O331" s="71">
        <v>5.5556000000000001E-2</v>
      </c>
      <c r="P331" s="157">
        <v>0.05</v>
      </c>
      <c r="Q331" s="154" t="s">
        <v>2155</v>
      </c>
    </row>
    <row r="332" spans="1:17">
      <c r="A332" s="71">
        <v>83</v>
      </c>
      <c r="B332" s="71" t="s">
        <v>841</v>
      </c>
      <c r="C332" s="71">
        <v>1</v>
      </c>
      <c r="D332" s="71" t="s">
        <v>2377</v>
      </c>
      <c r="E332" s="71">
        <v>1899374</v>
      </c>
      <c r="F332" s="71" t="s">
        <v>2152</v>
      </c>
      <c r="G332" s="71" t="s">
        <v>2157</v>
      </c>
      <c r="H332" s="71">
        <v>-0.94078799999999996</v>
      </c>
      <c r="I332" s="71">
        <v>0.202793</v>
      </c>
      <c r="J332" s="71">
        <v>-152.19409999999999</v>
      </c>
      <c r="K332" s="71">
        <v>-161.60570000000001</v>
      </c>
      <c r="L332" s="71">
        <v>-4.6391999999999998</v>
      </c>
      <c r="M332" s="79">
        <v>3.4983999999999998E-6</v>
      </c>
      <c r="N332" s="71">
        <v>0.111111</v>
      </c>
      <c r="O332" s="71">
        <v>5.5556000000000001E-2</v>
      </c>
      <c r="P332" s="157">
        <v>0.05</v>
      </c>
      <c r="Q332" s="154" t="s">
        <v>2155</v>
      </c>
    </row>
    <row r="333" spans="1:17">
      <c r="A333" s="71">
        <v>83</v>
      </c>
      <c r="B333" s="71" t="s">
        <v>841</v>
      </c>
      <c r="C333" s="71">
        <v>1</v>
      </c>
      <c r="D333" s="71" t="s">
        <v>2378</v>
      </c>
      <c r="E333" s="71">
        <v>2071840</v>
      </c>
      <c r="F333" s="71" t="s">
        <v>2152</v>
      </c>
      <c r="G333" s="71" t="s">
        <v>2160</v>
      </c>
      <c r="H333" s="71">
        <v>-0.94078799999999996</v>
      </c>
      <c r="I333" s="71">
        <v>0.202793</v>
      </c>
      <c r="J333" s="71">
        <v>-152.19409999999999</v>
      </c>
      <c r="K333" s="71">
        <v>-161.60570000000001</v>
      </c>
      <c r="L333" s="71">
        <v>-4.6391999999999998</v>
      </c>
      <c r="M333" s="79">
        <v>3.4983999999999998E-6</v>
      </c>
      <c r="N333" s="71">
        <v>0.111111</v>
      </c>
      <c r="O333" s="71">
        <v>5.5556000000000001E-2</v>
      </c>
      <c r="P333" s="157">
        <v>0.05</v>
      </c>
      <c r="Q333" s="154" t="s">
        <v>2155</v>
      </c>
    </row>
    <row r="334" spans="1:17">
      <c r="A334" s="71">
        <v>83</v>
      </c>
      <c r="B334" s="71" t="s">
        <v>841</v>
      </c>
      <c r="C334" s="71">
        <v>2</v>
      </c>
      <c r="D334" s="71" t="s">
        <v>2387</v>
      </c>
      <c r="E334" s="71">
        <v>1101735</v>
      </c>
      <c r="F334" s="71" t="s">
        <v>2157</v>
      </c>
      <c r="G334" s="71" t="s">
        <v>2157</v>
      </c>
      <c r="H334" s="71">
        <v>-0.94078799999999996</v>
      </c>
      <c r="I334" s="71">
        <v>0.202793</v>
      </c>
      <c r="J334" s="71">
        <v>-152.19409999999999</v>
      </c>
      <c r="K334" s="71">
        <v>-161.60570000000001</v>
      </c>
      <c r="L334" s="71">
        <v>-4.6391999999999998</v>
      </c>
      <c r="M334" s="79">
        <v>3.4983999999999998E-6</v>
      </c>
      <c r="N334" s="71">
        <v>0.111111</v>
      </c>
      <c r="O334" s="71">
        <v>5.5556000000000001E-2</v>
      </c>
      <c r="P334" s="157">
        <v>0.05</v>
      </c>
      <c r="Q334" s="154" t="s">
        <v>2155</v>
      </c>
    </row>
    <row r="335" spans="1:17">
      <c r="A335" s="71">
        <v>83</v>
      </c>
      <c r="B335" s="71" t="s">
        <v>841</v>
      </c>
      <c r="C335" s="71">
        <v>2</v>
      </c>
      <c r="D335" s="71" t="s">
        <v>2388</v>
      </c>
      <c r="E335" s="71">
        <v>1355607</v>
      </c>
      <c r="F335" s="71" t="s">
        <v>2157</v>
      </c>
      <c r="G335" s="71" t="s">
        <v>2152</v>
      </c>
      <c r="H335" s="71">
        <v>-0.94078799999999996</v>
      </c>
      <c r="I335" s="71">
        <v>0.202793</v>
      </c>
      <c r="J335" s="71">
        <v>-152.19409999999999</v>
      </c>
      <c r="K335" s="71">
        <v>-161.60570000000001</v>
      </c>
      <c r="L335" s="71">
        <v>-4.6391999999999998</v>
      </c>
      <c r="M335" s="79">
        <v>3.4983999999999998E-6</v>
      </c>
      <c r="N335" s="71">
        <v>0.111111</v>
      </c>
      <c r="O335" s="71">
        <v>5.5556000000000001E-2</v>
      </c>
      <c r="P335" s="157">
        <v>0.05</v>
      </c>
      <c r="Q335" s="154" t="s">
        <v>2155</v>
      </c>
    </row>
    <row r="336" spans="1:17">
      <c r="A336" s="71">
        <v>83</v>
      </c>
      <c r="B336" s="71" t="s">
        <v>841</v>
      </c>
      <c r="C336" s="71">
        <v>2</v>
      </c>
      <c r="D336" s="71" t="s">
        <v>2389</v>
      </c>
      <c r="E336" s="71">
        <v>1454970</v>
      </c>
      <c r="F336" s="71" t="s">
        <v>2157</v>
      </c>
      <c r="G336" s="71" t="s">
        <v>2160</v>
      </c>
      <c r="H336" s="71">
        <v>-0.94078799999999996</v>
      </c>
      <c r="I336" s="71">
        <v>0.202793</v>
      </c>
      <c r="J336" s="71">
        <v>-152.19409999999999</v>
      </c>
      <c r="K336" s="71">
        <v>-161.60570000000001</v>
      </c>
      <c r="L336" s="71">
        <v>-4.6391999999999998</v>
      </c>
      <c r="M336" s="79">
        <v>3.4983999999999998E-6</v>
      </c>
      <c r="N336" s="71">
        <v>0.111111</v>
      </c>
      <c r="O336" s="71">
        <v>5.5556000000000001E-2</v>
      </c>
      <c r="P336" s="157">
        <v>0.05</v>
      </c>
      <c r="Q336" s="154" t="s">
        <v>2155</v>
      </c>
    </row>
    <row r="337" spans="1:17">
      <c r="A337" s="71">
        <v>83</v>
      </c>
      <c r="B337" s="71" t="s">
        <v>841</v>
      </c>
      <c r="C337" s="71">
        <v>2</v>
      </c>
      <c r="D337" s="71" t="s">
        <v>2391</v>
      </c>
      <c r="E337" s="71">
        <v>2284185</v>
      </c>
      <c r="F337" s="71" t="s">
        <v>2157</v>
      </c>
      <c r="G337" s="71" t="s">
        <v>2160</v>
      </c>
      <c r="H337" s="71">
        <v>-0.94078799999999996</v>
      </c>
      <c r="I337" s="71">
        <v>0.202793</v>
      </c>
      <c r="J337" s="71">
        <v>-152.19409999999999</v>
      </c>
      <c r="K337" s="71">
        <v>-161.60570000000001</v>
      </c>
      <c r="L337" s="71">
        <v>-4.6391999999999998</v>
      </c>
      <c r="M337" s="79">
        <v>3.4983999999999998E-6</v>
      </c>
      <c r="N337" s="71">
        <v>0.111111</v>
      </c>
      <c r="O337" s="71">
        <v>5.5556000000000001E-2</v>
      </c>
      <c r="P337" s="157">
        <v>0.05</v>
      </c>
      <c r="Q337" s="154" t="s">
        <v>2155</v>
      </c>
    </row>
    <row r="338" spans="1:17">
      <c r="A338" s="71">
        <v>83</v>
      </c>
      <c r="B338" s="71" t="s">
        <v>841</v>
      </c>
      <c r="C338" s="71">
        <v>2</v>
      </c>
      <c r="D338" s="71" t="s">
        <v>2392</v>
      </c>
      <c r="E338" s="71">
        <v>2284419</v>
      </c>
      <c r="F338" s="71" t="s">
        <v>2152</v>
      </c>
      <c r="G338" s="71" t="s">
        <v>2153</v>
      </c>
      <c r="H338" s="71">
        <v>-0.94078799999999996</v>
      </c>
      <c r="I338" s="71">
        <v>0.202793</v>
      </c>
      <c r="J338" s="71">
        <v>-152.19409999999999</v>
      </c>
      <c r="K338" s="71">
        <v>-161.60570000000001</v>
      </c>
      <c r="L338" s="71">
        <v>-4.6391999999999998</v>
      </c>
      <c r="M338" s="79">
        <v>3.4983999999999998E-6</v>
      </c>
      <c r="N338" s="71">
        <v>0.111111</v>
      </c>
      <c r="O338" s="71">
        <v>5.5556000000000001E-2</v>
      </c>
      <c r="P338" s="157">
        <v>0.05</v>
      </c>
      <c r="Q338" s="154" t="s">
        <v>2155</v>
      </c>
    </row>
    <row r="339" spans="1:17">
      <c r="A339" s="71">
        <v>83</v>
      </c>
      <c r="B339" s="71" t="s">
        <v>841</v>
      </c>
      <c r="C339" s="71">
        <v>3</v>
      </c>
      <c r="D339" s="71" t="s">
        <v>2465</v>
      </c>
      <c r="E339" s="71">
        <v>1291383</v>
      </c>
      <c r="F339" s="71" t="s">
        <v>2157</v>
      </c>
      <c r="G339" s="71" t="s">
        <v>2152</v>
      </c>
      <c r="H339" s="71">
        <v>-0.94078799999999996</v>
      </c>
      <c r="I339" s="71">
        <v>0.202793</v>
      </c>
      <c r="J339" s="71">
        <v>-152.19409999999999</v>
      </c>
      <c r="K339" s="71">
        <v>-161.60570000000001</v>
      </c>
      <c r="L339" s="71">
        <v>-4.6391999999999998</v>
      </c>
      <c r="M339" s="79">
        <v>3.4983999999999998E-6</v>
      </c>
      <c r="N339" s="71">
        <v>0.111111</v>
      </c>
      <c r="O339" s="71">
        <v>5.5556000000000001E-2</v>
      </c>
      <c r="P339" s="157">
        <v>0.05</v>
      </c>
      <c r="Q339" s="154" t="s">
        <v>2155</v>
      </c>
    </row>
    <row r="340" spans="1:17">
      <c r="A340" s="71">
        <v>83</v>
      </c>
      <c r="B340" s="71" t="s">
        <v>841</v>
      </c>
      <c r="C340" s="71">
        <v>3</v>
      </c>
      <c r="D340" s="71" t="s">
        <v>2466</v>
      </c>
      <c r="E340" s="71">
        <v>2010259</v>
      </c>
      <c r="F340" s="71" t="s">
        <v>2157</v>
      </c>
      <c r="G340" s="71" t="s">
        <v>2157</v>
      </c>
      <c r="H340" s="71">
        <v>-0.94078799999999996</v>
      </c>
      <c r="I340" s="71">
        <v>0.202793</v>
      </c>
      <c r="J340" s="71">
        <v>-152.19409999999999</v>
      </c>
      <c r="K340" s="71">
        <v>-161.60570000000001</v>
      </c>
      <c r="L340" s="71">
        <v>-4.6391999999999998</v>
      </c>
      <c r="M340" s="79">
        <v>3.4983999999999998E-6</v>
      </c>
      <c r="N340" s="71">
        <v>0.111111</v>
      </c>
      <c r="O340" s="71">
        <v>5.5556000000000001E-2</v>
      </c>
      <c r="P340" s="157">
        <v>0.05</v>
      </c>
      <c r="Q340" s="154" t="s">
        <v>2155</v>
      </c>
    </row>
    <row r="341" spans="1:17">
      <c r="A341" s="71">
        <v>83</v>
      </c>
      <c r="B341" s="71" t="s">
        <v>841</v>
      </c>
      <c r="C341" s="71">
        <v>2</v>
      </c>
      <c r="D341" s="71" t="s">
        <v>2386</v>
      </c>
      <c r="E341" s="71">
        <v>1045504</v>
      </c>
      <c r="F341" s="71" t="s">
        <v>2157</v>
      </c>
      <c r="G341" s="71" t="s">
        <v>2152</v>
      </c>
      <c r="H341" s="71">
        <v>-0.89253499999999997</v>
      </c>
      <c r="I341" s="71">
        <v>0.19311800000000001</v>
      </c>
      <c r="J341" s="71">
        <v>-152.31360000000001</v>
      </c>
      <c r="K341" s="71">
        <v>-161.60570000000001</v>
      </c>
      <c r="L341" s="71">
        <v>-4.6216999999999997</v>
      </c>
      <c r="M341" s="79">
        <v>3.8058000000000001E-6</v>
      </c>
      <c r="N341" s="71">
        <v>0.15151500000000001</v>
      </c>
      <c r="O341" s="71">
        <v>7.5758000000000006E-2</v>
      </c>
      <c r="P341" s="157">
        <v>0.05</v>
      </c>
      <c r="Q341" s="154" t="s">
        <v>2155</v>
      </c>
    </row>
    <row r="342" spans="1:17">
      <c r="A342" s="71">
        <v>64</v>
      </c>
      <c r="B342" s="71" t="s">
        <v>860</v>
      </c>
      <c r="C342" s="71">
        <v>1</v>
      </c>
      <c r="D342" s="71" t="s">
        <v>2338</v>
      </c>
      <c r="E342" s="71">
        <v>3181997</v>
      </c>
      <c r="F342" s="71" t="s">
        <v>2152</v>
      </c>
      <c r="G342" s="71" t="s">
        <v>2152</v>
      </c>
      <c r="H342" s="71">
        <v>0.66712099999999996</v>
      </c>
      <c r="I342" s="71">
        <v>0.14519399999999999</v>
      </c>
      <c r="J342" s="71">
        <v>-174.85050000000001</v>
      </c>
      <c r="K342" s="71">
        <v>-183.7603</v>
      </c>
      <c r="L342" s="71">
        <v>4.5946999999999996</v>
      </c>
      <c r="M342" s="79">
        <v>4.3343000000000002E-6</v>
      </c>
      <c r="N342" s="71">
        <v>0.76271199999999995</v>
      </c>
      <c r="O342" s="71">
        <v>0.38135599999999997</v>
      </c>
      <c r="P342" s="157">
        <v>0.05</v>
      </c>
      <c r="Q342" s="154" t="s">
        <v>2155</v>
      </c>
    </row>
    <row r="343" spans="1:17">
      <c r="A343" s="71">
        <v>83</v>
      </c>
      <c r="B343" s="71" t="s">
        <v>841</v>
      </c>
      <c r="C343" s="71">
        <v>1</v>
      </c>
      <c r="D343" s="71" t="s">
        <v>2379</v>
      </c>
      <c r="E343" s="71">
        <v>2131514</v>
      </c>
      <c r="F343" s="71" t="s">
        <v>2157</v>
      </c>
      <c r="G343" s="71" t="s">
        <v>2152</v>
      </c>
      <c r="H343" s="71">
        <v>-0.76291799999999999</v>
      </c>
      <c r="I343" s="71">
        <v>0.16708700000000001</v>
      </c>
      <c r="J343" s="71">
        <v>-152.68279999999999</v>
      </c>
      <c r="K343" s="71">
        <v>-161.60570000000001</v>
      </c>
      <c r="L343" s="71">
        <v>-4.5659999999999998</v>
      </c>
      <c r="M343" s="79">
        <v>4.9711999999999999E-6</v>
      </c>
      <c r="N343" s="71">
        <v>0.19444400000000001</v>
      </c>
      <c r="O343" s="71">
        <v>9.7222000000000003E-2</v>
      </c>
      <c r="P343" s="157">
        <v>0.05</v>
      </c>
      <c r="Q343" s="154" t="s">
        <v>2155</v>
      </c>
    </row>
    <row r="344" spans="1:17">
      <c r="A344" s="71">
        <v>60</v>
      </c>
      <c r="B344" s="71" t="s">
        <v>855</v>
      </c>
      <c r="C344" s="71">
        <v>2</v>
      </c>
      <c r="D344" s="71" t="s">
        <v>2331</v>
      </c>
      <c r="E344" s="71">
        <v>2485433</v>
      </c>
      <c r="F344" s="71" t="s">
        <v>2160</v>
      </c>
      <c r="G344" s="71" t="s">
        <v>2152</v>
      </c>
      <c r="H344" s="71">
        <v>-0.70047800000000005</v>
      </c>
      <c r="I344" s="71">
        <v>0.154112</v>
      </c>
      <c r="J344" s="71">
        <v>-178.57040000000001</v>
      </c>
      <c r="K344" s="71">
        <v>-187.3295</v>
      </c>
      <c r="L344" s="71">
        <v>-4.5453000000000001</v>
      </c>
      <c r="M344" s="79">
        <v>5.4867999999999997E-6</v>
      </c>
      <c r="N344" s="71">
        <v>0.375</v>
      </c>
      <c r="O344" s="71">
        <v>0.1875</v>
      </c>
      <c r="P344" s="157">
        <v>0.05</v>
      </c>
      <c r="Q344" s="154" t="s">
        <v>2155</v>
      </c>
    </row>
    <row r="345" spans="1:17">
      <c r="A345" s="71">
        <v>64</v>
      </c>
      <c r="B345" s="71" t="s">
        <v>860</v>
      </c>
      <c r="C345" s="71">
        <v>1</v>
      </c>
      <c r="D345" s="71" t="s">
        <v>2335</v>
      </c>
      <c r="E345" s="71">
        <v>3177007</v>
      </c>
      <c r="F345" s="71" t="s">
        <v>2157</v>
      </c>
      <c r="G345" s="71" t="s">
        <v>2160</v>
      </c>
      <c r="H345" s="71">
        <v>-0.60096499999999997</v>
      </c>
      <c r="I345" s="71">
        <v>0.13229399999999999</v>
      </c>
      <c r="J345" s="71">
        <v>-175.15270000000001</v>
      </c>
      <c r="K345" s="71">
        <v>-183.7603</v>
      </c>
      <c r="L345" s="71">
        <v>-4.5427</v>
      </c>
      <c r="M345" s="79">
        <v>5.5551000000000004E-6</v>
      </c>
      <c r="N345" s="71">
        <v>0.84353699999999998</v>
      </c>
      <c r="O345" s="71">
        <v>0.42176900000000001</v>
      </c>
      <c r="P345" s="157">
        <v>0.05</v>
      </c>
      <c r="Q345" s="154" t="s">
        <v>2155</v>
      </c>
    </row>
    <row r="346" spans="1:17">
      <c r="A346" s="71">
        <v>64</v>
      </c>
      <c r="B346" s="71" t="s">
        <v>860</v>
      </c>
      <c r="C346" s="71">
        <v>1</v>
      </c>
      <c r="D346" s="71" t="s">
        <v>2336</v>
      </c>
      <c r="E346" s="71">
        <v>3177543</v>
      </c>
      <c r="F346" s="71" t="s">
        <v>2153</v>
      </c>
      <c r="G346" s="71" t="s">
        <v>2160</v>
      </c>
      <c r="H346" s="71">
        <v>-0.60096499999999997</v>
      </c>
      <c r="I346" s="71">
        <v>0.13229399999999999</v>
      </c>
      <c r="J346" s="71">
        <v>-175.15270000000001</v>
      </c>
      <c r="K346" s="71">
        <v>-183.7603</v>
      </c>
      <c r="L346" s="71">
        <v>-4.5427</v>
      </c>
      <c r="M346" s="79">
        <v>5.5551000000000004E-6</v>
      </c>
      <c r="N346" s="71">
        <v>0.84353699999999998</v>
      </c>
      <c r="O346" s="71">
        <v>0.42176900000000001</v>
      </c>
      <c r="P346" s="157">
        <v>0.05</v>
      </c>
      <c r="Q346" s="154" t="s">
        <v>2155</v>
      </c>
    </row>
    <row r="347" spans="1:17">
      <c r="A347" s="71">
        <v>64</v>
      </c>
      <c r="B347" s="71" t="s">
        <v>860</v>
      </c>
      <c r="C347" s="71">
        <v>1</v>
      </c>
      <c r="D347" s="71" t="s">
        <v>2339</v>
      </c>
      <c r="E347" s="71">
        <v>3183884</v>
      </c>
      <c r="F347" s="71" t="s">
        <v>2153</v>
      </c>
      <c r="G347" s="71" t="s">
        <v>2152</v>
      </c>
      <c r="H347" s="71">
        <v>-0.60096499999999997</v>
      </c>
      <c r="I347" s="71">
        <v>0.13229399999999999</v>
      </c>
      <c r="J347" s="71">
        <v>-175.15270000000001</v>
      </c>
      <c r="K347" s="71">
        <v>-183.7603</v>
      </c>
      <c r="L347" s="71">
        <v>-4.5427</v>
      </c>
      <c r="M347" s="79">
        <v>5.5551000000000004E-6</v>
      </c>
      <c r="N347" s="71">
        <v>0.84353699999999998</v>
      </c>
      <c r="O347" s="71">
        <v>0.42176900000000001</v>
      </c>
      <c r="P347" s="157">
        <v>0.05</v>
      </c>
      <c r="Q347" s="154" t="s">
        <v>2155</v>
      </c>
    </row>
    <row r="348" spans="1:17">
      <c r="A348" s="71">
        <v>64</v>
      </c>
      <c r="B348" s="71" t="s">
        <v>860</v>
      </c>
      <c r="C348" s="71">
        <v>1</v>
      </c>
      <c r="D348" s="71" t="s">
        <v>2340</v>
      </c>
      <c r="E348" s="71">
        <v>3188210</v>
      </c>
      <c r="F348" s="71" t="s">
        <v>2160</v>
      </c>
      <c r="G348" s="71" t="s">
        <v>2152</v>
      </c>
      <c r="H348" s="71">
        <v>-0.60096499999999997</v>
      </c>
      <c r="I348" s="71">
        <v>0.13229399999999999</v>
      </c>
      <c r="J348" s="71">
        <v>-175.15270000000001</v>
      </c>
      <c r="K348" s="71">
        <v>-183.7603</v>
      </c>
      <c r="L348" s="71">
        <v>-4.5427</v>
      </c>
      <c r="M348" s="79">
        <v>5.5551000000000004E-6</v>
      </c>
      <c r="N348" s="71">
        <v>0.84353699999999998</v>
      </c>
      <c r="O348" s="71">
        <v>0.42176900000000001</v>
      </c>
      <c r="P348" s="157">
        <v>0.05</v>
      </c>
      <c r="Q348" s="154" t="s">
        <v>2155</v>
      </c>
    </row>
    <row r="349" spans="1:17">
      <c r="A349" s="71">
        <v>64</v>
      </c>
      <c r="B349" s="71" t="s">
        <v>860</v>
      </c>
      <c r="C349" s="71">
        <v>1</v>
      </c>
      <c r="D349" s="71" t="s">
        <v>2342</v>
      </c>
      <c r="E349" s="71">
        <v>3199939</v>
      </c>
      <c r="F349" s="71" t="s">
        <v>2152</v>
      </c>
      <c r="G349" s="71" t="s">
        <v>2157</v>
      </c>
      <c r="H349" s="71">
        <v>-0.60096499999999997</v>
      </c>
      <c r="I349" s="71">
        <v>0.13229399999999999</v>
      </c>
      <c r="J349" s="71">
        <v>-175.15270000000001</v>
      </c>
      <c r="K349" s="71">
        <v>-183.7603</v>
      </c>
      <c r="L349" s="71">
        <v>-4.5427</v>
      </c>
      <c r="M349" s="79">
        <v>5.5551000000000004E-6</v>
      </c>
      <c r="N349" s="71">
        <v>0.84353699999999998</v>
      </c>
      <c r="O349" s="71">
        <v>0.42176900000000001</v>
      </c>
      <c r="P349" s="157">
        <v>0.05</v>
      </c>
      <c r="Q349" s="154" t="s">
        <v>2155</v>
      </c>
    </row>
    <row r="350" spans="1:17">
      <c r="A350" s="71">
        <v>64</v>
      </c>
      <c r="B350" s="71" t="s">
        <v>860</v>
      </c>
      <c r="C350" s="71">
        <v>1</v>
      </c>
      <c r="D350" s="71" t="s">
        <v>2343</v>
      </c>
      <c r="E350" s="71">
        <v>3202349</v>
      </c>
      <c r="F350" s="71" t="s">
        <v>2157</v>
      </c>
      <c r="G350" s="71" t="s">
        <v>2153</v>
      </c>
      <c r="H350" s="71">
        <v>-0.60096499999999997</v>
      </c>
      <c r="I350" s="71">
        <v>0.13229399999999999</v>
      </c>
      <c r="J350" s="71">
        <v>-175.15270000000001</v>
      </c>
      <c r="K350" s="71">
        <v>-183.7603</v>
      </c>
      <c r="L350" s="71">
        <v>-4.5427</v>
      </c>
      <c r="M350" s="79">
        <v>5.5551000000000004E-6</v>
      </c>
      <c r="N350" s="71">
        <v>0.84353699999999998</v>
      </c>
      <c r="O350" s="71">
        <v>0.42176900000000001</v>
      </c>
      <c r="P350" s="157">
        <v>0.05</v>
      </c>
      <c r="Q350" s="154" t="s">
        <v>2155</v>
      </c>
    </row>
    <row r="351" spans="1:17">
      <c r="A351" s="138">
        <v>38</v>
      </c>
      <c r="B351" s="138" t="s">
        <v>2133</v>
      </c>
      <c r="C351" s="138">
        <v>3</v>
      </c>
      <c r="D351" s="138" t="s">
        <v>52</v>
      </c>
      <c r="E351" s="138">
        <v>274001</v>
      </c>
      <c r="F351" s="138" t="s">
        <v>97</v>
      </c>
      <c r="G351" s="138" t="s">
        <v>2162</v>
      </c>
      <c r="H351" s="138">
        <v>-0.48557499999999998</v>
      </c>
      <c r="I351" s="138">
        <v>0.112549</v>
      </c>
      <c r="J351" s="138">
        <v>-68.475200000000001</v>
      </c>
      <c r="K351" s="138">
        <v>-75.753</v>
      </c>
      <c r="L351" s="138">
        <v>-4.3143000000000002</v>
      </c>
      <c r="M351" s="155">
        <v>1.6008E-5</v>
      </c>
      <c r="N351" s="138">
        <v>0.10989</v>
      </c>
      <c r="O351" s="138">
        <v>5.4945000000000001E-2</v>
      </c>
      <c r="P351" s="158">
        <v>0.01</v>
      </c>
      <c r="Q351" s="156" t="s">
        <v>1682</v>
      </c>
    </row>
    <row r="352" spans="1:17">
      <c r="A352" s="138">
        <v>101</v>
      </c>
      <c r="B352" s="138" t="s">
        <v>2134</v>
      </c>
      <c r="C352" s="138">
        <v>3</v>
      </c>
      <c r="D352" s="138" t="s">
        <v>52</v>
      </c>
      <c r="E352" s="138">
        <v>274001</v>
      </c>
      <c r="F352" s="138" t="s">
        <v>97</v>
      </c>
      <c r="G352" s="138" t="s">
        <v>2162</v>
      </c>
      <c r="H352" s="138">
        <v>-0.48557499999999998</v>
      </c>
      <c r="I352" s="138">
        <v>0.112549</v>
      </c>
      <c r="J352" s="138">
        <v>-68.475200000000001</v>
      </c>
      <c r="K352" s="138">
        <v>-75.753</v>
      </c>
      <c r="L352" s="138">
        <v>-4.3143000000000002</v>
      </c>
      <c r="M352" s="155">
        <v>1.6008E-5</v>
      </c>
      <c r="N352" s="138">
        <v>0.10989</v>
      </c>
      <c r="O352" s="138">
        <v>5.4945000000000001E-2</v>
      </c>
      <c r="P352" s="158">
        <v>0.01</v>
      </c>
      <c r="Q352" s="156" t="s">
        <v>1682</v>
      </c>
    </row>
    <row r="353" spans="1:17">
      <c r="A353" s="138">
        <v>38</v>
      </c>
      <c r="B353" s="138" t="s">
        <v>2133</v>
      </c>
      <c r="C353" s="138">
        <v>3</v>
      </c>
      <c r="D353" s="138" t="s">
        <v>54</v>
      </c>
      <c r="E353" s="138">
        <v>275493</v>
      </c>
      <c r="F353" s="138" t="s">
        <v>97</v>
      </c>
      <c r="G353" s="138" t="s">
        <v>2162</v>
      </c>
      <c r="H353" s="138">
        <v>-0.48557499999999998</v>
      </c>
      <c r="I353" s="138">
        <v>0.112549</v>
      </c>
      <c r="J353" s="138">
        <v>-68.475200000000001</v>
      </c>
      <c r="K353" s="138">
        <v>-75.753</v>
      </c>
      <c r="L353" s="138">
        <v>-4.3143000000000002</v>
      </c>
      <c r="M353" s="155">
        <v>1.6008E-5</v>
      </c>
      <c r="N353" s="138">
        <v>0.10989</v>
      </c>
      <c r="O353" s="138">
        <v>5.4945000000000001E-2</v>
      </c>
      <c r="P353" s="158">
        <v>0.01</v>
      </c>
      <c r="Q353" s="156" t="s">
        <v>1682</v>
      </c>
    </row>
    <row r="354" spans="1:17">
      <c r="A354" s="138">
        <v>101</v>
      </c>
      <c r="B354" s="138" t="s">
        <v>2134</v>
      </c>
      <c r="C354" s="138">
        <v>3</v>
      </c>
      <c r="D354" s="138" t="s">
        <v>54</v>
      </c>
      <c r="E354" s="138">
        <v>275493</v>
      </c>
      <c r="F354" s="138" t="s">
        <v>97</v>
      </c>
      <c r="G354" s="138" t="s">
        <v>2162</v>
      </c>
      <c r="H354" s="138">
        <v>-0.48557499999999998</v>
      </c>
      <c r="I354" s="138">
        <v>0.112549</v>
      </c>
      <c r="J354" s="138">
        <v>-68.475200000000001</v>
      </c>
      <c r="K354" s="138">
        <v>-75.753</v>
      </c>
      <c r="L354" s="138">
        <v>-4.3143000000000002</v>
      </c>
      <c r="M354" s="155">
        <v>1.6008E-5</v>
      </c>
      <c r="N354" s="138">
        <v>0.10989</v>
      </c>
      <c r="O354" s="138">
        <v>5.4945000000000001E-2</v>
      </c>
      <c r="P354" s="158">
        <v>0.01</v>
      </c>
      <c r="Q354" s="156" t="s">
        <v>1682</v>
      </c>
    </row>
    <row r="355" spans="1:17">
      <c r="A355" s="138">
        <v>75</v>
      </c>
      <c r="B355" s="138" t="s">
        <v>1313</v>
      </c>
      <c r="C355" s="138">
        <v>1</v>
      </c>
      <c r="D355" s="138" t="s">
        <v>1684</v>
      </c>
      <c r="E355" s="138">
        <v>5524001</v>
      </c>
      <c r="F355" s="138" t="s">
        <v>97</v>
      </c>
      <c r="G355" s="138" t="s">
        <v>2162</v>
      </c>
      <c r="H355" s="138">
        <v>-0.74406399999999995</v>
      </c>
      <c r="I355" s="138">
        <v>0.17438500000000001</v>
      </c>
      <c r="J355" s="138">
        <v>-141.48589999999999</v>
      </c>
      <c r="K355" s="138">
        <v>-149.16589999999999</v>
      </c>
      <c r="L355" s="138">
        <v>-4.2667999999999999</v>
      </c>
      <c r="M355" s="155">
        <v>1.9830000000000002E-5</v>
      </c>
      <c r="N355" s="138">
        <v>0.29824600000000001</v>
      </c>
      <c r="O355" s="138">
        <v>0.14912300000000001</v>
      </c>
      <c r="P355" s="158">
        <v>0.01</v>
      </c>
      <c r="Q355" s="156" t="s">
        <v>1682</v>
      </c>
    </row>
    <row r="356" spans="1:17">
      <c r="A356" s="138">
        <v>75</v>
      </c>
      <c r="B356" s="138" t="s">
        <v>1313</v>
      </c>
      <c r="C356" s="138">
        <v>1</v>
      </c>
      <c r="D356" s="138" t="s">
        <v>1685</v>
      </c>
      <c r="E356" s="138">
        <v>5530001</v>
      </c>
      <c r="F356" s="138" t="s">
        <v>97</v>
      </c>
      <c r="G356" s="138" t="s">
        <v>2162</v>
      </c>
      <c r="H356" s="138">
        <v>-0.74406399999999995</v>
      </c>
      <c r="I356" s="138">
        <v>0.17438500000000001</v>
      </c>
      <c r="J356" s="138">
        <v>-141.48589999999999</v>
      </c>
      <c r="K356" s="138">
        <v>-149.16589999999999</v>
      </c>
      <c r="L356" s="138">
        <v>-4.2667999999999999</v>
      </c>
      <c r="M356" s="155">
        <v>1.9830000000000002E-5</v>
      </c>
      <c r="N356" s="138">
        <v>0.29824600000000001</v>
      </c>
      <c r="O356" s="138">
        <v>0.14912300000000001</v>
      </c>
      <c r="P356" s="158">
        <v>0.01</v>
      </c>
      <c r="Q356" s="156" t="s">
        <v>1682</v>
      </c>
    </row>
    <row r="357" spans="1:17">
      <c r="A357" s="138">
        <v>75</v>
      </c>
      <c r="B357" s="138" t="s">
        <v>1313</v>
      </c>
      <c r="C357" s="138">
        <v>1</v>
      </c>
      <c r="D357" s="138" t="s">
        <v>1686</v>
      </c>
      <c r="E357" s="138">
        <v>5531927</v>
      </c>
      <c r="F357" s="138" t="s">
        <v>97</v>
      </c>
      <c r="G357" s="138" t="s">
        <v>2162</v>
      </c>
      <c r="H357" s="138">
        <v>-0.74406399999999995</v>
      </c>
      <c r="I357" s="138">
        <v>0.17438500000000001</v>
      </c>
      <c r="J357" s="138">
        <v>-141.48589999999999</v>
      </c>
      <c r="K357" s="138">
        <v>-149.16589999999999</v>
      </c>
      <c r="L357" s="138">
        <v>-4.2667999999999999</v>
      </c>
      <c r="M357" s="155">
        <v>1.9830000000000002E-5</v>
      </c>
      <c r="N357" s="138">
        <v>0.29824600000000001</v>
      </c>
      <c r="O357" s="138">
        <v>0.14912300000000001</v>
      </c>
      <c r="P357" s="158">
        <v>0.01</v>
      </c>
      <c r="Q357" s="156" t="s">
        <v>1682</v>
      </c>
    </row>
    <row r="358" spans="1:17">
      <c r="A358" s="138">
        <v>62</v>
      </c>
      <c r="B358" s="138" t="s">
        <v>1311</v>
      </c>
      <c r="C358" s="138">
        <v>3</v>
      </c>
      <c r="D358" s="138" t="s">
        <v>50</v>
      </c>
      <c r="E358" s="138">
        <v>246001</v>
      </c>
      <c r="F358" s="138" t="s">
        <v>97</v>
      </c>
      <c r="G358" s="138" t="s">
        <v>2162</v>
      </c>
      <c r="H358" s="138">
        <v>0.66271199999999997</v>
      </c>
      <c r="I358" s="138">
        <v>0.157938</v>
      </c>
      <c r="J358" s="138">
        <v>-122.12690000000001</v>
      </c>
      <c r="K358" s="138">
        <v>-129.44730000000001</v>
      </c>
      <c r="L358" s="138">
        <v>4.1959999999999997</v>
      </c>
      <c r="M358" s="155">
        <v>2.7163999999999999E-5</v>
      </c>
      <c r="N358" s="138">
        <v>8.7719000000000005E-2</v>
      </c>
      <c r="O358" s="138">
        <v>4.3860000000000003E-2</v>
      </c>
      <c r="P358" s="158">
        <v>0.01</v>
      </c>
      <c r="Q358" s="156" t="s">
        <v>1682</v>
      </c>
    </row>
    <row r="359" spans="1:17">
      <c r="A359" s="138">
        <v>20</v>
      </c>
      <c r="B359" s="138" t="s">
        <v>1672</v>
      </c>
      <c r="C359" s="138">
        <v>3</v>
      </c>
      <c r="D359" s="138" t="s">
        <v>52</v>
      </c>
      <c r="E359" s="138">
        <v>274001</v>
      </c>
      <c r="F359" s="138" t="s">
        <v>97</v>
      </c>
      <c r="G359" s="138" t="s">
        <v>2162</v>
      </c>
      <c r="H359" s="138">
        <v>-0.65064500000000003</v>
      </c>
      <c r="I359" s="138">
        <v>0.155831</v>
      </c>
      <c r="J359" s="138">
        <v>-59.238799999999998</v>
      </c>
      <c r="K359" s="138">
        <v>-65.921300000000002</v>
      </c>
      <c r="L359" s="138">
        <v>-4.1753</v>
      </c>
      <c r="M359" s="155">
        <v>2.9756000000000001E-5</v>
      </c>
      <c r="N359" s="138">
        <v>0.19230800000000001</v>
      </c>
      <c r="O359" s="138">
        <v>9.6154000000000003E-2</v>
      </c>
      <c r="P359" s="158">
        <v>0.01</v>
      </c>
      <c r="Q359" s="156" t="s">
        <v>1682</v>
      </c>
    </row>
    <row r="360" spans="1:17">
      <c r="A360" s="138">
        <v>20</v>
      </c>
      <c r="B360" s="138" t="s">
        <v>1672</v>
      </c>
      <c r="C360" s="138">
        <v>3</v>
      </c>
      <c r="D360" s="138" t="s">
        <v>54</v>
      </c>
      <c r="E360" s="138">
        <v>275493</v>
      </c>
      <c r="F360" s="138" t="s">
        <v>97</v>
      </c>
      <c r="G360" s="138" t="s">
        <v>2162</v>
      </c>
      <c r="H360" s="138">
        <v>-0.65064500000000003</v>
      </c>
      <c r="I360" s="138">
        <v>0.155831</v>
      </c>
      <c r="J360" s="138">
        <v>-59.238799999999998</v>
      </c>
      <c r="K360" s="138">
        <v>-65.921300000000002</v>
      </c>
      <c r="L360" s="138">
        <v>-4.1753</v>
      </c>
      <c r="M360" s="155">
        <v>2.9756000000000001E-5</v>
      </c>
      <c r="N360" s="138">
        <v>0.19230800000000001</v>
      </c>
      <c r="O360" s="138">
        <v>9.6154000000000003E-2</v>
      </c>
      <c r="P360" s="158">
        <v>0.01</v>
      </c>
      <c r="Q360" s="156" t="s">
        <v>1682</v>
      </c>
    </row>
    <row r="361" spans="1:17">
      <c r="A361" s="138">
        <v>87</v>
      </c>
      <c r="B361" s="138" t="s">
        <v>870</v>
      </c>
      <c r="C361" s="138">
        <v>3</v>
      </c>
      <c r="D361" s="138" t="s">
        <v>50</v>
      </c>
      <c r="E361" s="138">
        <v>246001</v>
      </c>
      <c r="F361" s="138" t="s">
        <v>97</v>
      </c>
      <c r="G361" s="138" t="s">
        <v>2162</v>
      </c>
      <c r="H361" s="138">
        <v>0.63779600000000003</v>
      </c>
      <c r="I361" s="138">
        <v>0.15860099999999999</v>
      </c>
      <c r="J361" s="138">
        <v>-121.49039999999999</v>
      </c>
      <c r="K361" s="138">
        <v>-128.18209999999999</v>
      </c>
      <c r="L361" s="138">
        <v>4.0213999999999999</v>
      </c>
      <c r="M361" s="155">
        <v>5.7856999999999998E-5</v>
      </c>
      <c r="N361" s="138">
        <v>8.8496000000000005E-2</v>
      </c>
      <c r="O361" s="138">
        <v>4.4248000000000003E-2</v>
      </c>
      <c r="P361" s="158">
        <v>0.05</v>
      </c>
      <c r="Q361" s="156" t="s">
        <v>1682</v>
      </c>
    </row>
    <row r="362" spans="1:17">
      <c r="A362" s="138">
        <v>80</v>
      </c>
      <c r="B362" s="138" t="s">
        <v>847</v>
      </c>
      <c r="C362" s="138">
        <v>1</v>
      </c>
      <c r="D362" s="138" t="s">
        <v>1123</v>
      </c>
      <c r="E362" s="138">
        <v>4103299</v>
      </c>
      <c r="F362" s="138" t="s">
        <v>97</v>
      </c>
      <c r="G362" s="138" t="s">
        <v>2152</v>
      </c>
      <c r="H362" s="138">
        <v>0.70845599999999997</v>
      </c>
      <c r="I362" s="138">
        <v>0.18767</v>
      </c>
      <c r="J362" s="138">
        <v>-169.72810000000001</v>
      </c>
      <c r="K362" s="138">
        <v>-175.7961</v>
      </c>
      <c r="L362" s="138">
        <v>3.7749999999999999</v>
      </c>
      <c r="M362" s="138">
        <v>1.6000000000000001E-4</v>
      </c>
      <c r="N362" s="138">
        <v>0.21897800000000001</v>
      </c>
      <c r="O362" s="138">
        <v>0.109489</v>
      </c>
      <c r="P362" s="158">
        <v>0.05</v>
      </c>
      <c r="Q362" s="156" t="s">
        <v>1682</v>
      </c>
    </row>
    <row r="363" spans="1:17">
      <c r="A363" s="138">
        <v>94</v>
      </c>
      <c r="B363" s="138" t="s">
        <v>844</v>
      </c>
      <c r="C363" s="138">
        <v>3</v>
      </c>
      <c r="D363" s="138" t="s">
        <v>52</v>
      </c>
      <c r="E363" s="138">
        <v>274001</v>
      </c>
      <c r="F363" s="138" t="s">
        <v>97</v>
      </c>
      <c r="G363" s="138" t="s">
        <v>2162</v>
      </c>
      <c r="H363" s="138">
        <v>-0.77526300000000004</v>
      </c>
      <c r="I363" s="138">
        <v>0.20663999999999999</v>
      </c>
      <c r="J363" s="138">
        <v>-176.0694</v>
      </c>
      <c r="K363" s="138">
        <v>-182.1694</v>
      </c>
      <c r="L363" s="138">
        <v>-3.7517999999999998</v>
      </c>
      <c r="M363" s="138">
        <v>1.7560000000000001E-4</v>
      </c>
      <c r="N363" s="138">
        <v>6.8966E-2</v>
      </c>
      <c r="O363" s="138">
        <v>3.4483E-2</v>
      </c>
      <c r="P363" s="158">
        <v>0.05</v>
      </c>
      <c r="Q363" s="156" t="s">
        <v>1682</v>
      </c>
    </row>
    <row r="364" spans="1:17">
      <c r="A364" s="138">
        <v>60</v>
      </c>
      <c r="B364" s="138" t="s">
        <v>855</v>
      </c>
      <c r="C364" s="138">
        <v>1</v>
      </c>
      <c r="D364" s="138" t="s">
        <v>1123</v>
      </c>
      <c r="E364" s="138">
        <v>4103299</v>
      </c>
      <c r="F364" s="138" t="s">
        <v>97</v>
      </c>
      <c r="G364" s="138" t="s">
        <v>2152</v>
      </c>
      <c r="H364" s="138">
        <v>0.73080299999999998</v>
      </c>
      <c r="I364" s="138">
        <v>0.19486800000000001</v>
      </c>
      <c r="J364" s="138">
        <v>-177.3417</v>
      </c>
      <c r="K364" s="138">
        <v>-183.37219999999999</v>
      </c>
      <c r="L364" s="138">
        <v>3.7502</v>
      </c>
      <c r="M364" s="138">
        <v>1.7666000000000001E-4</v>
      </c>
      <c r="N364" s="138">
        <v>0.23943700000000001</v>
      </c>
      <c r="O364" s="138">
        <v>0.119718</v>
      </c>
      <c r="P364" s="158">
        <v>0.05</v>
      </c>
      <c r="Q364" s="156" t="s">
        <v>1682</v>
      </c>
    </row>
    <row r="365" spans="1:17">
      <c r="A365" s="138">
        <v>23</v>
      </c>
      <c r="B365" s="138" t="s">
        <v>2132</v>
      </c>
      <c r="C365" s="138">
        <v>3</v>
      </c>
      <c r="D365" s="138" t="s">
        <v>52</v>
      </c>
      <c r="E365" s="138">
        <v>274001</v>
      </c>
      <c r="F365" s="138" t="s">
        <v>97</v>
      </c>
      <c r="G365" s="138" t="s">
        <v>2162</v>
      </c>
      <c r="H365" s="138">
        <v>-0.49009999999999998</v>
      </c>
      <c r="I365" s="138">
        <v>0.131413</v>
      </c>
      <c r="J365" s="138">
        <v>-81.642899999999997</v>
      </c>
      <c r="K365" s="138">
        <v>-87.063900000000004</v>
      </c>
      <c r="L365" s="138">
        <v>-3.7294999999999998</v>
      </c>
      <c r="M365" s="138">
        <v>1.9189000000000001E-4</v>
      </c>
      <c r="N365" s="138">
        <v>0.10989</v>
      </c>
      <c r="O365" s="138">
        <v>5.4945000000000001E-2</v>
      </c>
      <c r="P365" s="158">
        <v>0.01</v>
      </c>
      <c r="Q365" s="156" t="s">
        <v>1682</v>
      </c>
    </row>
    <row r="366" spans="1:17">
      <c r="A366" s="138">
        <v>23</v>
      </c>
      <c r="B366" s="138" t="s">
        <v>2132</v>
      </c>
      <c r="C366" s="138">
        <v>3</v>
      </c>
      <c r="D366" s="138" t="s">
        <v>54</v>
      </c>
      <c r="E366" s="138">
        <v>275493</v>
      </c>
      <c r="F366" s="138" t="s">
        <v>97</v>
      </c>
      <c r="G366" s="138" t="s">
        <v>2162</v>
      </c>
      <c r="H366" s="138">
        <v>-0.49009999999999998</v>
      </c>
      <c r="I366" s="138">
        <v>0.131413</v>
      </c>
      <c r="J366" s="138">
        <v>-81.642899999999997</v>
      </c>
      <c r="K366" s="138">
        <v>-87.063900000000004</v>
      </c>
      <c r="L366" s="138">
        <v>-3.7294999999999998</v>
      </c>
      <c r="M366" s="138">
        <v>1.9189000000000001E-4</v>
      </c>
      <c r="N366" s="138">
        <v>0.10989</v>
      </c>
      <c r="O366" s="138">
        <v>5.4945000000000001E-2</v>
      </c>
      <c r="P366" s="158">
        <v>0.01</v>
      </c>
      <c r="Q366" s="156" t="s">
        <v>1682</v>
      </c>
    </row>
    <row r="367" spans="1:17">
      <c r="A367" s="138">
        <v>29</v>
      </c>
      <c r="B367" s="138" t="s">
        <v>1674</v>
      </c>
      <c r="C367" s="138">
        <v>1</v>
      </c>
      <c r="D367" s="138" t="s">
        <v>23</v>
      </c>
      <c r="E367" s="138">
        <v>3201737</v>
      </c>
      <c r="F367" s="138" t="s">
        <v>97</v>
      </c>
      <c r="G367" s="138" t="s">
        <v>2162</v>
      </c>
      <c r="H367" s="138">
        <v>0.67559000000000002</v>
      </c>
      <c r="I367" s="138">
        <v>0.183638</v>
      </c>
      <c r="J367" s="138">
        <v>-64.642300000000006</v>
      </c>
      <c r="K367" s="138">
        <v>-69.938800000000001</v>
      </c>
      <c r="L367" s="138">
        <v>3.6789000000000001</v>
      </c>
      <c r="M367" s="138">
        <v>2.3421E-4</v>
      </c>
      <c r="N367" s="138">
        <v>0.235294</v>
      </c>
      <c r="O367" s="138">
        <v>0.117647</v>
      </c>
      <c r="P367" s="158">
        <v>0.05</v>
      </c>
      <c r="Q367" s="156" t="s">
        <v>1682</v>
      </c>
    </row>
    <row r="368" spans="1:17">
      <c r="A368" s="138">
        <v>20</v>
      </c>
      <c r="B368" s="138" t="s">
        <v>1672</v>
      </c>
      <c r="C368" s="138">
        <v>3</v>
      </c>
      <c r="D368" s="138" t="s">
        <v>44</v>
      </c>
      <c r="E368" s="138">
        <v>234001</v>
      </c>
      <c r="F368" s="138" t="s">
        <v>97</v>
      </c>
      <c r="G368" s="138" t="s">
        <v>2162</v>
      </c>
      <c r="H368" s="138">
        <v>-0.59052400000000005</v>
      </c>
      <c r="I368" s="138">
        <v>0.164109</v>
      </c>
      <c r="J368" s="138">
        <v>-60.9422</v>
      </c>
      <c r="K368" s="138">
        <v>-65.921300000000002</v>
      </c>
      <c r="L368" s="138">
        <v>-3.5983999999999998</v>
      </c>
      <c r="M368" s="138">
        <v>3.2021000000000003E-4</v>
      </c>
      <c r="N368" s="138">
        <v>0.19230800000000001</v>
      </c>
      <c r="O368" s="138">
        <v>9.6154000000000003E-2</v>
      </c>
      <c r="P368" s="158">
        <v>0.05</v>
      </c>
      <c r="Q368" s="156" t="s">
        <v>1682</v>
      </c>
    </row>
    <row r="369" spans="1:17">
      <c r="A369" s="138">
        <v>20</v>
      </c>
      <c r="B369" s="138" t="s">
        <v>1672</v>
      </c>
      <c r="C369" s="138">
        <v>3</v>
      </c>
      <c r="D369" s="138" t="s">
        <v>45</v>
      </c>
      <c r="E369" s="138">
        <v>236001</v>
      </c>
      <c r="F369" s="138" t="s">
        <v>97</v>
      </c>
      <c r="G369" s="138" t="s">
        <v>2162</v>
      </c>
      <c r="H369" s="138">
        <v>-0.59052400000000005</v>
      </c>
      <c r="I369" s="138">
        <v>0.164109</v>
      </c>
      <c r="J369" s="138">
        <v>-60.9422</v>
      </c>
      <c r="K369" s="138">
        <v>-65.921300000000002</v>
      </c>
      <c r="L369" s="138">
        <v>-3.5983999999999998</v>
      </c>
      <c r="M369" s="138">
        <v>3.2021000000000003E-4</v>
      </c>
      <c r="N369" s="138">
        <v>0.19230800000000001</v>
      </c>
      <c r="O369" s="138">
        <v>9.6154000000000003E-2</v>
      </c>
      <c r="P369" s="158">
        <v>0.05</v>
      </c>
      <c r="Q369" s="156" t="s">
        <v>1682</v>
      </c>
    </row>
    <row r="370" spans="1:17">
      <c r="A370" s="138">
        <v>200</v>
      </c>
      <c r="B370" s="138" t="s">
        <v>1516</v>
      </c>
      <c r="C370" s="138">
        <v>2</v>
      </c>
      <c r="D370" s="138" t="s">
        <v>35</v>
      </c>
      <c r="E370" s="138">
        <v>2116001</v>
      </c>
      <c r="F370" s="138" t="s">
        <v>97</v>
      </c>
      <c r="G370" s="138" t="s">
        <v>2162</v>
      </c>
      <c r="H370" s="138">
        <v>0.49604599999999999</v>
      </c>
      <c r="I370" s="138">
        <v>0.13794799999999999</v>
      </c>
      <c r="J370" s="138">
        <v>-79.727400000000003</v>
      </c>
      <c r="K370" s="138">
        <v>-84.685000000000002</v>
      </c>
      <c r="L370" s="138">
        <v>3.5958999999999999</v>
      </c>
      <c r="M370" s="138">
        <v>3.233E-4</v>
      </c>
      <c r="N370" s="138">
        <v>0.19178100000000001</v>
      </c>
      <c r="O370" s="138">
        <v>9.5890000000000003E-2</v>
      </c>
      <c r="P370" s="158">
        <v>0.05</v>
      </c>
      <c r="Q370" s="156" t="s">
        <v>1682</v>
      </c>
    </row>
    <row r="371" spans="1:17">
      <c r="A371" s="138">
        <v>162</v>
      </c>
      <c r="B371" s="138" t="s">
        <v>1592</v>
      </c>
      <c r="C371" s="138">
        <v>2</v>
      </c>
      <c r="D371" s="138" t="s">
        <v>1704</v>
      </c>
      <c r="E371" s="138">
        <v>356220</v>
      </c>
      <c r="F371" s="138" t="s">
        <v>97</v>
      </c>
      <c r="G371" s="138" t="s">
        <v>2162</v>
      </c>
      <c r="H371" s="138">
        <v>0.39825500000000003</v>
      </c>
      <c r="I371" s="138">
        <v>0.111482</v>
      </c>
      <c r="J371" s="138">
        <v>-95.078199999999995</v>
      </c>
      <c r="K371" s="138">
        <v>-99.750500000000002</v>
      </c>
      <c r="L371" s="138">
        <v>3.5724</v>
      </c>
      <c r="M371" s="138">
        <v>3.5374000000000001E-4</v>
      </c>
      <c r="N371" s="138">
        <v>0.79452100000000003</v>
      </c>
      <c r="O371" s="138">
        <v>0.39726</v>
      </c>
      <c r="P371" s="158">
        <v>0.05</v>
      </c>
      <c r="Q371" s="156" t="s">
        <v>1682</v>
      </c>
    </row>
    <row r="372" spans="1:17">
      <c r="A372" s="138">
        <v>81</v>
      </c>
      <c r="B372" s="138" t="s">
        <v>1312</v>
      </c>
      <c r="C372" s="138">
        <v>3</v>
      </c>
      <c r="D372" s="138" t="s">
        <v>50</v>
      </c>
      <c r="E372" s="138">
        <v>246001</v>
      </c>
      <c r="F372" s="138" t="s">
        <v>97</v>
      </c>
      <c r="G372" s="138" t="s">
        <v>2162</v>
      </c>
      <c r="H372" s="138">
        <v>0.586341</v>
      </c>
      <c r="I372" s="138">
        <v>0.164274</v>
      </c>
      <c r="J372" s="138">
        <v>-125.2813</v>
      </c>
      <c r="K372" s="138">
        <v>-130.47630000000001</v>
      </c>
      <c r="L372" s="138">
        <v>3.5693000000000001</v>
      </c>
      <c r="M372" s="138">
        <v>3.5794000000000001E-4</v>
      </c>
      <c r="N372" s="138">
        <v>8.8496000000000005E-2</v>
      </c>
      <c r="O372" s="138">
        <v>4.4248000000000003E-2</v>
      </c>
      <c r="P372" s="158">
        <v>0.05</v>
      </c>
      <c r="Q372" s="156" t="s">
        <v>1682</v>
      </c>
    </row>
    <row r="373" spans="1:17">
      <c r="A373" s="138">
        <v>99</v>
      </c>
      <c r="B373" s="138" t="s">
        <v>848</v>
      </c>
      <c r="C373" s="138">
        <v>1</v>
      </c>
      <c r="D373" s="138" t="s">
        <v>27</v>
      </c>
      <c r="E373" s="138">
        <v>4912001</v>
      </c>
      <c r="F373" s="138" t="s">
        <v>97</v>
      </c>
      <c r="G373" s="138" t="s">
        <v>2162</v>
      </c>
      <c r="H373" s="138">
        <v>0.75159799999999999</v>
      </c>
      <c r="I373" s="138">
        <v>0.21344099999999999</v>
      </c>
      <c r="J373" s="138">
        <v>-170.37200000000001</v>
      </c>
      <c r="K373" s="138">
        <v>-175.72479999999999</v>
      </c>
      <c r="L373" s="138">
        <v>3.5213000000000001</v>
      </c>
      <c r="M373" s="138">
        <v>4.2936999999999999E-4</v>
      </c>
      <c r="N373" s="138">
        <v>4.2856999999999999E-2</v>
      </c>
      <c r="O373" s="138">
        <v>2.1429E-2</v>
      </c>
      <c r="P373" s="158">
        <v>0.05</v>
      </c>
      <c r="Q373" s="156" t="s">
        <v>1682</v>
      </c>
    </row>
    <row r="374" spans="1:17">
      <c r="A374" s="138">
        <v>75</v>
      </c>
      <c r="B374" s="138" t="s">
        <v>1313</v>
      </c>
      <c r="C374" s="138">
        <v>3</v>
      </c>
      <c r="D374" s="138" t="s">
        <v>50</v>
      </c>
      <c r="E374" s="138">
        <v>246001</v>
      </c>
      <c r="F374" s="138" t="s">
        <v>97</v>
      </c>
      <c r="G374" s="138" t="s">
        <v>2162</v>
      </c>
      <c r="H374" s="138">
        <v>0.67867</v>
      </c>
      <c r="I374" s="138">
        <v>0.19293099999999999</v>
      </c>
      <c r="J374" s="138">
        <v>-143.97370000000001</v>
      </c>
      <c r="K374" s="138">
        <v>-149.16589999999999</v>
      </c>
      <c r="L374" s="138">
        <v>3.5177</v>
      </c>
      <c r="M374" s="138">
        <v>4.3533999999999999E-4</v>
      </c>
      <c r="N374" s="138">
        <v>8.7719000000000005E-2</v>
      </c>
      <c r="O374" s="138">
        <v>4.3860000000000003E-2</v>
      </c>
      <c r="P374" s="158">
        <v>0.05</v>
      </c>
      <c r="Q374" s="156" t="s">
        <v>1682</v>
      </c>
    </row>
    <row r="375" spans="1:17">
      <c r="A375" s="138">
        <v>145</v>
      </c>
      <c r="B375" s="138" t="s">
        <v>1585</v>
      </c>
      <c r="C375" s="138">
        <v>1</v>
      </c>
      <c r="D375" s="138" t="s">
        <v>1055</v>
      </c>
      <c r="E375" s="138">
        <v>2683631</v>
      </c>
      <c r="F375" s="138" t="s">
        <v>101</v>
      </c>
      <c r="G375" s="138" t="s">
        <v>97</v>
      </c>
      <c r="H375" s="138">
        <v>-0.426651</v>
      </c>
      <c r="I375" s="138">
        <v>0.121334</v>
      </c>
      <c r="J375" s="138">
        <v>-93.337000000000003</v>
      </c>
      <c r="K375" s="138">
        <v>-97.922799999999995</v>
      </c>
      <c r="L375" s="138">
        <v>-3.5163000000000002</v>
      </c>
      <c r="M375" s="138">
        <v>4.3752999999999999E-4</v>
      </c>
      <c r="N375" s="138">
        <v>0.767123</v>
      </c>
      <c r="O375" s="138">
        <v>0.38356200000000001</v>
      </c>
      <c r="P375" s="158">
        <v>0.05</v>
      </c>
      <c r="Q375" s="156" t="s">
        <v>1682</v>
      </c>
    </row>
    <row r="376" spans="1:17">
      <c r="A376" s="138">
        <v>27</v>
      </c>
      <c r="B376" s="138" t="s">
        <v>1675</v>
      </c>
      <c r="C376" s="138">
        <v>1</v>
      </c>
      <c r="D376" s="138" t="s">
        <v>1123</v>
      </c>
      <c r="E376" s="138">
        <v>4103299</v>
      </c>
      <c r="F376" s="138" t="s">
        <v>97</v>
      </c>
      <c r="G376" s="138" t="s">
        <v>2152</v>
      </c>
      <c r="H376" s="138">
        <v>0.58996300000000002</v>
      </c>
      <c r="I376" s="138">
        <v>0.168076</v>
      </c>
      <c r="J376" s="138">
        <v>-60.071199999999997</v>
      </c>
      <c r="K376" s="138">
        <v>-64.799300000000002</v>
      </c>
      <c r="L376" s="138">
        <v>3.5101</v>
      </c>
      <c r="M376" s="138">
        <v>4.4794000000000002E-4</v>
      </c>
      <c r="N376" s="138">
        <v>0.28000000000000003</v>
      </c>
      <c r="O376" s="138">
        <v>0.14000000000000001</v>
      </c>
      <c r="P376" s="158">
        <v>0.05</v>
      </c>
      <c r="Q376" s="156" t="s">
        <v>1682</v>
      </c>
    </row>
    <row r="377" spans="1:17">
      <c r="A377" s="138">
        <v>79</v>
      </c>
      <c r="B377" s="138" t="s">
        <v>839</v>
      </c>
      <c r="C377" s="138">
        <v>3</v>
      </c>
      <c r="D377" s="138" t="s">
        <v>60</v>
      </c>
      <c r="E377" s="138">
        <v>1893747</v>
      </c>
      <c r="F377" s="138" t="s">
        <v>97</v>
      </c>
      <c r="G377" s="138" t="s">
        <v>2162</v>
      </c>
      <c r="H377" s="138">
        <v>0.66327499999999995</v>
      </c>
      <c r="I377" s="138">
        <v>0.18969900000000001</v>
      </c>
      <c r="J377" s="138">
        <v>-179.27510000000001</v>
      </c>
      <c r="K377" s="138">
        <v>-184.42920000000001</v>
      </c>
      <c r="L377" s="138">
        <v>3.4965000000000002</v>
      </c>
      <c r="M377" s="138">
        <v>4.7146999999999998E-4</v>
      </c>
      <c r="N377" s="138">
        <v>0.171429</v>
      </c>
      <c r="O377" s="138">
        <v>8.5713999999999999E-2</v>
      </c>
      <c r="P377" s="158">
        <v>0.05</v>
      </c>
      <c r="Q377" s="156" t="s">
        <v>1682</v>
      </c>
    </row>
    <row r="378" spans="1:17">
      <c r="A378" s="138">
        <v>23</v>
      </c>
      <c r="B378" s="138" t="s">
        <v>2132</v>
      </c>
      <c r="C378" s="138">
        <v>1</v>
      </c>
      <c r="D378" s="138" t="s">
        <v>1267</v>
      </c>
      <c r="E378" s="138">
        <v>58001</v>
      </c>
      <c r="F378" s="138" t="s">
        <v>97</v>
      </c>
      <c r="G378" s="138" t="s">
        <v>2162</v>
      </c>
      <c r="H378" s="138">
        <v>-0.34233599999999997</v>
      </c>
      <c r="I378" s="138">
        <v>9.8516000000000006E-2</v>
      </c>
      <c r="J378" s="138">
        <v>-82.740099999999998</v>
      </c>
      <c r="K378" s="138">
        <v>-87.063900000000004</v>
      </c>
      <c r="L378" s="138">
        <v>-3.4748999999999999</v>
      </c>
      <c r="M378" s="138">
        <v>5.1102000000000005E-4</v>
      </c>
      <c r="N378" s="138">
        <v>0.92307700000000004</v>
      </c>
      <c r="O378" s="138">
        <v>0.461538</v>
      </c>
      <c r="P378" s="158">
        <v>0.05</v>
      </c>
      <c r="Q378" s="156" t="s">
        <v>1682</v>
      </c>
    </row>
    <row r="379" spans="1:17">
      <c r="A379" s="138">
        <v>120</v>
      </c>
      <c r="B379" s="138" t="s">
        <v>1528</v>
      </c>
      <c r="C379" s="138">
        <v>3</v>
      </c>
      <c r="D379" s="138" t="s">
        <v>50</v>
      </c>
      <c r="E379" s="138">
        <v>246001</v>
      </c>
      <c r="F379" s="138" t="s">
        <v>97</v>
      </c>
      <c r="G379" s="138" t="s">
        <v>2162</v>
      </c>
      <c r="H379" s="138">
        <v>-0.77955399999999997</v>
      </c>
      <c r="I379" s="138">
        <v>0.22717000000000001</v>
      </c>
      <c r="J379" s="138">
        <v>-95.650199999999998</v>
      </c>
      <c r="K379" s="138">
        <v>-100.608</v>
      </c>
      <c r="L379" s="138">
        <v>-3.4316</v>
      </c>
      <c r="M379" s="138">
        <v>6.0006000000000002E-4</v>
      </c>
      <c r="N379" s="138">
        <v>0.10958900000000001</v>
      </c>
      <c r="O379" s="138">
        <v>5.4795000000000003E-2</v>
      </c>
      <c r="P379" s="158">
        <v>0.05</v>
      </c>
      <c r="Q379" s="156" t="s">
        <v>1682</v>
      </c>
    </row>
    <row r="380" spans="1:17">
      <c r="A380" s="138">
        <v>94</v>
      </c>
      <c r="B380" s="138" t="s">
        <v>844</v>
      </c>
      <c r="C380" s="138">
        <v>1</v>
      </c>
      <c r="D380" s="138" t="s">
        <v>27</v>
      </c>
      <c r="E380" s="138">
        <v>4912001</v>
      </c>
      <c r="F380" s="138" t="s">
        <v>97</v>
      </c>
      <c r="G380" s="138" t="s">
        <v>2162</v>
      </c>
      <c r="H380" s="138">
        <v>-0.75343899999999997</v>
      </c>
      <c r="I380" s="138">
        <v>0.223135</v>
      </c>
      <c r="J380" s="138">
        <v>-177.22900000000001</v>
      </c>
      <c r="K380" s="138">
        <v>-182.1694</v>
      </c>
      <c r="L380" s="138">
        <v>-3.3765999999999998</v>
      </c>
      <c r="M380" s="138">
        <v>7.3384999999999998E-4</v>
      </c>
      <c r="N380" s="138">
        <v>4.1378999999999999E-2</v>
      </c>
      <c r="O380" s="138">
        <v>2.069E-2</v>
      </c>
      <c r="P380" s="158">
        <v>0.05</v>
      </c>
      <c r="Q380" s="156" t="s">
        <v>1682</v>
      </c>
    </row>
    <row r="381" spans="1:17">
      <c r="A381" s="138">
        <v>12</v>
      </c>
      <c r="B381" s="138" t="s">
        <v>1662</v>
      </c>
      <c r="C381" s="138">
        <v>1</v>
      </c>
      <c r="D381" s="138" t="s">
        <v>1684</v>
      </c>
      <c r="E381" s="138">
        <v>5524001</v>
      </c>
      <c r="F381" s="138" t="s">
        <v>97</v>
      </c>
      <c r="G381" s="138" t="s">
        <v>2162</v>
      </c>
      <c r="H381" s="138">
        <v>-0.85237799999999997</v>
      </c>
      <c r="I381" s="138">
        <v>0.25286399999999998</v>
      </c>
      <c r="J381" s="138">
        <v>-70.724500000000006</v>
      </c>
      <c r="K381" s="138">
        <v>-75.508499999999998</v>
      </c>
      <c r="L381" s="138">
        <v>-3.3708999999999998</v>
      </c>
      <c r="M381" s="138">
        <v>7.4923000000000003E-4</v>
      </c>
      <c r="N381" s="138">
        <v>0.10909099999999999</v>
      </c>
      <c r="O381" s="138">
        <v>5.4545000000000003E-2</v>
      </c>
      <c r="P381" s="158">
        <v>0.05</v>
      </c>
      <c r="Q381" s="156" t="s">
        <v>1682</v>
      </c>
    </row>
  </sheetData>
  <sortState ref="A7:Q383">
    <sortCondition ref="M7:M38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E11"/>
  <sheetViews>
    <sheetView workbookViewId="0">
      <selection activeCell="A2" sqref="A2"/>
    </sheetView>
  </sheetViews>
  <sheetFormatPr baseColWidth="10" defaultRowHeight="15" x14ac:dyDescent="0"/>
  <cols>
    <col min="1" max="1" width="24.7109375" customWidth="1"/>
    <col min="2" max="2" width="10.28515625" bestFit="1" customWidth="1"/>
    <col min="3" max="3" width="12.7109375" bestFit="1" customWidth="1"/>
    <col min="4" max="4" width="5" bestFit="1" customWidth="1"/>
    <col min="5" max="5" width="9" bestFit="1" customWidth="1"/>
  </cols>
  <sheetData>
    <row r="1" spans="1:5">
      <c r="A1" s="13" t="s">
        <v>2573</v>
      </c>
    </row>
    <row r="3" spans="1:5">
      <c r="A3" s="51" t="s">
        <v>981</v>
      </c>
      <c r="B3" s="51" t="s">
        <v>982</v>
      </c>
      <c r="C3" s="51" t="s">
        <v>883</v>
      </c>
      <c r="D3" s="70" t="s">
        <v>884</v>
      </c>
      <c r="E3" s="70" t="s">
        <v>980</v>
      </c>
    </row>
    <row r="4" spans="1:5">
      <c r="A4" s="71" t="s">
        <v>886</v>
      </c>
      <c r="B4" s="71" t="s">
        <v>887</v>
      </c>
      <c r="C4" s="71" t="s">
        <v>888</v>
      </c>
      <c r="D4" s="72">
        <v>-0.3451419</v>
      </c>
      <c r="E4" s="74">
        <v>1.562E-4</v>
      </c>
    </row>
    <row r="5" spans="1:5">
      <c r="A5" s="71" t="s">
        <v>889</v>
      </c>
      <c r="B5" s="71" t="s">
        <v>887</v>
      </c>
      <c r="C5" s="71" t="s">
        <v>888</v>
      </c>
      <c r="D5" s="73">
        <v>-0.25817319999999999</v>
      </c>
      <c r="E5" s="75">
        <v>5.5710000000000004E-3</v>
      </c>
    </row>
    <row r="6" spans="1:5">
      <c r="A6" s="71" t="s">
        <v>890</v>
      </c>
      <c r="B6" s="71" t="s">
        <v>887</v>
      </c>
      <c r="C6" s="71" t="s">
        <v>888</v>
      </c>
      <c r="D6" s="73">
        <v>-0.3563479</v>
      </c>
      <c r="E6" s="74">
        <v>2.0049999999999999E-4</v>
      </c>
    </row>
    <row r="7" spans="1:5">
      <c r="A7" s="71" t="s">
        <v>891</v>
      </c>
      <c r="B7" s="71" t="s">
        <v>887</v>
      </c>
      <c r="C7" s="71" t="s">
        <v>888</v>
      </c>
      <c r="D7" s="73">
        <v>-0.1043246</v>
      </c>
      <c r="E7" s="74">
        <v>0.28100000000000003</v>
      </c>
    </row>
    <row r="8" spans="1:5">
      <c r="A8" s="71" t="s">
        <v>890</v>
      </c>
      <c r="B8" s="71" t="s">
        <v>887</v>
      </c>
      <c r="C8" s="71" t="s">
        <v>886</v>
      </c>
      <c r="D8" s="76">
        <v>-0.21700320000000001</v>
      </c>
      <c r="E8" s="77">
        <v>1.7119430000000001E-2</v>
      </c>
    </row>
    <row r="9" spans="1:5">
      <c r="A9" s="71" t="s">
        <v>886</v>
      </c>
      <c r="B9" s="71" t="s">
        <v>887</v>
      </c>
      <c r="C9" s="71" t="s">
        <v>890</v>
      </c>
      <c r="D9" s="73">
        <v>-0.19623989999999999</v>
      </c>
      <c r="E9" s="74">
        <v>3.108257E-2</v>
      </c>
    </row>
    <row r="10" spans="1:5">
      <c r="A10" s="71" t="s">
        <v>886</v>
      </c>
      <c r="B10" s="71" t="s">
        <v>889</v>
      </c>
      <c r="C10" s="71" t="s">
        <v>888</v>
      </c>
      <c r="D10" s="73">
        <v>0.60118130000000003</v>
      </c>
      <c r="E10" s="74">
        <v>2.0580000000000002E-11</v>
      </c>
    </row>
    <row r="11" spans="1:5">
      <c r="A11" s="78" t="s">
        <v>886</v>
      </c>
      <c r="B11" s="78" t="s">
        <v>890</v>
      </c>
      <c r="C11" s="78" t="s">
        <v>888</v>
      </c>
      <c r="D11" s="76">
        <v>0.52568090000000001</v>
      </c>
      <c r="E11" s="79">
        <v>1.2709999999999999E-8</v>
      </c>
    </row>
  </sheetData>
  <phoneticPr fontId="2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K56"/>
  <sheetViews>
    <sheetView workbookViewId="0">
      <selection activeCell="A2" sqref="A2"/>
    </sheetView>
  </sheetViews>
  <sheetFormatPr baseColWidth="10" defaultRowHeight="15" x14ac:dyDescent="0"/>
  <cols>
    <col min="1" max="1" width="27" style="89" bestFit="1" customWidth="1"/>
    <col min="2" max="2" width="12.42578125" style="89" customWidth="1"/>
    <col min="3" max="3" width="17.140625" style="89" customWidth="1"/>
    <col min="4" max="4" width="21.7109375" style="89" customWidth="1"/>
    <col min="5" max="5" width="14" style="89" customWidth="1"/>
    <col min="6" max="16384" width="10.7109375" style="89"/>
  </cols>
  <sheetData>
    <row r="1" spans="1:11">
      <c r="A1" s="66" t="s">
        <v>2575</v>
      </c>
    </row>
    <row r="3" spans="1:11" s="91" customFormat="1">
      <c r="A3" s="90" t="s">
        <v>975</v>
      </c>
    </row>
    <row r="4" spans="1:11" s="91" customFormat="1">
      <c r="A4" s="86" t="s">
        <v>974</v>
      </c>
      <c r="B4" s="86" t="s">
        <v>558</v>
      </c>
      <c r="C4" s="86" t="s">
        <v>563</v>
      </c>
      <c r="D4" s="86" t="s">
        <v>559</v>
      </c>
      <c r="E4" s="86" t="s">
        <v>564</v>
      </c>
      <c r="F4" s="86" t="s">
        <v>560</v>
      </c>
      <c r="G4" s="86" t="s">
        <v>565</v>
      </c>
      <c r="H4" s="86" t="s">
        <v>561</v>
      </c>
      <c r="I4" s="86" t="s">
        <v>566</v>
      </c>
      <c r="J4" s="86" t="s">
        <v>562</v>
      </c>
      <c r="K4" s="86" t="s">
        <v>567</v>
      </c>
    </row>
    <row r="5" spans="1:11" s="91" customFormat="1">
      <c r="A5" s="87" t="s">
        <v>894</v>
      </c>
      <c r="B5" s="87">
        <v>1</v>
      </c>
      <c r="C5" s="87" t="s">
        <v>569</v>
      </c>
      <c r="D5" s="87">
        <v>5</v>
      </c>
      <c r="E5" s="87" t="s">
        <v>568</v>
      </c>
      <c r="F5" s="87">
        <v>9</v>
      </c>
      <c r="G5" s="87" t="s">
        <v>569</v>
      </c>
      <c r="H5" s="87">
        <v>8</v>
      </c>
      <c r="I5" s="87" t="s">
        <v>571</v>
      </c>
      <c r="J5" s="87">
        <v>10</v>
      </c>
      <c r="K5" s="88" t="s">
        <v>570</v>
      </c>
    </row>
    <row r="6" spans="1:11" s="91" customFormat="1">
      <c r="A6" s="87" t="s">
        <v>896</v>
      </c>
      <c r="B6" s="87">
        <v>2</v>
      </c>
      <c r="C6" s="87" t="s">
        <v>572</v>
      </c>
      <c r="D6" s="87">
        <v>4</v>
      </c>
      <c r="E6" s="87" t="s">
        <v>568</v>
      </c>
      <c r="F6" s="87">
        <v>4</v>
      </c>
      <c r="G6" s="87" t="s">
        <v>572</v>
      </c>
      <c r="H6" s="87">
        <v>3</v>
      </c>
      <c r="I6" s="87" t="s">
        <v>571</v>
      </c>
      <c r="J6" s="87">
        <v>8</v>
      </c>
      <c r="K6" s="88" t="s">
        <v>570</v>
      </c>
    </row>
    <row r="7" spans="1:11" s="91" customFormat="1">
      <c r="A7" s="87" t="s">
        <v>897</v>
      </c>
      <c r="B7" s="87">
        <v>16</v>
      </c>
      <c r="C7" s="87" t="s">
        <v>572</v>
      </c>
      <c r="D7" s="87">
        <v>24</v>
      </c>
      <c r="E7" s="87" t="s">
        <v>568</v>
      </c>
      <c r="F7" s="87">
        <v>20</v>
      </c>
      <c r="G7" s="87" t="s">
        <v>572</v>
      </c>
      <c r="H7" s="87">
        <v>45</v>
      </c>
      <c r="I7" s="87" t="s">
        <v>571</v>
      </c>
      <c r="J7" s="87">
        <v>68</v>
      </c>
      <c r="K7" s="88" t="s">
        <v>570</v>
      </c>
    </row>
    <row r="8" spans="1:11" s="91" customFormat="1">
      <c r="A8" s="87" t="s">
        <v>898</v>
      </c>
      <c r="B8" s="87">
        <v>13</v>
      </c>
      <c r="C8" s="87" t="s">
        <v>572</v>
      </c>
      <c r="D8" s="87">
        <v>20</v>
      </c>
      <c r="E8" s="87" t="s">
        <v>568</v>
      </c>
      <c r="F8" s="87">
        <v>17</v>
      </c>
      <c r="G8" s="87" t="s">
        <v>572</v>
      </c>
      <c r="H8" s="87">
        <v>30</v>
      </c>
      <c r="I8" s="87" t="s">
        <v>571</v>
      </c>
      <c r="J8" s="87">
        <v>40</v>
      </c>
      <c r="K8" s="88" t="s">
        <v>570</v>
      </c>
    </row>
    <row r="9" spans="1:11" s="91" customFormat="1">
      <c r="A9" s="87" t="s">
        <v>899</v>
      </c>
      <c r="B9" s="87">
        <v>29</v>
      </c>
      <c r="C9" s="87" t="s">
        <v>572</v>
      </c>
      <c r="D9" s="87">
        <v>47</v>
      </c>
      <c r="E9" s="87" t="s">
        <v>568</v>
      </c>
      <c r="F9" s="87">
        <v>31</v>
      </c>
      <c r="G9" s="87" t="s">
        <v>572</v>
      </c>
      <c r="H9" s="87">
        <v>23</v>
      </c>
      <c r="I9" s="87" t="s">
        <v>571</v>
      </c>
      <c r="J9" s="87">
        <v>68</v>
      </c>
      <c r="K9" s="88" t="s">
        <v>570</v>
      </c>
    </row>
    <row r="10" spans="1:11" s="91" customFormat="1">
      <c r="A10" s="87" t="s">
        <v>901</v>
      </c>
      <c r="B10" s="87">
        <v>30</v>
      </c>
      <c r="C10" s="87" t="s">
        <v>572</v>
      </c>
      <c r="D10" s="87">
        <v>24</v>
      </c>
      <c r="E10" s="87" t="s">
        <v>568</v>
      </c>
      <c r="F10" s="87">
        <v>35</v>
      </c>
      <c r="G10" s="87" t="s">
        <v>572</v>
      </c>
      <c r="H10" s="87">
        <v>33</v>
      </c>
      <c r="I10" s="87" t="s">
        <v>571</v>
      </c>
      <c r="J10" s="87">
        <v>48</v>
      </c>
      <c r="K10" s="88" t="s">
        <v>570</v>
      </c>
    </row>
    <row r="11" spans="1:11" s="91" customFormat="1">
      <c r="A11" s="87" t="s">
        <v>903</v>
      </c>
      <c r="B11" s="87">
        <v>3</v>
      </c>
      <c r="C11" s="87" t="s">
        <v>574</v>
      </c>
      <c r="D11" s="87">
        <v>6</v>
      </c>
      <c r="E11" s="87" t="s">
        <v>573</v>
      </c>
      <c r="F11" s="87">
        <v>9</v>
      </c>
      <c r="G11" s="87" t="s">
        <v>574</v>
      </c>
      <c r="H11" s="87">
        <v>4</v>
      </c>
      <c r="I11" s="87" t="s">
        <v>575</v>
      </c>
      <c r="J11" s="87">
        <v>12</v>
      </c>
      <c r="K11" s="88" t="s">
        <v>576</v>
      </c>
    </row>
    <row r="15" spans="1:11">
      <c r="A15" s="92" t="s">
        <v>553</v>
      </c>
      <c r="B15" s="92" t="s">
        <v>95</v>
      </c>
      <c r="C15" s="92" t="s">
        <v>892</v>
      </c>
      <c r="D15" s="92" t="s">
        <v>893</v>
      </c>
      <c r="E15" s="92" t="s">
        <v>554</v>
      </c>
    </row>
    <row r="16" spans="1:11">
      <c r="A16" s="93" t="s">
        <v>556</v>
      </c>
      <c r="B16" s="93" t="s">
        <v>894</v>
      </c>
      <c r="C16" s="93">
        <v>33</v>
      </c>
      <c r="D16" s="93">
        <v>0.2</v>
      </c>
      <c r="E16" s="93">
        <v>0.61</v>
      </c>
    </row>
    <row r="17" spans="1:5">
      <c r="A17" s="93" t="s">
        <v>555</v>
      </c>
      <c r="B17" s="93" t="s">
        <v>894</v>
      </c>
      <c r="C17" s="93">
        <v>33</v>
      </c>
      <c r="D17" s="93">
        <v>0.17</v>
      </c>
      <c r="E17" s="93">
        <v>0.61</v>
      </c>
    </row>
    <row r="18" spans="1:5">
      <c r="A18" s="93" t="s">
        <v>96</v>
      </c>
      <c r="B18" s="93" t="s">
        <v>894</v>
      </c>
      <c r="C18" s="93">
        <v>33</v>
      </c>
      <c r="D18" s="92">
        <v>0</v>
      </c>
      <c r="E18" s="93">
        <v>0.52</v>
      </c>
    </row>
    <row r="19" spans="1:5">
      <c r="A19" s="93" t="s">
        <v>895</v>
      </c>
      <c r="B19" s="93" t="s">
        <v>894</v>
      </c>
      <c r="C19" s="93">
        <v>33</v>
      </c>
      <c r="D19" s="93">
        <v>1</v>
      </c>
      <c r="E19" s="93">
        <v>0</v>
      </c>
    </row>
    <row r="20" spans="1:5">
      <c r="A20" s="93" t="s">
        <v>557</v>
      </c>
      <c r="B20" s="93" t="s">
        <v>894</v>
      </c>
      <c r="C20" s="93">
        <v>33</v>
      </c>
      <c r="D20" s="92">
        <v>0</v>
      </c>
      <c r="E20" s="92">
        <v>0.64</v>
      </c>
    </row>
    <row r="21" spans="1:5">
      <c r="A21" s="93"/>
      <c r="B21" s="93"/>
      <c r="C21" s="93"/>
      <c r="D21" s="93"/>
      <c r="E21" s="93"/>
    </row>
    <row r="22" spans="1:5">
      <c r="A22" s="93" t="s">
        <v>556</v>
      </c>
      <c r="B22" s="93" t="s">
        <v>896</v>
      </c>
      <c r="C22" s="93">
        <v>21</v>
      </c>
      <c r="D22" s="93">
        <v>0.11</v>
      </c>
      <c r="E22" s="92">
        <v>0.76</v>
      </c>
    </row>
    <row r="23" spans="1:5">
      <c r="A23" s="93" t="s">
        <v>555</v>
      </c>
      <c r="B23" s="93" t="s">
        <v>896</v>
      </c>
      <c r="C23" s="93">
        <v>21</v>
      </c>
      <c r="D23" s="93">
        <v>0.06</v>
      </c>
      <c r="E23" s="93">
        <v>0.71</v>
      </c>
    </row>
    <row r="24" spans="1:5">
      <c r="A24" s="93" t="s">
        <v>96</v>
      </c>
      <c r="B24" s="93" t="s">
        <v>896</v>
      </c>
      <c r="C24" s="93">
        <v>21</v>
      </c>
      <c r="D24" s="93">
        <v>0.09</v>
      </c>
      <c r="E24" s="93">
        <v>0.48</v>
      </c>
    </row>
    <row r="25" spans="1:5">
      <c r="A25" s="93" t="s">
        <v>895</v>
      </c>
      <c r="B25" s="93" t="s">
        <v>896</v>
      </c>
      <c r="C25" s="93">
        <v>21</v>
      </c>
      <c r="D25" s="93">
        <v>1</v>
      </c>
      <c r="E25" s="93">
        <v>0</v>
      </c>
    </row>
    <row r="26" spans="1:5">
      <c r="A26" s="93" t="s">
        <v>557</v>
      </c>
      <c r="B26" s="93" t="s">
        <v>896</v>
      </c>
      <c r="C26" s="93">
        <v>21</v>
      </c>
      <c r="D26" s="92">
        <v>0</v>
      </c>
      <c r="E26" s="92">
        <v>0.76</v>
      </c>
    </row>
    <row r="27" spans="1:5">
      <c r="A27" s="93"/>
      <c r="B27" s="93"/>
      <c r="C27" s="93"/>
      <c r="D27" s="93"/>
      <c r="E27" s="93"/>
    </row>
    <row r="28" spans="1:5">
      <c r="A28" s="93" t="s">
        <v>556</v>
      </c>
      <c r="B28" s="93" t="s">
        <v>897</v>
      </c>
      <c r="C28" s="93">
        <v>173</v>
      </c>
      <c r="D28" s="93">
        <v>0.15</v>
      </c>
      <c r="E28" s="92">
        <v>0.82</v>
      </c>
    </row>
    <row r="29" spans="1:5">
      <c r="A29" s="93" t="s">
        <v>555</v>
      </c>
      <c r="B29" s="93" t="s">
        <v>897</v>
      </c>
      <c r="C29" s="93">
        <v>173</v>
      </c>
      <c r="D29" s="93">
        <v>0.06</v>
      </c>
      <c r="E29" s="93">
        <v>0.71</v>
      </c>
    </row>
    <row r="30" spans="1:5">
      <c r="A30" s="93" t="s">
        <v>96</v>
      </c>
      <c r="B30" s="93" t="s">
        <v>897</v>
      </c>
      <c r="C30" s="93">
        <v>173</v>
      </c>
      <c r="D30" s="92">
        <v>0.03</v>
      </c>
      <c r="E30" s="93">
        <v>0.55000000000000004</v>
      </c>
    </row>
    <row r="31" spans="1:5">
      <c r="A31" s="93" t="s">
        <v>895</v>
      </c>
      <c r="B31" s="93" t="s">
        <v>897</v>
      </c>
      <c r="C31" s="93">
        <v>173</v>
      </c>
      <c r="D31" s="93">
        <v>1</v>
      </c>
      <c r="E31" s="93">
        <v>0</v>
      </c>
    </row>
    <row r="32" spans="1:5">
      <c r="A32" s="93" t="s">
        <v>557</v>
      </c>
      <c r="B32" s="93" t="s">
        <v>897</v>
      </c>
      <c r="C32" s="93">
        <v>173</v>
      </c>
      <c r="D32" s="92">
        <v>0.03</v>
      </c>
      <c r="E32" s="93">
        <v>0.8</v>
      </c>
    </row>
    <row r="33" spans="1:5">
      <c r="A33" s="93"/>
      <c r="B33" s="93"/>
      <c r="C33" s="93"/>
      <c r="D33" s="93"/>
      <c r="E33" s="93"/>
    </row>
    <row r="34" spans="1:5">
      <c r="A34" s="93" t="s">
        <v>556</v>
      </c>
      <c r="B34" s="93" t="s">
        <v>898</v>
      </c>
      <c r="C34" s="93">
        <v>120</v>
      </c>
      <c r="D34" s="93">
        <v>0.09</v>
      </c>
      <c r="E34" s="92">
        <v>0.78</v>
      </c>
    </row>
    <row r="35" spans="1:5">
      <c r="A35" s="93" t="s">
        <v>555</v>
      </c>
      <c r="B35" s="93" t="s">
        <v>898</v>
      </c>
      <c r="C35" s="93">
        <v>120</v>
      </c>
      <c r="D35" s="93">
        <v>0.05</v>
      </c>
      <c r="E35" s="93">
        <v>0.66</v>
      </c>
    </row>
    <row r="36" spans="1:5">
      <c r="A36" s="93" t="s">
        <v>96</v>
      </c>
      <c r="B36" s="93" t="s">
        <v>898</v>
      </c>
      <c r="C36" s="93">
        <v>120</v>
      </c>
      <c r="D36" s="93">
        <v>0.05</v>
      </c>
      <c r="E36" s="93">
        <v>0.57999999999999996</v>
      </c>
    </row>
    <row r="37" spans="1:5">
      <c r="A37" s="93" t="s">
        <v>895</v>
      </c>
      <c r="B37" s="93" t="s">
        <v>898</v>
      </c>
      <c r="C37" s="93">
        <v>120</v>
      </c>
      <c r="D37" s="93">
        <v>1</v>
      </c>
      <c r="E37" s="93">
        <v>0</v>
      </c>
    </row>
    <row r="38" spans="1:5">
      <c r="A38" s="93" t="s">
        <v>557</v>
      </c>
      <c r="B38" s="93" t="s">
        <v>898</v>
      </c>
      <c r="C38" s="93">
        <v>120</v>
      </c>
      <c r="D38" s="92">
        <v>0</v>
      </c>
      <c r="E38" s="93">
        <v>0.77</v>
      </c>
    </row>
    <row r="39" spans="1:5">
      <c r="A39" s="93"/>
      <c r="B39" s="93"/>
      <c r="C39" s="93"/>
      <c r="D39" s="93"/>
      <c r="E39" s="93"/>
    </row>
    <row r="40" spans="1:5">
      <c r="A40" s="93" t="s">
        <v>556</v>
      </c>
      <c r="B40" s="93" t="s">
        <v>899</v>
      </c>
      <c r="C40" s="93">
        <v>198</v>
      </c>
      <c r="D40" s="93">
        <v>0.13</v>
      </c>
      <c r="E40" s="92">
        <v>0.77</v>
      </c>
    </row>
    <row r="41" spans="1:5">
      <c r="A41" s="93" t="s">
        <v>555</v>
      </c>
      <c r="B41" s="93" t="s">
        <v>899</v>
      </c>
      <c r="C41" s="93">
        <v>198</v>
      </c>
      <c r="D41" s="92">
        <v>0</v>
      </c>
      <c r="E41" s="93">
        <v>0.36</v>
      </c>
    </row>
    <row r="42" spans="1:5">
      <c r="A42" s="93" t="s">
        <v>96</v>
      </c>
      <c r="B42" s="93" t="s">
        <v>899</v>
      </c>
      <c r="C42" s="93">
        <v>198</v>
      </c>
      <c r="D42" s="93">
        <v>0.03</v>
      </c>
      <c r="E42" s="93">
        <v>0.56000000000000005</v>
      </c>
    </row>
    <row r="43" spans="1:5">
      <c r="A43" s="93" t="s">
        <v>895</v>
      </c>
      <c r="B43" s="93" t="s">
        <v>899</v>
      </c>
      <c r="C43" s="93">
        <v>198</v>
      </c>
      <c r="D43" s="93">
        <v>1</v>
      </c>
      <c r="E43" s="93">
        <v>0</v>
      </c>
    </row>
    <row r="44" spans="1:5">
      <c r="A44" s="93" t="s">
        <v>900</v>
      </c>
      <c r="B44" s="93" t="s">
        <v>899</v>
      </c>
      <c r="C44" s="93">
        <v>198</v>
      </c>
      <c r="D44" s="92">
        <v>0</v>
      </c>
      <c r="E44" s="93">
        <v>0.47</v>
      </c>
    </row>
    <row r="45" spans="1:5">
      <c r="A45" s="93"/>
      <c r="B45" s="93"/>
      <c r="C45" s="93"/>
      <c r="D45" s="93"/>
      <c r="E45" s="93"/>
    </row>
    <row r="46" spans="1:5">
      <c r="A46" s="93" t="s">
        <v>556</v>
      </c>
      <c r="B46" s="93" t="s">
        <v>901</v>
      </c>
      <c r="C46" s="93">
        <v>170</v>
      </c>
      <c r="D46" s="93">
        <v>0.12</v>
      </c>
      <c r="E46" s="92">
        <v>0.78</v>
      </c>
    </row>
    <row r="47" spans="1:5">
      <c r="A47" s="93" t="s">
        <v>555</v>
      </c>
      <c r="B47" s="93" t="s">
        <v>902</v>
      </c>
      <c r="C47" s="93">
        <v>170</v>
      </c>
      <c r="D47" s="93">
        <v>0.03</v>
      </c>
      <c r="E47" s="93">
        <v>0.65</v>
      </c>
    </row>
    <row r="48" spans="1:5">
      <c r="A48" s="93" t="s">
        <v>96</v>
      </c>
      <c r="B48" s="93" t="s">
        <v>901</v>
      </c>
      <c r="C48" s="93">
        <v>170</v>
      </c>
      <c r="D48" s="93">
        <v>0.02</v>
      </c>
      <c r="E48" s="93">
        <v>0.59</v>
      </c>
    </row>
    <row r="49" spans="1:5">
      <c r="A49" s="93" t="s">
        <v>895</v>
      </c>
      <c r="B49" s="93" t="s">
        <v>901</v>
      </c>
      <c r="C49" s="93">
        <v>170</v>
      </c>
      <c r="D49" s="93">
        <v>1</v>
      </c>
      <c r="E49" s="93">
        <v>0</v>
      </c>
    </row>
    <row r="50" spans="1:5">
      <c r="A50" s="93" t="s">
        <v>557</v>
      </c>
      <c r="B50" s="93" t="s">
        <v>901</v>
      </c>
      <c r="C50" s="93">
        <v>170</v>
      </c>
      <c r="D50" s="92">
        <v>0.01</v>
      </c>
      <c r="E50" s="93">
        <v>0.76</v>
      </c>
    </row>
    <row r="51" spans="1:5">
      <c r="A51" s="93"/>
      <c r="B51" s="93"/>
      <c r="C51" s="93"/>
      <c r="D51" s="93"/>
      <c r="E51" s="93"/>
    </row>
    <row r="52" spans="1:5">
      <c r="A52" s="93" t="s">
        <v>556</v>
      </c>
      <c r="B52" s="93" t="s">
        <v>903</v>
      </c>
      <c r="C52" s="93">
        <v>34</v>
      </c>
      <c r="D52" s="92">
        <v>0.16</v>
      </c>
      <c r="E52" s="92">
        <v>0.62</v>
      </c>
    </row>
    <row r="53" spans="1:5">
      <c r="A53" s="93" t="s">
        <v>555</v>
      </c>
      <c r="B53" s="93" t="s">
        <v>903</v>
      </c>
      <c r="C53" s="93">
        <v>34</v>
      </c>
      <c r="D53" s="93">
        <v>0.33</v>
      </c>
      <c r="E53" s="93">
        <v>0.53</v>
      </c>
    </row>
    <row r="54" spans="1:5">
      <c r="A54" s="93" t="s">
        <v>96</v>
      </c>
      <c r="B54" s="93" t="s">
        <v>903</v>
      </c>
      <c r="C54" s="93">
        <v>34</v>
      </c>
      <c r="D54" s="93">
        <v>0.28999999999999998</v>
      </c>
      <c r="E54" s="93">
        <v>0.55000000000000004</v>
      </c>
    </row>
    <row r="55" spans="1:5">
      <c r="A55" s="93" t="s">
        <v>895</v>
      </c>
      <c r="B55" s="93" t="s">
        <v>903</v>
      </c>
      <c r="C55" s="93">
        <v>34</v>
      </c>
      <c r="D55" s="93">
        <v>0.63</v>
      </c>
      <c r="E55" s="93">
        <v>0.18</v>
      </c>
    </row>
    <row r="56" spans="1:5">
      <c r="A56" s="93" t="s">
        <v>557</v>
      </c>
      <c r="B56" s="93" t="s">
        <v>903</v>
      </c>
      <c r="C56" s="93">
        <v>34</v>
      </c>
      <c r="D56" s="93">
        <v>0.24</v>
      </c>
      <c r="E56" s="93">
        <v>0.56000000000000005</v>
      </c>
    </row>
  </sheetData>
  <phoneticPr fontId="24" type="noConversion"/>
  <pageMargins left="0.75" right="0.75" top="1" bottom="1" header="0.5" footer="0.5"/>
  <pageSetup paperSize="9" scale="4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Jeffares</dc:creator>
  <cp:lastModifiedBy>Daniel Jeffares</cp:lastModifiedBy>
  <cp:lastPrinted>2016-03-25T14:49:28Z</cp:lastPrinted>
  <dcterms:created xsi:type="dcterms:W3CDTF">2015-07-22T14:33:22Z</dcterms:created>
  <dcterms:modified xsi:type="dcterms:W3CDTF">2016-09-20T15:46:38Z</dcterms:modified>
</cp:coreProperties>
</file>